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hicham_garroum\Desktop\VBAfiles\VBA_FILES\SurveyotMate\Time and distances\"/>
    </mc:Choice>
  </mc:AlternateContent>
  <xr:revisionPtr revIDLastSave="0" documentId="13_ncr:1_{0C1D8C3E-5CB0-4ECB-A505-E62F3B57320E}" xr6:coauthVersionLast="45" xr6:coauthVersionMax="45" xr10:uidLastSave="{00000000-0000-0000-0000-000000000000}"/>
  <bookViews>
    <workbookView xWindow="1520" yWindow="1520" windowWidth="16900" windowHeight="8400" activeTab="5" xr2:uid="{00000000-000D-0000-FFFF-FFFF00000000}"/>
  </bookViews>
  <sheets>
    <sheet name="Feuil1" sheetId="1" r:id="rId1"/>
    <sheet name="ZoneTime" sheetId="4" r:id="rId2"/>
    <sheet name="UTC" sheetId="9" r:id="rId3"/>
    <sheet name="ETA" sheetId="2" r:id="rId4"/>
    <sheet name="DST" sheetId="7" r:id="rId5"/>
    <sheet name="Junction Points" sheetId="6" r:id="rId6"/>
    <sheet name="TimeZoneTable" sheetId="5" r:id="rId7"/>
    <sheet name="Knots" sheetId="8" r:id="rId8"/>
  </sheets>
  <externalReferences>
    <externalReference r:id="rId9"/>
    <externalReference r:id="rId10"/>
  </externalReferences>
  <definedNames>
    <definedName name="DonnéesExternes_1" localSheetId="4" hidden="1">DST!$A$1:$D$287</definedName>
    <definedName name="DonnéesExternes_1" localSheetId="1" hidden="1">ZoneTime!$A$1:$D$252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 i="2" l="1"/>
  <c r="L8" i="6" a="1"/>
  <c r="L8" i="6" l="1"/>
  <c r="J13" i="6"/>
  <c r="J11" i="6"/>
  <c r="K17" i="6" l="1"/>
  <c r="J6" i="6" l="1"/>
  <c r="J5" i="6"/>
  <c r="P6" i="6"/>
  <c r="H2" i="2" l="1"/>
  <c r="C25" i="2"/>
  <c r="D25" i="2" s="1"/>
  <c r="C24" i="2"/>
  <c r="D24" i="2" s="1"/>
  <c r="C23" i="2"/>
  <c r="D23" i="2" s="1"/>
  <c r="C22" i="2"/>
  <c r="D22" i="2" s="1"/>
  <c r="C21" i="2"/>
  <c r="D21" i="2" s="1"/>
  <c r="C20" i="2"/>
  <c r="D20" i="2" s="1"/>
  <c r="C19" i="2"/>
  <c r="D19" i="2" s="1"/>
  <c r="C18" i="2"/>
  <c r="D18" i="2" s="1"/>
  <c r="C17" i="2"/>
  <c r="D17" i="2" s="1"/>
  <c r="C16" i="2"/>
  <c r="B16" i="2"/>
  <c r="B16" i="5"/>
  <c r="C17" i="5"/>
  <c r="C18" i="5"/>
  <c r="C19" i="5"/>
  <c r="C20" i="5"/>
  <c r="C21" i="5"/>
  <c r="C22" i="5"/>
  <c r="C23" i="5"/>
  <c r="C24" i="5"/>
  <c r="C25" i="5"/>
  <c r="C16" i="5"/>
  <c r="F21" i="6" a="1"/>
  <c r="E25" i="6" a="1"/>
  <c r="F3" i="6" a="1"/>
  <c r="F24" i="6" a="1"/>
  <c r="E8" i="6" a="1"/>
  <c r="E3" i="6" a="1"/>
  <c r="F30" i="6" a="1"/>
  <c r="E16" i="6" a="1"/>
  <c r="E5" i="6" a="1"/>
  <c r="F15" i="6" a="1"/>
  <c r="F32" i="6" a="1"/>
  <c r="F29" i="6" a="1"/>
  <c r="E29" i="6" a="1"/>
  <c r="E6" i="6" a="1"/>
  <c r="E34" i="6" a="1"/>
  <c r="E32" i="6" a="1"/>
  <c r="F27" i="6" a="1"/>
  <c r="E30" i="6" a="1"/>
  <c r="E14" i="6" a="1"/>
  <c r="F5" i="6" a="1"/>
  <c r="E31" i="6" a="1"/>
  <c r="E9" i="6" a="1"/>
  <c r="E11" i="6" a="1"/>
  <c r="E19" i="6" a="1"/>
  <c r="E33" i="6" a="1"/>
  <c r="E35" i="6" a="1"/>
  <c r="E22" i="6" a="1"/>
  <c r="F23" i="6" a="1"/>
  <c r="F17" i="6" a="1"/>
  <c r="F22" i="6" a="1"/>
  <c r="E2" i="6" a="1"/>
  <c r="F26" i="6" a="1"/>
  <c r="F18" i="6" a="1"/>
  <c r="F28" i="6" a="1"/>
  <c r="E7" i="6" a="1"/>
  <c r="E27" i="6" a="1"/>
  <c r="E28" i="6" a="1"/>
  <c r="E15" i="6" a="1"/>
  <c r="F12" i="6" a="1"/>
  <c r="E13" i="6" a="1"/>
  <c r="F4" i="6" a="1"/>
  <c r="F19" i="6" a="1"/>
  <c r="F7" i="6" a="1"/>
  <c r="E4" i="6" a="1"/>
  <c r="F14" i="6" a="1"/>
  <c r="F6" i="6" a="1"/>
  <c r="F31" i="6" a="1"/>
  <c r="E17" i="6" a="1"/>
  <c r="F34" i="6" a="1"/>
  <c r="F10" i="6" a="1"/>
  <c r="E24" i="6" a="1"/>
  <c r="F13" i="6" a="1"/>
  <c r="F16" i="6" a="1"/>
  <c r="E12" i="6" a="1"/>
  <c r="E10" i="6" a="1"/>
  <c r="F35" i="6" a="1"/>
  <c r="E26" i="6" a="1"/>
  <c r="F9" i="6" a="1"/>
  <c r="F11" i="6" a="1"/>
  <c r="E20" i="6" a="1"/>
  <c r="F25" i="6" a="1"/>
  <c r="F20" i="6" a="1"/>
  <c r="F33" i="6" a="1"/>
  <c r="F8" i="6" a="1"/>
  <c r="F2" i="6" a="1"/>
  <c r="E23" i="6" a="1"/>
  <c r="E21" i="6" a="1"/>
  <c r="E18" i="6" a="1"/>
  <c r="F31" i="6" l="1"/>
  <c r="F26" i="6"/>
  <c r="F18" i="6"/>
  <c r="F14" i="6"/>
  <c r="F6" i="6"/>
  <c r="F10" i="6"/>
  <c r="L5" i="6" s="1"/>
  <c r="F15" i="6"/>
  <c r="F29" i="6"/>
  <c r="F5" i="6"/>
  <c r="F27" i="6"/>
  <c r="F25" i="6"/>
  <c r="F13" i="6"/>
  <c r="F9" i="6"/>
  <c r="F35" i="6"/>
  <c r="F34" i="6"/>
  <c r="F22" i="6"/>
  <c r="F17" i="6"/>
  <c r="F28" i="6"/>
  <c r="F20" i="6"/>
  <c r="F16" i="6"/>
  <c r="F4" i="6"/>
  <c r="F23" i="6"/>
  <c r="F30" i="6"/>
  <c r="F33" i="6"/>
  <c r="F21" i="6"/>
  <c r="F32" i="6"/>
  <c r="F24" i="6"/>
  <c r="F12" i="6"/>
  <c r="F8" i="6"/>
  <c r="F19" i="6"/>
  <c r="F11" i="6"/>
  <c r="F7" i="6"/>
  <c r="F3" i="6"/>
  <c r="F2" i="6"/>
  <c r="E30" i="6"/>
  <c r="E26" i="6"/>
  <c r="E22" i="6"/>
  <c r="E18" i="6"/>
  <c r="E14" i="6"/>
  <c r="E10" i="6"/>
  <c r="K5" i="6" s="1"/>
  <c r="E6" i="6"/>
  <c r="E34" i="6"/>
  <c r="E21" i="6"/>
  <c r="E13" i="6"/>
  <c r="E5" i="6"/>
  <c r="E25" i="6"/>
  <c r="E9" i="6"/>
  <c r="E32" i="6"/>
  <c r="E28" i="6"/>
  <c r="E24" i="6"/>
  <c r="E16" i="6"/>
  <c r="E12" i="6"/>
  <c r="E8" i="6"/>
  <c r="E4" i="6"/>
  <c r="E29" i="6"/>
  <c r="E20" i="6"/>
  <c r="E33" i="6"/>
  <c r="E17" i="6"/>
  <c r="E35" i="6"/>
  <c r="E31" i="6"/>
  <c r="E27" i="6"/>
  <c r="K6" i="6" s="1"/>
  <c r="E23" i="6"/>
  <c r="E19" i="6"/>
  <c r="E15" i="6"/>
  <c r="E11" i="6"/>
  <c r="E7" i="6"/>
  <c r="E3" i="6"/>
  <c r="E2" i="6"/>
  <c r="D16" i="2"/>
  <c r="I2" i="4" a="1"/>
  <c r="I2" i="4" s="1"/>
  <c r="I3" i="4" a="1"/>
  <c r="I3" i="4" s="1"/>
  <c r="I4" i="4" a="1"/>
  <c r="I4" i="4"/>
  <c r="I5" i="4" a="1"/>
  <c r="I5" i="4"/>
  <c r="I6" i="4" a="1"/>
  <c r="I6" i="4" s="1"/>
  <c r="I7" i="4" a="1"/>
  <c r="I7" i="4" s="1"/>
  <c r="I8" i="4" a="1"/>
  <c r="I8" i="4"/>
  <c r="I9" i="4" a="1"/>
  <c r="I9" i="4"/>
  <c r="I10" i="4" a="1"/>
  <c r="I10" i="4" s="1"/>
  <c r="I11" i="4" a="1"/>
  <c r="I11" i="4" s="1"/>
  <c r="I12" i="4" a="1"/>
  <c r="I12" i="4"/>
  <c r="I13" i="4" a="1"/>
  <c r="I13" i="4"/>
  <c r="I14" i="4" a="1"/>
  <c r="I14" i="4" s="1"/>
  <c r="I15" i="4" a="1"/>
  <c r="I15" i="4" s="1"/>
  <c r="I16" i="4" a="1"/>
  <c r="I16" i="4"/>
  <c r="I17" i="4" a="1"/>
  <c r="I17" i="4"/>
  <c r="I18" i="4" a="1"/>
  <c r="I18" i="4" s="1"/>
  <c r="I19" i="4" a="1"/>
  <c r="I19" i="4" s="1"/>
  <c r="I20" i="4" a="1"/>
  <c r="I20" i="4"/>
  <c r="I21" i="4" a="1"/>
  <c r="I21" i="4"/>
  <c r="I22" i="4" a="1"/>
  <c r="I22" i="4" s="1"/>
  <c r="I23" i="4" a="1"/>
  <c r="I23" i="4" s="1"/>
  <c r="I24" i="4" a="1"/>
  <c r="I24" i="4"/>
  <c r="I25" i="4" a="1"/>
  <c r="I25" i="4"/>
  <c r="I26" i="4" a="1"/>
  <c r="I26" i="4" s="1"/>
  <c r="I27" i="4" a="1"/>
  <c r="I27" i="4" s="1"/>
  <c r="I28" i="4" a="1"/>
  <c r="I28" i="4"/>
  <c r="I29" i="4" a="1"/>
  <c r="I29" i="4"/>
  <c r="I30" i="4" a="1"/>
  <c r="I30" i="4" s="1"/>
  <c r="I31" i="4" a="1"/>
  <c r="I31" i="4" s="1"/>
  <c r="I32" i="4" a="1"/>
  <c r="I32" i="4"/>
  <c r="I33" i="4" a="1"/>
  <c r="I33" i="4"/>
  <c r="I34" i="4" a="1"/>
  <c r="I34" i="4" s="1"/>
  <c r="I35" i="4" a="1"/>
  <c r="I35" i="4" s="1"/>
  <c r="I36" i="4" a="1"/>
  <c r="I36" i="4"/>
  <c r="I37" i="4" a="1"/>
  <c r="I37" i="4"/>
  <c r="I38" i="4" a="1"/>
  <c r="I38" i="4" s="1"/>
  <c r="I39" i="4" a="1"/>
  <c r="I39" i="4" s="1"/>
  <c r="I40" i="4" a="1"/>
  <c r="I40" i="4"/>
  <c r="I41" i="4" a="1"/>
  <c r="I41" i="4"/>
  <c r="I42" i="4" a="1"/>
  <c r="I42" i="4" s="1"/>
  <c r="I43" i="4" a="1"/>
  <c r="I43" i="4" s="1"/>
  <c r="I44" i="4" a="1"/>
  <c r="I44" i="4"/>
  <c r="I45" i="4" a="1"/>
  <c r="I45" i="4"/>
  <c r="I46" i="4" a="1"/>
  <c r="I46" i="4" s="1"/>
  <c r="I47" i="4" a="1"/>
  <c r="I47" i="4" s="1"/>
  <c r="I48" i="4" a="1"/>
  <c r="I48" i="4"/>
  <c r="I49" i="4" a="1"/>
  <c r="I49" i="4"/>
  <c r="I50" i="4" a="1"/>
  <c r="I50" i="4" s="1"/>
  <c r="I51" i="4" a="1"/>
  <c r="I51" i="4" s="1"/>
  <c r="I52" i="4" a="1"/>
  <c r="I52" i="4"/>
  <c r="I53" i="4" a="1"/>
  <c r="I53" i="4"/>
  <c r="I54" i="4" a="1"/>
  <c r="I54" i="4" s="1"/>
  <c r="I55" i="4" a="1"/>
  <c r="I55" i="4" s="1"/>
  <c r="I56" i="4" a="1"/>
  <c r="I56" i="4"/>
  <c r="I57" i="4" a="1"/>
  <c r="I57" i="4"/>
  <c r="I58" i="4" a="1"/>
  <c r="I58" i="4" s="1"/>
  <c r="I59" i="4" a="1"/>
  <c r="I59" i="4" s="1"/>
  <c r="I60" i="4" a="1"/>
  <c r="I60" i="4"/>
  <c r="I61" i="4" a="1"/>
  <c r="I61" i="4"/>
  <c r="I62" i="4" a="1"/>
  <c r="I62" i="4" s="1"/>
  <c r="I63" i="4" a="1"/>
  <c r="I63" i="4" s="1"/>
  <c r="I64" i="4" a="1"/>
  <c r="I64" i="4"/>
  <c r="I65" i="4" a="1"/>
  <c r="I65" i="4"/>
  <c r="I66" i="4" a="1"/>
  <c r="I66" i="4" s="1"/>
  <c r="I67" i="4" a="1"/>
  <c r="I67" i="4" s="1"/>
  <c r="I68" i="4" a="1"/>
  <c r="I68" i="4"/>
  <c r="I69" i="4" a="1"/>
  <c r="I69" i="4"/>
  <c r="I70" i="4" a="1"/>
  <c r="I70" i="4" s="1"/>
  <c r="I71" i="4" a="1"/>
  <c r="I71" i="4" s="1"/>
  <c r="I72" i="4" a="1"/>
  <c r="I72" i="4"/>
  <c r="I73" i="4" a="1"/>
  <c r="I73" i="4"/>
  <c r="I74" i="4" a="1"/>
  <c r="I74" i="4" s="1"/>
  <c r="I75" i="4" a="1"/>
  <c r="I75" i="4" s="1"/>
  <c r="I76" i="4" a="1"/>
  <c r="I76" i="4"/>
  <c r="I77" i="4" a="1"/>
  <c r="I77" i="4"/>
  <c r="I78" i="4" a="1"/>
  <c r="I78" i="4" s="1"/>
  <c r="I79" i="4" a="1"/>
  <c r="I79" i="4" s="1"/>
  <c r="I80" i="4" a="1"/>
  <c r="I80" i="4"/>
  <c r="I81" i="4" a="1"/>
  <c r="I81" i="4"/>
  <c r="I82" i="4" a="1"/>
  <c r="I82" i="4" s="1"/>
  <c r="I83" i="4" a="1"/>
  <c r="I83" i="4" s="1"/>
  <c r="I84" i="4" a="1"/>
  <c r="I84" i="4"/>
  <c r="I85" i="4" a="1"/>
  <c r="I85" i="4"/>
  <c r="I86" i="4" a="1"/>
  <c r="I86" i="4" s="1"/>
  <c r="I87" i="4" a="1"/>
  <c r="I87" i="4" s="1"/>
  <c r="I88" i="4" a="1"/>
  <c r="I88" i="4"/>
  <c r="I89" i="4" a="1"/>
  <c r="I89" i="4"/>
  <c r="I90" i="4" a="1"/>
  <c r="I90" i="4" s="1"/>
  <c r="I91" i="4" a="1"/>
  <c r="I91" i="4" s="1"/>
  <c r="I92" i="4" a="1"/>
  <c r="I92" i="4"/>
  <c r="I93" i="4" a="1"/>
  <c r="I93" i="4"/>
  <c r="I94" i="4" a="1"/>
  <c r="I94" i="4" s="1"/>
  <c r="I95" i="4" a="1"/>
  <c r="I95" i="4" s="1"/>
  <c r="I96" i="4" a="1"/>
  <c r="I96" i="4"/>
  <c r="I97" i="4" a="1"/>
  <c r="I97" i="4"/>
  <c r="I98" i="4" a="1"/>
  <c r="I98" i="4" s="1"/>
  <c r="I99" i="4" a="1"/>
  <c r="I99" i="4" s="1"/>
  <c r="I100" i="4" a="1"/>
  <c r="I100" i="4"/>
  <c r="I101" i="4" a="1"/>
  <c r="I101" i="4"/>
  <c r="I102" i="4" a="1"/>
  <c r="I102" i="4" s="1"/>
  <c r="I103" i="4" a="1"/>
  <c r="I103" i="4" s="1"/>
  <c r="I104" i="4" a="1"/>
  <c r="I104" i="4"/>
  <c r="I105" i="4" a="1"/>
  <c r="I105" i="4"/>
  <c r="I106" i="4" a="1"/>
  <c r="I106" i="4" s="1"/>
  <c r="I107" i="4" a="1"/>
  <c r="I107" i="4" s="1"/>
  <c r="I108" i="4" a="1"/>
  <c r="I108" i="4"/>
  <c r="I109" i="4" a="1"/>
  <c r="I109" i="4"/>
  <c r="I110" i="4" a="1"/>
  <c r="I110" i="4" s="1"/>
  <c r="I111" i="4" a="1"/>
  <c r="I111" i="4" s="1"/>
  <c r="I112" i="4" a="1"/>
  <c r="I112" i="4"/>
  <c r="I113" i="4" a="1"/>
  <c r="I113" i="4"/>
  <c r="I114" i="4" a="1"/>
  <c r="I114" i="4" s="1"/>
  <c r="I115" i="4" a="1"/>
  <c r="I115" i="4" s="1"/>
  <c r="I116" i="4" a="1"/>
  <c r="I116" i="4"/>
  <c r="I117" i="4" a="1"/>
  <c r="I117" i="4"/>
  <c r="I118" i="4" a="1"/>
  <c r="I118" i="4" s="1"/>
  <c r="I119" i="4" a="1"/>
  <c r="I119" i="4" s="1"/>
  <c r="I120" i="4" a="1"/>
  <c r="I120" i="4"/>
  <c r="I121" i="4" a="1"/>
  <c r="I121" i="4"/>
  <c r="I122" i="4" a="1"/>
  <c r="I122" i="4" s="1"/>
  <c r="I123" i="4" a="1"/>
  <c r="I123" i="4" s="1"/>
  <c r="I124" i="4" a="1"/>
  <c r="I124" i="4"/>
  <c r="I125" i="4" a="1"/>
  <c r="I125" i="4"/>
  <c r="I126" i="4" a="1"/>
  <c r="I126" i="4" s="1"/>
  <c r="I127" i="4" a="1"/>
  <c r="I127" i="4" s="1"/>
  <c r="I128" i="4" a="1"/>
  <c r="I128" i="4"/>
  <c r="I129" i="4" a="1"/>
  <c r="I129" i="4"/>
  <c r="I130" i="4" a="1"/>
  <c r="I130" i="4" s="1"/>
  <c r="I131" i="4" a="1"/>
  <c r="I131" i="4" s="1"/>
  <c r="I132" i="4" a="1"/>
  <c r="I132" i="4"/>
  <c r="I133" i="4" a="1"/>
  <c r="I133" i="4"/>
  <c r="I134" i="4" a="1"/>
  <c r="I134" i="4" s="1"/>
  <c r="I135" i="4" a="1"/>
  <c r="I135" i="4" s="1"/>
  <c r="I136" i="4" a="1"/>
  <c r="I136" i="4"/>
  <c r="I137" i="4" a="1"/>
  <c r="I137" i="4"/>
  <c r="I138" i="4" a="1"/>
  <c r="I138" i="4" s="1"/>
  <c r="I139" i="4" a="1"/>
  <c r="I139" i="4" s="1"/>
  <c r="I140" i="4" a="1"/>
  <c r="I140" i="4"/>
  <c r="I141" i="4" a="1"/>
  <c r="I141" i="4"/>
  <c r="I142" i="4" a="1"/>
  <c r="I142" i="4" s="1"/>
  <c r="I143" i="4" a="1"/>
  <c r="I143" i="4" s="1"/>
  <c r="I144" i="4" a="1"/>
  <c r="I144" i="4"/>
  <c r="I145" i="4" a="1"/>
  <c r="I145" i="4"/>
  <c r="I146" i="4" a="1"/>
  <c r="I146" i="4" s="1"/>
  <c r="I147" i="4" a="1"/>
  <c r="I147" i="4" s="1"/>
  <c r="I148" i="4" a="1"/>
  <c r="I148" i="4"/>
  <c r="I149" i="4" a="1"/>
  <c r="I149" i="4"/>
  <c r="I150" i="4" a="1"/>
  <c r="I150" i="4" s="1"/>
  <c r="I151" i="4" a="1"/>
  <c r="I151" i="4" s="1"/>
  <c r="I152" i="4" a="1"/>
  <c r="I152" i="4"/>
  <c r="I153" i="4" a="1"/>
  <c r="I153" i="4"/>
  <c r="I154" i="4" a="1"/>
  <c r="I154" i="4" s="1"/>
  <c r="I155" i="4" a="1"/>
  <c r="I155" i="4" s="1"/>
  <c r="I156" i="4" a="1"/>
  <c r="I156" i="4"/>
  <c r="I157" i="4" a="1"/>
  <c r="I157" i="4"/>
  <c r="I158" i="4" a="1"/>
  <c r="I158" i="4" s="1"/>
  <c r="I159" i="4" a="1"/>
  <c r="I159" i="4" s="1"/>
  <c r="I160" i="4" a="1"/>
  <c r="I160" i="4"/>
  <c r="I161" i="4" a="1"/>
  <c r="I161" i="4"/>
  <c r="I162" i="4" a="1"/>
  <c r="I162" i="4" s="1"/>
  <c r="I163" i="4" a="1"/>
  <c r="I163" i="4" s="1"/>
  <c r="I164" i="4" a="1"/>
  <c r="I164" i="4"/>
  <c r="I165" i="4" a="1"/>
  <c r="I165" i="4"/>
  <c r="I166" i="4" a="1"/>
  <c r="I166" i="4" s="1"/>
  <c r="I167" i="4" a="1"/>
  <c r="I167" i="4" s="1"/>
  <c r="I168" i="4" a="1"/>
  <c r="I168" i="4"/>
  <c r="I169" i="4" a="1"/>
  <c r="I169" i="4"/>
  <c r="I170" i="4" a="1"/>
  <c r="I170" i="4" s="1"/>
  <c r="I171" i="4" a="1"/>
  <c r="I171" i="4" s="1"/>
  <c r="I172" i="4" a="1"/>
  <c r="I172" i="4"/>
  <c r="I173" i="4" a="1"/>
  <c r="I173" i="4"/>
  <c r="I174" i="4" a="1"/>
  <c r="I174" i="4" s="1"/>
  <c r="I175" i="4" a="1"/>
  <c r="I175" i="4" s="1"/>
  <c r="I176" i="4" a="1"/>
  <c r="I176" i="4"/>
  <c r="I177" i="4" a="1"/>
  <c r="I177" i="4"/>
  <c r="I178" i="4" a="1"/>
  <c r="I178" i="4" s="1"/>
  <c r="I179" i="4" a="1"/>
  <c r="I179" i="4" s="1"/>
  <c r="I180" i="4" a="1"/>
  <c r="I180" i="4"/>
  <c r="I181" i="4" a="1"/>
  <c r="I181" i="4"/>
  <c r="I182" i="4" a="1"/>
  <c r="I182" i="4" s="1"/>
  <c r="I183" i="4" a="1"/>
  <c r="I183" i="4" s="1"/>
  <c r="I184" i="4" a="1"/>
  <c r="I184" i="4"/>
  <c r="I185" i="4" a="1"/>
  <c r="I185" i="4"/>
  <c r="I186" i="4" a="1"/>
  <c r="I186" i="4" s="1"/>
  <c r="I187" i="4" a="1"/>
  <c r="I187" i="4" s="1"/>
  <c r="I188" i="4" a="1"/>
  <c r="I188" i="4"/>
  <c r="I189" i="4" a="1"/>
  <c r="I189" i="4"/>
  <c r="I190" i="4" a="1"/>
  <c r="I190" i="4" s="1"/>
  <c r="I191" i="4" a="1"/>
  <c r="I191" i="4" s="1"/>
  <c r="I192" i="4" a="1"/>
  <c r="I192" i="4"/>
  <c r="I193" i="4" a="1"/>
  <c r="I193" i="4"/>
  <c r="I194" i="4" a="1"/>
  <c r="I194" i="4" s="1"/>
  <c r="I195" i="4" a="1"/>
  <c r="I195" i="4" s="1"/>
  <c r="I196" i="4" a="1"/>
  <c r="I196" i="4"/>
  <c r="I197" i="4" a="1"/>
  <c r="I197" i="4"/>
  <c r="I198" i="4" a="1"/>
  <c r="I198" i="4" s="1"/>
  <c r="I199" i="4" a="1"/>
  <c r="I199" i="4" s="1"/>
  <c r="I200" i="4" a="1"/>
  <c r="I200" i="4"/>
  <c r="I201" i="4" a="1"/>
  <c r="I201" i="4"/>
  <c r="I202" i="4" a="1"/>
  <c r="I202" i="4" s="1"/>
  <c r="I203" i="4" a="1"/>
  <c r="I203" i="4" s="1"/>
  <c r="I204" i="4" a="1"/>
  <c r="I204" i="4"/>
  <c r="I205" i="4" a="1"/>
  <c r="I205" i="4"/>
  <c r="I206" i="4" a="1"/>
  <c r="I206" i="4" s="1"/>
  <c r="I207" i="4" a="1"/>
  <c r="I207" i="4" s="1"/>
  <c r="I208" i="4" a="1"/>
  <c r="I208" i="4"/>
  <c r="I209" i="4" a="1"/>
  <c r="I209" i="4"/>
  <c r="I210" i="4" a="1"/>
  <c r="I210" i="4" s="1"/>
  <c r="I211" i="4" a="1"/>
  <c r="I211" i="4" s="1"/>
  <c r="I212" i="4" a="1"/>
  <c r="I212" i="4"/>
  <c r="I213" i="4" a="1"/>
  <c r="I213" i="4"/>
  <c r="I214" i="4" a="1"/>
  <c r="I214" i="4" s="1"/>
  <c r="I215" i="4" a="1"/>
  <c r="I215" i="4" s="1"/>
  <c r="I216" i="4" a="1"/>
  <c r="I216" i="4"/>
  <c r="I217" i="4" a="1"/>
  <c r="I217" i="4"/>
  <c r="I218" i="4" a="1"/>
  <c r="I218" i="4" s="1"/>
  <c r="I219" i="4" a="1"/>
  <c r="I219" i="4" s="1"/>
  <c r="I220" i="4" a="1"/>
  <c r="I220" i="4"/>
  <c r="I221" i="4" a="1"/>
  <c r="I221" i="4"/>
  <c r="I222" i="4" a="1"/>
  <c r="I222" i="4" s="1"/>
  <c r="I223" i="4" a="1"/>
  <c r="I223" i="4" s="1"/>
  <c r="I224" i="4" a="1"/>
  <c r="I224" i="4"/>
  <c r="I225" i="4" a="1"/>
  <c r="I225" i="4"/>
  <c r="I226" i="4" a="1"/>
  <c r="I226" i="4" s="1"/>
  <c r="I227" i="4" a="1"/>
  <c r="I227" i="4" s="1"/>
  <c r="I228" i="4" a="1"/>
  <c r="I228" i="4"/>
  <c r="I229" i="4" a="1"/>
  <c r="I229" i="4"/>
  <c r="I230" i="4" a="1"/>
  <c r="I230" i="4" s="1"/>
  <c r="I231" i="4" a="1"/>
  <c r="I231" i="4" s="1"/>
  <c r="I232" i="4" a="1"/>
  <c r="I232" i="4"/>
  <c r="I233" i="4" a="1"/>
  <c r="I233" i="4"/>
  <c r="I234" i="4" a="1"/>
  <c r="I234" i="4" s="1"/>
  <c r="I235" i="4" a="1"/>
  <c r="I235" i="4" s="1"/>
  <c r="I236" i="4" a="1"/>
  <c r="I236" i="4"/>
  <c r="I237" i="4" a="1"/>
  <c r="I237" i="4"/>
  <c r="I238" i="4" a="1"/>
  <c r="I238" i="4" s="1"/>
  <c r="I239" i="4" a="1"/>
  <c r="I239" i="4" s="1"/>
  <c r="I240" i="4" a="1"/>
  <c r="I240" i="4"/>
  <c r="I241" i="4" a="1"/>
  <c r="I241" i="4"/>
  <c r="I242" i="4" a="1"/>
  <c r="I242" i="4" s="1"/>
  <c r="I243" i="4" a="1"/>
  <c r="I243" i="4" s="1"/>
  <c r="I244" i="4" a="1"/>
  <c r="I244" i="4"/>
  <c r="I245" i="4" a="1"/>
  <c r="I245" i="4" s="1"/>
  <c r="I246" i="4" a="1"/>
  <c r="I246" i="4" s="1"/>
  <c r="I247" i="4" a="1"/>
  <c r="I247" i="4" s="1"/>
  <c r="I248" i="4" a="1"/>
  <c r="I248" i="4"/>
  <c r="I249" i="4" a="1"/>
  <c r="I249" i="4"/>
  <c r="I250" i="4" a="1"/>
  <c r="I250" i="4" s="1"/>
  <c r="I251" i="4" a="1"/>
  <c r="I251" i="4" s="1"/>
  <c r="I252" i="4" a="1"/>
  <c r="I252" i="4"/>
  <c r="L6" i="6" l="1"/>
  <c r="E2" i="4" a="1"/>
  <c r="E2" i="4" s="1"/>
  <c r="E3" i="4" a="1"/>
  <c r="E3" i="4" s="1"/>
  <c r="E4" i="4" a="1"/>
  <c r="E4" i="4" s="1"/>
  <c r="E5" i="4" a="1"/>
  <c r="E5" i="4" s="1"/>
  <c r="E6" i="4" a="1"/>
  <c r="E6" i="4" s="1"/>
  <c r="E7" i="4" a="1"/>
  <c r="E7" i="4" s="1"/>
  <c r="E8" i="4" a="1"/>
  <c r="E8" i="4" s="1"/>
  <c r="E9" i="4" a="1"/>
  <c r="E9" i="4" s="1"/>
  <c r="E10" i="4" a="1"/>
  <c r="E10" i="4" s="1"/>
  <c r="E11" i="4" a="1"/>
  <c r="E11" i="4" s="1"/>
  <c r="E12" i="4" a="1"/>
  <c r="E12" i="4" s="1"/>
  <c r="E13" i="4" a="1"/>
  <c r="E13" i="4" s="1"/>
  <c r="E14" i="4" a="1"/>
  <c r="E14" i="4" s="1"/>
  <c r="E15" i="4" a="1"/>
  <c r="E15" i="4" s="1"/>
  <c r="E16" i="4" a="1"/>
  <c r="E16" i="4" s="1"/>
  <c r="E17" i="4" a="1"/>
  <c r="E17" i="4" s="1"/>
  <c r="E18" i="4" a="1"/>
  <c r="E18" i="4" s="1"/>
  <c r="E19" i="4" a="1"/>
  <c r="E19" i="4" s="1"/>
  <c r="E20" i="4" a="1"/>
  <c r="E20" i="4" s="1"/>
  <c r="E21" i="4" a="1"/>
  <c r="E21" i="4" s="1"/>
  <c r="E22" i="4" a="1"/>
  <c r="E22" i="4" s="1"/>
  <c r="E23" i="4" a="1"/>
  <c r="E23" i="4" s="1"/>
  <c r="E24" i="4" a="1"/>
  <c r="E24" i="4" s="1"/>
  <c r="E25" i="4" a="1"/>
  <c r="E25" i="4" s="1"/>
  <c r="E26" i="4" a="1"/>
  <c r="E26" i="4" s="1"/>
  <c r="E27" i="4" a="1"/>
  <c r="E27" i="4" s="1"/>
  <c r="E28" i="4" a="1"/>
  <c r="E28" i="4" s="1"/>
  <c r="E29" i="4" a="1"/>
  <c r="E29" i="4" s="1"/>
  <c r="E30" i="4" a="1"/>
  <c r="E30" i="4" s="1"/>
  <c r="E31" i="4" a="1"/>
  <c r="E31" i="4" s="1"/>
  <c r="E32" i="4" a="1"/>
  <c r="E32" i="4" s="1"/>
  <c r="E33" i="4" a="1"/>
  <c r="E33" i="4" s="1"/>
  <c r="E34" i="4" a="1"/>
  <c r="E34" i="4" s="1"/>
  <c r="E35" i="4" a="1"/>
  <c r="E35" i="4" s="1"/>
  <c r="E36" i="4" a="1"/>
  <c r="E36" i="4" s="1"/>
  <c r="E37" i="4" a="1"/>
  <c r="E37" i="4" s="1"/>
  <c r="E38" i="4" a="1"/>
  <c r="E38" i="4" s="1"/>
  <c r="E39" i="4" a="1"/>
  <c r="E39" i="4" s="1"/>
  <c r="E40" i="4" a="1"/>
  <c r="E40" i="4" s="1"/>
  <c r="E41" i="4" a="1"/>
  <c r="E41" i="4" s="1"/>
  <c r="E42" i="4" a="1"/>
  <c r="E42" i="4" s="1"/>
  <c r="E43" i="4" a="1"/>
  <c r="E43" i="4" s="1"/>
  <c r="E44" i="4" a="1"/>
  <c r="E44" i="4" s="1"/>
  <c r="E45" i="4" a="1"/>
  <c r="E45" i="4" s="1"/>
  <c r="E46" i="4" a="1"/>
  <c r="E46" i="4" s="1"/>
  <c r="E47" i="4" a="1"/>
  <c r="E47" i="4" s="1"/>
  <c r="E48" i="4" a="1"/>
  <c r="E48" i="4" s="1"/>
  <c r="E49" i="4" a="1"/>
  <c r="E49" i="4" s="1"/>
  <c r="E50" i="4" a="1"/>
  <c r="E50" i="4" s="1"/>
  <c r="E51" i="4" a="1"/>
  <c r="E51" i="4" s="1"/>
  <c r="E52" i="4" a="1"/>
  <c r="E52" i="4" s="1"/>
  <c r="E53" i="4" a="1"/>
  <c r="E53" i="4" s="1"/>
  <c r="E54" i="4" a="1"/>
  <c r="E54" i="4" s="1"/>
  <c r="E55" i="4" a="1"/>
  <c r="E55" i="4" s="1"/>
  <c r="E56" i="4" a="1"/>
  <c r="E56" i="4" s="1"/>
  <c r="E57" i="4" a="1"/>
  <c r="E57" i="4" s="1"/>
  <c r="E58" i="4" a="1"/>
  <c r="E58" i="4" s="1"/>
  <c r="E59" i="4" a="1"/>
  <c r="E59" i="4" s="1"/>
  <c r="E60" i="4" a="1"/>
  <c r="E60" i="4" s="1"/>
  <c r="E61" i="4" a="1"/>
  <c r="E61" i="4" s="1"/>
  <c r="E62" i="4" a="1"/>
  <c r="E62" i="4" s="1"/>
  <c r="E63" i="4" a="1"/>
  <c r="E63" i="4" s="1"/>
  <c r="E64" i="4" a="1"/>
  <c r="E64" i="4" s="1"/>
  <c r="E65" i="4" a="1"/>
  <c r="E65" i="4" s="1"/>
  <c r="E66" i="4" a="1"/>
  <c r="E66" i="4" s="1"/>
  <c r="E67" i="4" a="1"/>
  <c r="E67" i="4" s="1"/>
  <c r="E68" i="4" a="1"/>
  <c r="E68" i="4" s="1"/>
  <c r="E69" i="4" a="1"/>
  <c r="E69" i="4" s="1"/>
  <c r="E70" i="4" a="1"/>
  <c r="E70" i="4" s="1"/>
  <c r="E71" i="4" a="1"/>
  <c r="E71" i="4" s="1"/>
  <c r="E72" i="4" a="1"/>
  <c r="E72" i="4" s="1"/>
  <c r="E73" i="4" a="1"/>
  <c r="E73" i="4" s="1"/>
  <c r="E74" i="4" a="1"/>
  <c r="E74" i="4" s="1"/>
  <c r="E75" i="4" a="1"/>
  <c r="E75" i="4" s="1"/>
  <c r="E76" i="4" a="1"/>
  <c r="E76" i="4" s="1"/>
  <c r="E77" i="4" a="1"/>
  <c r="E77" i="4" s="1"/>
  <c r="E78" i="4" a="1"/>
  <c r="E78" i="4" s="1"/>
  <c r="E79" i="4" a="1"/>
  <c r="E79" i="4" s="1"/>
  <c r="E80" i="4" a="1"/>
  <c r="E80" i="4" s="1"/>
  <c r="E81" i="4" a="1"/>
  <c r="E81" i="4" s="1"/>
  <c r="E82" i="4" a="1"/>
  <c r="E82" i="4" s="1"/>
  <c r="E83" i="4" a="1"/>
  <c r="E83" i="4" s="1"/>
  <c r="E84" i="4" a="1"/>
  <c r="E84" i="4" s="1"/>
  <c r="E85" i="4" a="1"/>
  <c r="E85" i="4" s="1"/>
  <c r="E86" i="4" a="1"/>
  <c r="E86" i="4" s="1"/>
  <c r="E87" i="4" a="1"/>
  <c r="E87" i="4" s="1"/>
  <c r="E88" i="4" a="1"/>
  <c r="E88" i="4" s="1"/>
  <c r="E89" i="4" a="1"/>
  <c r="E89" i="4" s="1"/>
  <c r="E90" i="4" a="1"/>
  <c r="E90" i="4" s="1"/>
  <c r="E91" i="4" a="1"/>
  <c r="E91" i="4" s="1"/>
  <c r="E92" i="4" a="1"/>
  <c r="E92" i="4" s="1"/>
  <c r="E93" i="4" a="1"/>
  <c r="E93" i="4" s="1"/>
  <c r="E94" i="4" a="1"/>
  <c r="E94" i="4" s="1"/>
  <c r="E95" i="4" a="1"/>
  <c r="E95" i="4" s="1"/>
  <c r="E96" i="4" a="1"/>
  <c r="E96" i="4" s="1"/>
  <c r="E97" i="4" a="1"/>
  <c r="E97" i="4" s="1"/>
  <c r="E98" i="4" a="1"/>
  <c r="E98" i="4" s="1"/>
  <c r="E99" i="4" a="1"/>
  <c r="E99" i="4" s="1"/>
  <c r="E100" i="4" a="1"/>
  <c r="E100" i="4" s="1"/>
  <c r="E101" i="4" a="1"/>
  <c r="E101" i="4" s="1"/>
  <c r="E102" i="4" a="1"/>
  <c r="E102" i="4" s="1"/>
  <c r="E103" i="4" a="1"/>
  <c r="E103" i="4" s="1"/>
  <c r="E104" i="4" a="1"/>
  <c r="E104" i="4" s="1"/>
  <c r="E105" i="4" a="1"/>
  <c r="E105" i="4" s="1"/>
  <c r="E106" i="4" a="1"/>
  <c r="E106" i="4" s="1"/>
  <c r="E107" i="4" a="1"/>
  <c r="E107" i="4" s="1"/>
  <c r="E108" i="4" a="1"/>
  <c r="E108" i="4" s="1"/>
  <c r="E109" i="4" a="1"/>
  <c r="E109" i="4" s="1"/>
  <c r="E110" i="4" a="1"/>
  <c r="E110" i="4" s="1"/>
  <c r="E111" i="4" a="1"/>
  <c r="E111" i="4" s="1"/>
  <c r="E112" i="4" a="1"/>
  <c r="E112" i="4" s="1"/>
  <c r="E113" i="4" a="1"/>
  <c r="E113" i="4" s="1"/>
  <c r="E114" i="4" a="1"/>
  <c r="E114" i="4" s="1"/>
  <c r="E115" i="4" a="1"/>
  <c r="E115" i="4" s="1"/>
  <c r="E116" i="4" a="1"/>
  <c r="E116" i="4" s="1"/>
  <c r="E117" i="4" a="1"/>
  <c r="E117" i="4" s="1"/>
  <c r="E118" i="4" a="1"/>
  <c r="E118" i="4" s="1"/>
  <c r="E119" i="4" a="1"/>
  <c r="E119" i="4" s="1"/>
  <c r="E120" i="4" a="1"/>
  <c r="E120" i="4" s="1"/>
  <c r="E121" i="4" a="1"/>
  <c r="E121" i="4" s="1"/>
  <c r="E122" i="4" a="1"/>
  <c r="E122" i="4" s="1"/>
  <c r="E123" i="4" a="1"/>
  <c r="E123" i="4" s="1"/>
  <c r="E124" i="4" a="1"/>
  <c r="E124" i="4" s="1"/>
  <c r="E125" i="4" a="1"/>
  <c r="E125" i="4" s="1"/>
  <c r="E126" i="4" a="1"/>
  <c r="E126" i="4" s="1"/>
  <c r="E127" i="4" a="1"/>
  <c r="E127" i="4" s="1"/>
  <c r="E128" i="4" a="1"/>
  <c r="E128" i="4" s="1"/>
  <c r="E129" i="4" a="1"/>
  <c r="E129" i="4" s="1"/>
  <c r="E130" i="4" a="1"/>
  <c r="E130" i="4" s="1"/>
  <c r="E131" i="4" a="1"/>
  <c r="E131" i="4" s="1"/>
  <c r="E132" i="4" a="1"/>
  <c r="E132" i="4" s="1"/>
  <c r="E133" i="4" a="1"/>
  <c r="E133" i="4" s="1"/>
  <c r="E134" i="4" a="1"/>
  <c r="E134" i="4" s="1"/>
  <c r="E135" i="4" a="1"/>
  <c r="E135" i="4" s="1"/>
  <c r="E136" i="4" a="1"/>
  <c r="E136" i="4" s="1"/>
  <c r="E137" i="4" a="1"/>
  <c r="E137" i="4" s="1"/>
  <c r="E138" i="4" a="1"/>
  <c r="E138" i="4" s="1"/>
  <c r="E139" i="4" a="1"/>
  <c r="E139" i="4" s="1"/>
  <c r="E140" i="4" a="1"/>
  <c r="E140" i="4" s="1"/>
  <c r="E141" i="4" a="1"/>
  <c r="E141" i="4" s="1"/>
  <c r="E142" i="4" a="1"/>
  <c r="E142" i="4" s="1"/>
  <c r="E143" i="4" a="1"/>
  <c r="E143" i="4" s="1"/>
  <c r="E144" i="4" a="1"/>
  <c r="E144" i="4" s="1"/>
  <c r="E145" i="4" a="1"/>
  <c r="E145" i="4" s="1"/>
  <c r="E146" i="4" a="1"/>
  <c r="E146" i="4" s="1"/>
  <c r="E147" i="4" a="1"/>
  <c r="E147" i="4" s="1"/>
  <c r="E148" i="4" a="1"/>
  <c r="E148" i="4" s="1"/>
  <c r="E149" i="4" a="1"/>
  <c r="E149" i="4" s="1"/>
  <c r="E150" i="4" a="1"/>
  <c r="E150" i="4" s="1"/>
  <c r="E151" i="4" a="1"/>
  <c r="E151" i="4" s="1"/>
  <c r="E152" i="4" a="1"/>
  <c r="E152" i="4" s="1"/>
  <c r="E153" i="4" a="1"/>
  <c r="E153" i="4" s="1"/>
  <c r="E154" i="4" a="1"/>
  <c r="E154" i="4" s="1"/>
  <c r="E155" i="4" a="1"/>
  <c r="E155" i="4" s="1"/>
  <c r="E156" i="4" a="1"/>
  <c r="E156" i="4" s="1"/>
  <c r="E157" i="4" a="1"/>
  <c r="E157" i="4" s="1"/>
  <c r="E158" i="4" a="1"/>
  <c r="E158" i="4" s="1"/>
  <c r="E159" i="4" a="1"/>
  <c r="E159" i="4" s="1"/>
  <c r="E160" i="4" a="1"/>
  <c r="E160" i="4" s="1"/>
  <c r="E161" i="4" a="1"/>
  <c r="E161" i="4" s="1"/>
  <c r="E162" i="4" a="1"/>
  <c r="E162" i="4" s="1"/>
  <c r="E163" i="4" a="1"/>
  <c r="E163" i="4" s="1"/>
  <c r="E164" i="4" a="1"/>
  <c r="E164" i="4" s="1"/>
  <c r="E165" i="4" a="1"/>
  <c r="E165" i="4" s="1"/>
  <c r="E166" i="4" a="1"/>
  <c r="E166" i="4" s="1"/>
  <c r="E167" i="4" a="1"/>
  <c r="E167" i="4" s="1"/>
  <c r="E168" i="4" a="1"/>
  <c r="E168" i="4" s="1"/>
  <c r="E169" i="4" a="1"/>
  <c r="E169" i="4" s="1"/>
  <c r="E170" i="4" a="1"/>
  <c r="E170" i="4" s="1"/>
  <c r="E171" i="4" a="1"/>
  <c r="E171" i="4" s="1"/>
  <c r="E172" i="4" a="1"/>
  <c r="E172" i="4" s="1"/>
  <c r="E173" i="4" a="1"/>
  <c r="E173" i="4" s="1"/>
  <c r="E174" i="4" a="1"/>
  <c r="E174" i="4" s="1"/>
  <c r="E175" i="4" a="1"/>
  <c r="E175" i="4" s="1"/>
  <c r="E176" i="4" a="1"/>
  <c r="E176" i="4" s="1"/>
  <c r="E177" i="4" a="1"/>
  <c r="E177" i="4" s="1"/>
  <c r="E178" i="4" a="1"/>
  <c r="E178" i="4" s="1"/>
  <c r="E179" i="4" a="1"/>
  <c r="E179" i="4" s="1"/>
  <c r="E180" i="4" a="1"/>
  <c r="E180" i="4" s="1"/>
  <c r="E181" i="4" a="1"/>
  <c r="E181" i="4" s="1"/>
  <c r="E182" i="4" a="1"/>
  <c r="E182" i="4" s="1"/>
  <c r="E183" i="4" a="1"/>
  <c r="E183" i="4" s="1"/>
  <c r="E184" i="4" a="1"/>
  <c r="E184" i="4" s="1"/>
  <c r="E185" i="4" a="1"/>
  <c r="E185" i="4" s="1"/>
  <c r="E186" i="4" a="1"/>
  <c r="E186" i="4" s="1"/>
  <c r="E187" i="4" a="1"/>
  <c r="E187" i="4" s="1"/>
  <c r="E188" i="4" a="1"/>
  <c r="E188" i="4" s="1"/>
  <c r="E189" i="4" a="1"/>
  <c r="E189" i="4" s="1"/>
  <c r="E190" i="4" a="1"/>
  <c r="E190" i="4" s="1"/>
  <c r="E191" i="4" a="1"/>
  <c r="E191" i="4" s="1"/>
  <c r="E192" i="4" a="1"/>
  <c r="E192" i="4" s="1"/>
  <c r="E193" i="4" a="1"/>
  <c r="E193" i="4" s="1"/>
  <c r="E194" i="4" a="1"/>
  <c r="E194" i="4" s="1"/>
  <c r="E195" i="4" a="1"/>
  <c r="E195" i="4" s="1"/>
  <c r="E196" i="4" a="1"/>
  <c r="E196" i="4" s="1"/>
  <c r="E197" i="4" a="1"/>
  <c r="E197" i="4" s="1"/>
  <c r="E198" i="4" a="1"/>
  <c r="E198" i="4" s="1"/>
  <c r="E199" i="4" a="1"/>
  <c r="E199" i="4" s="1"/>
  <c r="E200" i="4" a="1"/>
  <c r="E200" i="4" s="1"/>
  <c r="E201" i="4" a="1"/>
  <c r="E201" i="4" s="1"/>
  <c r="E202" i="4" a="1"/>
  <c r="E202" i="4" s="1"/>
  <c r="E203" i="4" a="1"/>
  <c r="E203" i="4" s="1"/>
  <c r="E204" i="4" a="1"/>
  <c r="E204" i="4" s="1"/>
  <c r="E205" i="4" a="1"/>
  <c r="E205" i="4" s="1"/>
  <c r="E206" i="4" a="1"/>
  <c r="E206" i="4" s="1"/>
  <c r="E207" i="4" a="1"/>
  <c r="E207" i="4" s="1"/>
  <c r="E208" i="4" a="1"/>
  <c r="E208" i="4" s="1"/>
  <c r="E209" i="4" a="1"/>
  <c r="E209" i="4" s="1"/>
  <c r="E210" i="4" a="1"/>
  <c r="E210" i="4" s="1"/>
  <c r="E211" i="4" a="1"/>
  <c r="E211" i="4" s="1"/>
  <c r="E212" i="4" a="1"/>
  <c r="E212" i="4" s="1"/>
  <c r="E213" i="4" a="1"/>
  <c r="E213" i="4" s="1"/>
  <c r="E214" i="4" a="1"/>
  <c r="E214" i="4" s="1"/>
  <c r="E215" i="4" a="1"/>
  <c r="E215" i="4" s="1"/>
  <c r="E216" i="4" a="1"/>
  <c r="E216" i="4" s="1"/>
  <c r="E217" i="4" a="1"/>
  <c r="E217" i="4" s="1"/>
  <c r="E218" i="4" a="1"/>
  <c r="E218" i="4" s="1"/>
  <c r="E219" i="4" a="1"/>
  <c r="E219" i="4" s="1"/>
  <c r="E220" i="4" a="1"/>
  <c r="E220" i="4" s="1"/>
  <c r="E221" i="4" a="1"/>
  <c r="E221" i="4" s="1"/>
  <c r="E222" i="4" a="1"/>
  <c r="E222" i="4" s="1"/>
  <c r="E223" i="4" a="1"/>
  <c r="E223" i="4" s="1"/>
  <c r="E224" i="4" a="1"/>
  <c r="E224" i="4" s="1"/>
  <c r="E225" i="4" a="1"/>
  <c r="E225" i="4" s="1"/>
  <c r="E226" i="4" a="1"/>
  <c r="E226" i="4" s="1"/>
  <c r="E227" i="4" a="1"/>
  <c r="E227" i="4" s="1"/>
  <c r="E228" i="4" a="1"/>
  <c r="E228" i="4" s="1"/>
  <c r="E229" i="4" a="1"/>
  <c r="E229" i="4" s="1"/>
  <c r="E230" i="4" a="1"/>
  <c r="E230" i="4" s="1"/>
  <c r="E231" i="4" a="1"/>
  <c r="E231" i="4" s="1"/>
  <c r="E232" i="4" a="1"/>
  <c r="E232" i="4" s="1"/>
  <c r="E233" i="4" a="1"/>
  <c r="E233" i="4" s="1"/>
  <c r="E234" i="4" a="1"/>
  <c r="E234" i="4" s="1"/>
  <c r="E235" i="4" a="1"/>
  <c r="E235" i="4" s="1"/>
  <c r="E236" i="4" a="1"/>
  <c r="E236" i="4" s="1"/>
  <c r="E237" i="4" a="1"/>
  <c r="E237" i="4" s="1"/>
  <c r="E238" i="4" a="1"/>
  <c r="E238" i="4" s="1"/>
  <c r="E239" i="4" a="1"/>
  <c r="E239" i="4" s="1"/>
  <c r="E240" i="4" a="1"/>
  <c r="E240" i="4" s="1"/>
  <c r="E241" i="4" a="1"/>
  <c r="E241" i="4" s="1"/>
  <c r="E242" i="4" a="1"/>
  <c r="E242" i="4" s="1"/>
  <c r="E243" i="4" a="1"/>
  <c r="E243" i="4" s="1"/>
  <c r="E244" i="4" a="1"/>
  <c r="E244" i="4" s="1"/>
  <c r="E245" i="4" a="1"/>
  <c r="E245" i="4" s="1"/>
  <c r="E246" i="4" a="1"/>
  <c r="E246" i="4" s="1"/>
  <c r="E247" i="4" a="1"/>
  <c r="E247" i="4" s="1"/>
  <c r="E248" i="4" a="1"/>
  <c r="E248" i="4" s="1"/>
  <c r="E249" i="4" a="1"/>
  <c r="E249" i="4" s="1"/>
  <c r="E250" i="4" a="1"/>
  <c r="E250" i="4" s="1"/>
  <c r="E251" i="4" a="1"/>
  <c r="E251" i="4" s="1"/>
  <c r="E252" i="4" a="1"/>
  <c r="E252" i="4" s="1"/>
  <c r="F2" i="4" a="1"/>
  <c r="F2" i="4" s="1"/>
  <c r="F3" i="4" a="1"/>
  <c r="F3" i="4" s="1"/>
  <c r="F4" i="4" a="1"/>
  <c r="F4" i="4" s="1"/>
  <c r="F5" i="4" a="1"/>
  <c r="F5" i="4" s="1"/>
  <c r="F6" i="4" a="1"/>
  <c r="F6" i="4" s="1"/>
  <c r="F7" i="4" a="1"/>
  <c r="F7" i="4" s="1"/>
  <c r="F8" i="4" a="1"/>
  <c r="F8" i="4" s="1"/>
  <c r="F9" i="4" a="1"/>
  <c r="F9" i="4" s="1"/>
  <c r="F10" i="4" a="1"/>
  <c r="F10" i="4" s="1"/>
  <c r="F11" i="4" a="1"/>
  <c r="F11" i="4" s="1"/>
  <c r="F12" i="4" a="1"/>
  <c r="F12" i="4" s="1"/>
  <c r="F13" i="4" a="1"/>
  <c r="F13" i="4" s="1"/>
  <c r="F14" i="4" a="1"/>
  <c r="F14" i="4" s="1"/>
  <c r="F15" i="4" a="1"/>
  <c r="F15" i="4" s="1"/>
  <c r="F16" i="4" a="1"/>
  <c r="F16" i="4" s="1"/>
  <c r="F17" i="4" a="1"/>
  <c r="F17" i="4" s="1"/>
  <c r="F18" i="4" a="1"/>
  <c r="F18" i="4" s="1"/>
  <c r="F19" i="4" a="1"/>
  <c r="F19" i="4" s="1"/>
  <c r="F20" i="4" a="1"/>
  <c r="F20" i="4" s="1"/>
  <c r="F21" i="4" a="1"/>
  <c r="F21" i="4" s="1"/>
  <c r="F22" i="4" a="1"/>
  <c r="F22" i="4" s="1"/>
  <c r="F23" i="4" a="1"/>
  <c r="F23" i="4" s="1"/>
  <c r="F24" i="4" a="1"/>
  <c r="F24" i="4" s="1"/>
  <c r="F25" i="4" a="1"/>
  <c r="F25" i="4" s="1"/>
  <c r="F26" i="4" a="1"/>
  <c r="F26" i="4" s="1"/>
  <c r="F27" i="4" a="1"/>
  <c r="F27" i="4" s="1"/>
  <c r="F28" i="4" a="1"/>
  <c r="F28" i="4" s="1"/>
  <c r="F29" i="4" a="1"/>
  <c r="F29" i="4" s="1"/>
  <c r="F30" i="4" a="1"/>
  <c r="F30" i="4" s="1"/>
  <c r="F31" i="4" a="1"/>
  <c r="F31" i="4" s="1"/>
  <c r="F32" i="4" a="1"/>
  <c r="F32" i="4" s="1"/>
  <c r="F33" i="4" a="1"/>
  <c r="F33" i="4" s="1"/>
  <c r="F34" i="4" a="1"/>
  <c r="F34" i="4" s="1"/>
  <c r="F35" i="4" a="1"/>
  <c r="F35" i="4" s="1"/>
  <c r="F36" i="4" a="1"/>
  <c r="F36" i="4" s="1"/>
  <c r="F37" i="4" a="1"/>
  <c r="F37" i="4" s="1"/>
  <c r="F38" i="4" a="1"/>
  <c r="F38" i="4" s="1"/>
  <c r="F39" i="4" a="1"/>
  <c r="F39" i="4" s="1"/>
  <c r="F40" i="4" a="1"/>
  <c r="F40" i="4" s="1"/>
  <c r="F41" i="4" a="1"/>
  <c r="F41" i="4" s="1"/>
  <c r="F42" i="4" a="1"/>
  <c r="F42" i="4" s="1"/>
  <c r="F43" i="4" a="1"/>
  <c r="F43" i="4" s="1"/>
  <c r="F44" i="4" a="1"/>
  <c r="F44" i="4" s="1"/>
  <c r="F45" i="4" a="1"/>
  <c r="F45" i="4" s="1"/>
  <c r="F46" i="4" a="1"/>
  <c r="F46" i="4" s="1"/>
  <c r="F47" i="4" a="1"/>
  <c r="F47" i="4" s="1"/>
  <c r="F48" i="4" a="1"/>
  <c r="F48" i="4" s="1"/>
  <c r="F49" i="4" a="1"/>
  <c r="F49" i="4" s="1"/>
  <c r="F50" i="4" a="1"/>
  <c r="F50" i="4" s="1"/>
  <c r="F51" i="4" a="1"/>
  <c r="F51" i="4" s="1"/>
  <c r="F52" i="4" a="1"/>
  <c r="F52" i="4" s="1"/>
  <c r="F53" i="4" a="1"/>
  <c r="F53" i="4" s="1"/>
  <c r="F54" i="4" a="1"/>
  <c r="F54" i="4" s="1"/>
  <c r="F55" i="4" a="1"/>
  <c r="F55" i="4" s="1"/>
  <c r="F56" i="4" a="1"/>
  <c r="F56" i="4" s="1"/>
  <c r="F57" i="4" a="1"/>
  <c r="F57" i="4" s="1"/>
  <c r="F58" i="4" a="1"/>
  <c r="F58" i="4" s="1"/>
  <c r="F59" i="4" a="1"/>
  <c r="F59" i="4" s="1"/>
  <c r="F60" i="4" a="1"/>
  <c r="F60" i="4" s="1"/>
  <c r="F61" i="4" a="1"/>
  <c r="F61" i="4" s="1"/>
  <c r="F62" i="4" a="1"/>
  <c r="F62" i="4" s="1"/>
  <c r="F63" i="4" a="1"/>
  <c r="F63" i="4" s="1"/>
  <c r="F64" i="4" a="1"/>
  <c r="F64" i="4" s="1"/>
  <c r="F65" i="4" a="1"/>
  <c r="F65" i="4" s="1"/>
  <c r="F66" i="4" a="1"/>
  <c r="F66" i="4" s="1"/>
  <c r="F67" i="4" a="1"/>
  <c r="F67" i="4" s="1"/>
  <c r="F68" i="4" a="1"/>
  <c r="F68" i="4" s="1"/>
  <c r="F69" i="4" a="1"/>
  <c r="F69" i="4" s="1"/>
  <c r="F70" i="4" a="1"/>
  <c r="F70" i="4" s="1"/>
  <c r="F71" i="4" a="1"/>
  <c r="F71" i="4" s="1"/>
  <c r="F72" i="4" a="1"/>
  <c r="F72" i="4" s="1"/>
  <c r="F73" i="4" a="1"/>
  <c r="F73" i="4" s="1"/>
  <c r="F74" i="4" a="1"/>
  <c r="F74" i="4" s="1"/>
  <c r="F75" i="4" a="1"/>
  <c r="F75" i="4" s="1"/>
  <c r="F76" i="4" a="1"/>
  <c r="F76" i="4" s="1"/>
  <c r="F77" i="4" a="1"/>
  <c r="F77" i="4" s="1"/>
  <c r="F78" i="4" a="1"/>
  <c r="F78" i="4" s="1"/>
  <c r="F79" i="4" a="1"/>
  <c r="F79" i="4" s="1"/>
  <c r="F80" i="4" a="1"/>
  <c r="F80" i="4" s="1"/>
  <c r="F81" i="4" a="1"/>
  <c r="F81" i="4" s="1"/>
  <c r="F82" i="4" a="1"/>
  <c r="F82" i="4" s="1"/>
  <c r="F83" i="4" a="1"/>
  <c r="F83" i="4" s="1"/>
  <c r="F84" i="4" a="1"/>
  <c r="F84" i="4" s="1"/>
  <c r="F85" i="4" a="1"/>
  <c r="F85" i="4" s="1"/>
  <c r="F86" i="4" a="1"/>
  <c r="F86" i="4" s="1"/>
  <c r="F87" i="4" a="1"/>
  <c r="F87" i="4" s="1"/>
  <c r="F88" i="4" a="1"/>
  <c r="F88" i="4" s="1"/>
  <c r="F89" i="4" a="1"/>
  <c r="F89" i="4" s="1"/>
  <c r="F90" i="4" a="1"/>
  <c r="F90" i="4" s="1"/>
  <c r="F91" i="4" a="1"/>
  <c r="F91" i="4" s="1"/>
  <c r="F92" i="4" a="1"/>
  <c r="F92" i="4" s="1"/>
  <c r="F93" i="4" a="1"/>
  <c r="F93" i="4" s="1"/>
  <c r="F94" i="4" a="1"/>
  <c r="F94" i="4" s="1"/>
  <c r="F95" i="4" a="1"/>
  <c r="F95" i="4" s="1"/>
  <c r="F96" i="4" a="1"/>
  <c r="F96" i="4" s="1"/>
  <c r="F97" i="4" a="1"/>
  <c r="F97" i="4" s="1"/>
  <c r="F98" i="4" a="1"/>
  <c r="F98" i="4" s="1"/>
  <c r="F99" i="4" a="1"/>
  <c r="F99" i="4" s="1"/>
  <c r="F100" i="4" a="1"/>
  <c r="F100" i="4" s="1"/>
  <c r="F101" i="4" a="1"/>
  <c r="F101" i="4" s="1"/>
  <c r="F102" i="4" a="1"/>
  <c r="F102" i="4" s="1"/>
  <c r="F103" i="4" a="1"/>
  <c r="F103" i="4" s="1"/>
  <c r="F104" i="4" a="1"/>
  <c r="F104" i="4" s="1"/>
  <c r="F105" i="4" a="1"/>
  <c r="F105" i="4" s="1"/>
  <c r="F106" i="4" a="1"/>
  <c r="F106" i="4" s="1"/>
  <c r="F107" i="4" a="1"/>
  <c r="F107" i="4" s="1"/>
  <c r="F108" i="4" a="1"/>
  <c r="F108" i="4" s="1"/>
  <c r="F109" i="4" a="1"/>
  <c r="F109" i="4" s="1"/>
  <c r="F110" i="4" a="1"/>
  <c r="F110" i="4" s="1"/>
  <c r="F111" i="4" a="1"/>
  <c r="F111" i="4" s="1"/>
  <c r="F112" i="4" a="1"/>
  <c r="F112" i="4" s="1"/>
  <c r="F113" i="4" a="1"/>
  <c r="F113" i="4" s="1"/>
  <c r="F114" i="4" a="1"/>
  <c r="F114" i="4" s="1"/>
  <c r="F115" i="4" a="1"/>
  <c r="F115" i="4" s="1"/>
  <c r="F116" i="4" a="1"/>
  <c r="F116" i="4" s="1"/>
  <c r="F117" i="4" a="1"/>
  <c r="F117" i="4" s="1"/>
  <c r="F118" i="4" a="1"/>
  <c r="F118" i="4" s="1"/>
  <c r="F119" i="4" a="1"/>
  <c r="F119" i="4" s="1"/>
  <c r="F120" i="4" a="1"/>
  <c r="F120" i="4" s="1"/>
  <c r="F121" i="4" a="1"/>
  <c r="F121" i="4" s="1"/>
  <c r="F122" i="4" a="1"/>
  <c r="F122" i="4" s="1"/>
  <c r="F123" i="4" a="1"/>
  <c r="F123" i="4" s="1"/>
  <c r="F124" i="4" a="1"/>
  <c r="F124" i="4" s="1"/>
  <c r="F125" i="4" a="1"/>
  <c r="F125" i="4" s="1"/>
  <c r="F126" i="4" a="1"/>
  <c r="F126" i="4" s="1"/>
  <c r="F127" i="4" a="1"/>
  <c r="F127" i="4" s="1"/>
  <c r="F128" i="4" a="1"/>
  <c r="F128" i="4" s="1"/>
  <c r="F129" i="4" a="1"/>
  <c r="F129" i="4" s="1"/>
  <c r="F130" i="4" a="1"/>
  <c r="F130" i="4" s="1"/>
  <c r="F131" i="4" a="1"/>
  <c r="F131" i="4" s="1"/>
  <c r="F132" i="4" a="1"/>
  <c r="F132" i="4" s="1"/>
  <c r="F133" i="4" a="1"/>
  <c r="F133" i="4" s="1"/>
  <c r="F134" i="4" a="1"/>
  <c r="F134" i="4" s="1"/>
  <c r="F135" i="4" a="1"/>
  <c r="F135" i="4" s="1"/>
  <c r="F136" i="4" a="1"/>
  <c r="F136" i="4" s="1"/>
  <c r="F137" i="4" a="1"/>
  <c r="F137" i="4" s="1"/>
  <c r="F138" i="4" a="1"/>
  <c r="F138" i="4" s="1"/>
  <c r="F139" i="4" a="1"/>
  <c r="F139" i="4" s="1"/>
  <c r="F140" i="4" a="1"/>
  <c r="F140" i="4" s="1"/>
  <c r="F141" i="4" a="1"/>
  <c r="F141" i="4" s="1"/>
  <c r="F142" i="4" a="1"/>
  <c r="F142" i="4" s="1"/>
  <c r="F143" i="4" a="1"/>
  <c r="F143" i="4" s="1"/>
  <c r="F144" i="4" a="1"/>
  <c r="F144" i="4" s="1"/>
  <c r="F145" i="4" a="1"/>
  <c r="F145" i="4" s="1"/>
  <c r="F146" i="4" a="1"/>
  <c r="F146" i="4" s="1"/>
  <c r="F147" i="4" a="1"/>
  <c r="F147" i="4" s="1"/>
  <c r="F148" i="4" a="1"/>
  <c r="F148" i="4" s="1"/>
  <c r="F149" i="4" a="1"/>
  <c r="F149" i="4" s="1"/>
  <c r="F150" i="4" a="1"/>
  <c r="F150" i="4" s="1"/>
  <c r="F151" i="4" a="1"/>
  <c r="F151" i="4" s="1"/>
  <c r="F152" i="4" a="1"/>
  <c r="F152" i="4" s="1"/>
  <c r="F153" i="4" a="1"/>
  <c r="F153" i="4" s="1"/>
  <c r="F154" i="4" a="1"/>
  <c r="F154" i="4" s="1"/>
  <c r="F155" i="4" a="1"/>
  <c r="F155" i="4" s="1"/>
  <c r="F156" i="4" a="1"/>
  <c r="F156" i="4" s="1"/>
  <c r="F157" i="4" a="1"/>
  <c r="F157" i="4" s="1"/>
  <c r="F158" i="4" a="1"/>
  <c r="F158" i="4" s="1"/>
  <c r="F159" i="4" a="1"/>
  <c r="F159" i="4" s="1"/>
  <c r="F160" i="4" a="1"/>
  <c r="F160" i="4" s="1"/>
  <c r="F161" i="4" a="1"/>
  <c r="F161" i="4" s="1"/>
  <c r="F162" i="4" a="1"/>
  <c r="F162" i="4" s="1"/>
  <c r="F163" i="4" a="1"/>
  <c r="F163" i="4" s="1"/>
  <c r="F164" i="4" a="1"/>
  <c r="F164" i="4" s="1"/>
  <c r="F165" i="4" a="1"/>
  <c r="F165" i="4" s="1"/>
  <c r="F166" i="4" a="1"/>
  <c r="F166" i="4" s="1"/>
  <c r="F167" i="4" a="1"/>
  <c r="F167" i="4" s="1"/>
  <c r="F168" i="4" a="1"/>
  <c r="F168" i="4" s="1"/>
  <c r="F169" i="4" a="1"/>
  <c r="F169" i="4" s="1"/>
  <c r="F170" i="4" a="1"/>
  <c r="F170" i="4" s="1"/>
  <c r="F171" i="4" a="1"/>
  <c r="F171" i="4" s="1"/>
  <c r="F172" i="4" a="1"/>
  <c r="F172" i="4" s="1"/>
  <c r="F173" i="4" a="1"/>
  <c r="F173" i="4" s="1"/>
  <c r="F174" i="4" a="1"/>
  <c r="F174" i="4" s="1"/>
  <c r="F175" i="4" a="1"/>
  <c r="F175" i="4" s="1"/>
  <c r="F176" i="4" a="1"/>
  <c r="F176" i="4" s="1"/>
  <c r="F177" i="4" a="1"/>
  <c r="F177" i="4" s="1"/>
  <c r="F178" i="4" a="1"/>
  <c r="F178" i="4" s="1"/>
  <c r="F179" i="4" a="1"/>
  <c r="F179" i="4" s="1"/>
  <c r="F180" i="4" a="1"/>
  <c r="F180" i="4" s="1"/>
  <c r="F181" i="4" a="1"/>
  <c r="F181" i="4" s="1"/>
  <c r="F182" i="4" a="1"/>
  <c r="F182" i="4" s="1"/>
  <c r="F183" i="4" a="1"/>
  <c r="F183" i="4" s="1"/>
  <c r="F184" i="4" a="1"/>
  <c r="F184" i="4" s="1"/>
  <c r="F185" i="4" a="1"/>
  <c r="F185" i="4" s="1"/>
  <c r="F186" i="4" a="1"/>
  <c r="F186" i="4" s="1"/>
  <c r="F187" i="4" a="1"/>
  <c r="F187" i="4" s="1"/>
  <c r="F188" i="4" a="1"/>
  <c r="F188" i="4" s="1"/>
  <c r="F189" i="4" a="1"/>
  <c r="F189" i="4" s="1"/>
  <c r="F190" i="4" a="1"/>
  <c r="F190" i="4" s="1"/>
  <c r="F191" i="4" a="1"/>
  <c r="F191" i="4" s="1"/>
  <c r="F192" i="4" a="1"/>
  <c r="F192" i="4" s="1"/>
  <c r="F193" i="4" a="1"/>
  <c r="F193" i="4" s="1"/>
  <c r="F194" i="4" a="1"/>
  <c r="F194" i="4" s="1"/>
  <c r="F195" i="4" a="1"/>
  <c r="F195" i="4" s="1"/>
  <c r="F196" i="4" a="1"/>
  <c r="F196" i="4" s="1"/>
  <c r="F197" i="4" a="1"/>
  <c r="F197" i="4" s="1"/>
  <c r="F198" i="4" a="1"/>
  <c r="F198" i="4" s="1"/>
  <c r="F199" i="4" a="1"/>
  <c r="F199" i="4" s="1"/>
  <c r="F200" i="4" a="1"/>
  <c r="F200" i="4" s="1"/>
  <c r="F201" i="4" a="1"/>
  <c r="F201" i="4" s="1"/>
  <c r="F202" i="4" a="1"/>
  <c r="F202" i="4" s="1"/>
  <c r="F203" i="4" a="1"/>
  <c r="F203" i="4" s="1"/>
  <c r="F204" i="4" a="1"/>
  <c r="F204" i="4" s="1"/>
  <c r="F205" i="4" a="1"/>
  <c r="F205" i="4" s="1"/>
  <c r="F206" i="4" a="1"/>
  <c r="F206" i="4" s="1"/>
  <c r="F207" i="4" a="1"/>
  <c r="F207" i="4" s="1"/>
  <c r="F208" i="4" a="1"/>
  <c r="F208" i="4" s="1"/>
  <c r="F209" i="4" a="1"/>
  <c r="F209" i="4" s="1"/>
  <c r="F210" i="4" a="1"/>
  <c r="F210" i="4" s="1"/>
  <c r="F211" i="4" a="1"/>
  <c r="F211" i="4" s="1"/>
  <c r="F212" i="4" a="1"/>
  <c r="F212" i="4" s="1"/>
  <c r="F213" i="4" a="1"/>
  <c r="F213" i="4" s="1"/>
  <c r="F214" i="4" a="1"/>
  <c r="F214" i="4" s="1"/>
  <c r="F215" i="4" a="1"/>
  <c r="F215" i="4" s="1"/>
  <c r="F216" i="4" a="1"/>
  <c r="F216" i="4" s="1"/>
  <c r="F217" i="4" a="1"/>
  <c r="F217" i="4" s="1"/>
  <c r="F218" i="4" a="1"/>
  <c r="F218" i="4" s="1"/>
  <c r="F219" i="4" a="1"/>
  <c r="F219" i="4" s="1"/>
  <c r="F220" i="4" a="1"/>
  <c r="F220" i="4" s="1"/>
  <c r="F221" i="4" a="1"/>
  <c r="F221" i="4" s="1"/>
  <c r="F222" i="4" a="1"/>
  <c r="F222" i="4" s="1"/>
  <c r="F223" i="4" a="1"/>
  <c r="F223" i="4" s="1"/>
  <c r="F224" i="4" a="1"/>
  <c r="F224" i="4" s="1"/>
  <c r="F225" i="4" a="1"/>
  <c r="F225" i="4" s="1"/>
  <c r="F226" i="4" a="1"/>
  <c r="F226" i="4" s="1"/>
  <c r="F227" i="4" a="1"/>
  <c r="F227" i="4" s="1"/>
  <c r="F228" i="4" a="1"/>
  <c r="F228" i="4" s="1"/>
  <c r="F229" i="4" a="1"/>
  <c r="F229" i="4" s="1"/>
  <c r="F230" i="4" a="1"/>
  <c r="F230" i="4" s="1"/>
  <c r="F231" i="4" a="1"/>
  <c r="F231" i="4" s="1"/>
  <c r="F232" i="4" a="1"/>
  <c r="F232" i="4" s="1"/>
  <c r="F233" i="4" a="1"/>
  <c r="F233" i="4" s="1"/>
  <c r="F234" i="4" a="1"/>
  <c r="F234" i="4" s="1"/>
  <c r="F235" i="4" a="1"/>
  <c r="F235" i="4" s="1"/>
  <c r="F236" i="4" a="1"/>
  <c r="F236" i="4" s="1"/>
  <c r="F237" i="4" a="1"/>
  <c r="F237" i="4" s="1"/>
  <c r="F238" i="4" a="1"/>
  <c r="F238" i="4" s="1"/>
  <c r="F239" i="4" a="1"/>
  <c r="F239" i="4" s="1"/>
  <c r="F240" i="4" a="1"/>
  <c r="F240" i="4" s="1"/>
  <c r="F241" i="4" a="1"/>
  <c r="F241" i="4" s="1"/>
  <c r="F242" i="4" a="1"/>
  <c r="F242" i="4" s="1"/>
  <c r="F243" i="4" a="1"/>
  <c r="F243" i="4" s="1"/>
  <c r="F244" i="4" a="1"/>
  <c r="F244" i="4" s="1"/>
  <c r="F245" i="4" a="1"/>
  <c r="F245" i="4" s="1"/>
  <c r="F246" i="4" a="1"/>
  <c r="F246" i="4" s="1"/>
  <c r="F247" i="4" a="1"/>
  <c r="F247" i="4" s="1"/>
  <c r="F248" i="4" a="1"/>
  <c r="F248" i="4" s="1"/>
  <c r="F249" i="4" a="1"/>
  <c r="F249" i="4" s="1"/>
  <c r="F250" i="4" a="1"/>
  <c r="F250" i="4" s="1"/>
  <c r="F251" i="4" a="1"/>
  <c r="F251" i="4" s="1"/>
  <c r="F252" i="4" a="1"/>
  <c r="F252" i="4" s="1"/>
  <c r="L9" i="6" a="1"/>
  <c r="L10" i="6" a="1"/>
  <c r="L10" i="6" l="1"/>
  <c r="L9" i="6"/>
  <c r="D25" i="5"/>
  <c r="D24" i="5"/>
  <c r="D23" i="5"/>
  <c r="D22" i="5"/>
  <c r="D21" i="5"/>
  <c r="D20" i="5"/>
  <c r="D19" i="5"/>
  <c r="D18" i="5"/>
  <c r="D17" i="5"/>
  <c r="D16" i="5"/>
  <c r="N2" i="6" l="1"/>
  <c r="P2" i="6" s="1"/>
  <c r="Q2" i="6" s="1"/>
  <c r="K11" i="6"/>
  <c r="J21" i="6" s="1"/>
  <c r="K21" i="6" s="1"/>
  <c r="H3" i="2"/>
  <c r="H6" i="2"/>
  <c r="H4" i="2"/>
  <c r="C27" i="1" l="1"/>
  <c r="G4" i="1" l="1"/>
  <c r="C7" i="1"/>
  <c r="C12" i="1"/>
  <c r="C23" i="1" l="1"/>
  <c r="D21" i="1"/>
  <c r="C21" i="1"/>
  <c r="C15" i="1"/>
  <c r="C14" i="1"/>
  <c r="C11" i="1"/>
  <c r="C10" i="1"/>
  <c r="F9" i="1"/>
  <c r="C9" i="1"/>
  <c r="F8" i="1"/>
  <c r="C8" i="1"/>
  <c r="C6" i="1"/>
  <c r="C5" i="1"/>
  <c r="C4" i="1"/>
  <c r="H3" i="1"/>
  <c r="G3" i="1"/>
  <c r="L4" i="1" l="1"/>
  <c r="F10" i="1"/>
  <c r="G16" i="1" l="1"/>
  <c r="F12" i="1" s="1"/>
  <c r="I12" i="1" s="1"/>
  <c r="F13" i="1" l="1"/>
  <c r="I13" i="1" s="1"/>
  <c r="I16" i="1" s="1"/>
  <c r="L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tc={28CFDD2F-BFB5-43DD-B070-7B22C11B6110}</author>
    <author>tc={2559812A-AEBC-40B2-BB6A-A5B328049E63}</author>
  </authors>
  <commentList>
    <comment ref="B1" authorId="0" shapeId="0" xr:uid="{28CFDD2F-BFB5-43DD-B070-7B22C11B61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UTC Time decalé Janvier 2022</t>
      </text>
    </comment>
    <comment ref="C1" authorId="1" shapeId="0" xr:uid="{2559812A-AEBC-40B2-BB6A-A5B328049E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DST= Daylight Saving Time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58F36D-BB50-44C6-B4D7-7F85C23CF255}" keepAlive="1" name="Requête - Table 0" description="Connexion à la requête « Table 0 » dans le classeur." type="5" refreshedVersion="6" background="1" saveData="1">
    <dbPr connection="Provider=Microsoft.Mashup.OleDb.1;Data Source=$Workbook$;Location=Table 0;Extended Properties=&quot;&quot;" command="SELECT * FROM [Table 0]"/>
  </connection>
  <connection id="2" xr16:uid="{A89530EF-6919-487A-97FC-10E112E0E3D8}" keepAlive="1" name="Requête - Time zones" description="Connexion à la requête « Time zones » dans le classeur." type="5" refreshedVersion="6" background="1" saveData="1">
    <dbPr connection="Provider=Microsoft.Mashup.OleDb.1;Data Source=$Workbook$;Location=Time zones;Extended Properties=&quot;&quot;" command="SELECT * FROM [Time zone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235">
    <bk>
      <extLst>
        <ext uri="{3e2802c4-a4d2-4d8b-9148-e3be6c30e623}">
          <xlrd:rvb i="6"/>
        </ext>
      </extLst>
    </bk>
    <bk>
      <extLst>
        <ext uri="{3e2802c4-a4d2-4d8b-9148-e3be6c30e623}">
          <xlrd:rvb i="12"/>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2"/>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7"/>
        </ext>
      </extLst>
    </bk>
    <bk>
      <extLst>
        <ext uri="{3e2802c4-a4d2-4d8b-9148-e3be6c30e623}">
          <xlrd:rvb i="53"/>
        </ext>
      </extLst>
    </bk>
    <bk>
      <extLst>
        <ext uri="{3e2802c4-a4d2-4d8b-9148-e3be6c30e623}">
          <xlrd:rvb i="59"/>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7"/>
        </ext>
      </extLst>
    </bk>
    <bk>
      <extLst>
        <ext uri="{3e2802c4-a4d2-4d8b-9148-e3be6c30e623}">
          <xlrd:rvb i="110"/>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8"/>
        </ext>
      </extLst>
    </bk>
    <bk>
      <extLst>
        <ext uri="{3e2802c4-a4d2-4d8b-9148-e3be6c30e623}">
          <xlrd:rvb i="131"/>
        </ext>
      </extLst>
    </bk>
    <bk>
      <extLst>
        <ext uri="{3e2802c4-a4d2-4d8b-9148-e3be6c30e623}">
          <xlrd:rvb i="137"/>
        </ext>
      </extLst>
    </bk>
    <bk>
      <extLst>
        <ext uri="{3e2802c4-a4d2-4d8b-9148-e3be6c30e623}">
          <xlrd:rvb i="140"/>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8"/>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5"/>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80"/>
        </ext>
      </extLst>
    </bk>
    <bk>
      <extLst>
        <ext uri="{3e2802c4-a4d2-4d8b-9148-e3be6c30e623}">
          <xlrd:rvb i="286"/>
        </ext>
      </extLst>
    </bk>
    <bk>
      <extLst>
        <ext uri="{3e2802c4-a4d2-4d8b-9148-e3be6c30e623}">
          <xlrd:rvb i="289"/>
        </ext>
      </extLst>
    </bk>
    <bk>
      <extLst>
        <ext uri="{3e2802c4-a4d2-4d8b-9148-e3be6c30e623}">
          <xlrd:rvb i="292"/>
        </ext>
      </extLst>
    </bk>
    <bk>
      <extLst>
        <ext uri="{3e2802c4-a4d2-4d8b-9148-e3be6c30e623}">
          <xlrd:rvb i="295"/>
        </ext>
      </extLst>
    </bk>
    <bk>
      <extLst>
        <ext uri="{3e2802c4-a4d2-4d8b-9148-e3be6c30e623}">
          <xlrd:rvb i="301"/>
        </ext>
      </extLst>
    </bk>
    <bk>
      <extLst>
        <ext uri="{3e2802c4-a4d2-4d8b-9148-e3be6c30e623}">
          <xlrd:rvb i="307"/>
        </ext>
      </extLst>
    </bk>
    <bk>
      <extLst>
        <ext uri="{3e2802c4-a4d2-4d8b-9148-e3be6c30e623}">
          <xlrd:rvb i="310"/>
        </ext>
      </extLst>
    </bk>
    <bk>
      <extLst>
        <ext uri="{3e2802c4-a4d2-4d8b-9148-e3be6c30e623}">
          <xlrd:rvb i="316"/>
        </ext>
      </extLst>
    </bk>
    <bk>
      <extLst>
        <ext uri="{3e2802c4-a4d2-4d8b-9148-e3be6c30e623}">
          <xlrd:rvb i="322"/>
        </ext>
      </extLst>
    </bk>
    <bk>
      <extLst>
        <ext uri="{3e2802c4-a4d2-4d8b-9148-e3be6c30e623}">
          <xlrd:rvb i="325"/>
        </ext>
      </extLst>
    </bk>
    <bk>
      <extLst>
        <ext uri="{3e2802c4-a4d2-4d8b-9148-e3be6c30e623}">
          <xlrd:rvb i="328"/>
        </ext>
      </extLst>
    </bk>
    <bk>
      <extLst>
        <ext uri="{3e2802c4-a4d2-4d8b-9148-e3be6c30e623}">
          <xlrd:rvb i="331"/>
        </ext>
      </extLst>
    </bk>
    <bk>
      <extLst>
        <ext uri="{3e2802c4-a4d2-4d8b-9148-e3be6c30e623}">
          <xlrd:rvb i="334"/>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52"/>
        </ext>
      </extLst>
    </bk>
    <bk>
      <extLst>
        <ext uri="{3e2802c4-a4d2-4d8b-9148-e3be6c30e623}">
          <xlrd:rvb i="358"/>
        </ext>
      </extLst>
    </bk>
    <bk>
      <extLst>
        <ext uri="{3e2802c4-a4d2-4d8b-9148-e3be6c30e623}">
          <xlrd:rvb i="361"/>
        </ext>
      </extLst>
    </bk>
    <bk>
      <extLst>
        <ext uri="{3e2802c4-a4d2-4d8b-9148-e3be6c30e623}">
          <xlrd:rvb i="364"/>
        </ext>
      </extLst>
    </bk>
    <bk>
      <extLst>
        <ext uri="{3e2802c4-a4d2-4d8b-9148-e3be6c30e623}">
          <xlrd:rvb i="370"/>
        </ext>
      </extLst>
    </bk>
    <bk>
      <extLst>
        <ext uri="{3e2802c4-a4d2-4d8b-9148-e3be6c30e623}">
          <xlrd:rvb i="373"/>
        </ext>
      </extLst>
    </bk>
    <bk>
      <extLst>
        <ext uri="{3e2802c4-a4d2-4d8b-9148-e3be6c30e623}">
          <xlrd:rvb i="379"/>
        </ext>
      </extLst>
    </bk>
    <bk>
      <extLst>
        <ext uri="{3e2802c4-a4d2-4d8b-9148-e3be6c30e623}">
          <xlrd:rvb i="385"/>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400"/>
        </ext>
      </extLst>
    </bk>
    <bk>
      <extLst>
        <ext uri="{3e2802c4-a4d2-4d8b-9148-e3be6c30e623}">
          <xlrd:rvb i="406"/>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3"/>
        </ext>
      </extLst>
    </bk>
    <bk>
      <extLst>
        <ext uri="{3e2802c4-a4d2-4d8b-9148-e3be6c30e623}">
          <xlrd:rvb i="436"/>
        </ext>
      </extLst>
    </bk>
    <bk>
      <extLst>
        <ext uri="{3e2802c4-a4d2-4d8b-9148-e3be6c30e623}">
          <xlrd:rvb i="442"/>
        </ext>
      </extLst>
    </bk>
    <bk>
      <extLst>
        <ext uri="{3e2802c4-a4d2-4d8b-9148-e3be6c30e623}">
          <xlrd:rvb i="445"/>
        </ext>
      </extLst>
    </bk>
    <bk>
      <extLst>
        <ext uri="{3e2802c4-a4d2-4d8b-9148-e3be6c30e623}">
          <xlrd:rvb i="448"/>
        </ext>
      </extLst>
    </bk>
    <bk>
      <extLst>
        <ext uri="{3e2802c4-a4d2-4d8b-9148-e3be6c30e623}">
          <xlrd:rvb i="451"/>
        </ext>
      </extLst>
    </bk>
    <bk>
      <extLst>
        <ext uri="{3e2802c4-a4d2-4d8b-9148-e3be6c30e623}">
          <xlrd:rvb i="457"/>
        </ext>
      </extLst>
    </bk>
    <bk>
      <extLst>
        <ext uri="{3e2802c4-a4d2-4d8b-9148-e3be6c30e623}">
          <xlrd:rvb i="460"/>
        </ext>
      </extLst>
    </bk>
    <bk>
      <extLst>
        <ext uri="{3e2802c4-a4d2-4d8b-9148-e3be6c30e623}">
          <xlrd:rvb i="463"/>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4"/>
        </ext>
      </extLst>
    </bk>
    <bk>
      <extLst>
        <ext uri="{3e2802c4-a4d2-4d8b-9148-e3be6c30e623}">
          <xlrd:rvb i="487"/>
        </ext>
      </extLst>
    </bk>
    <bk>
      <extLst>
        <ext uri="{3e2802c4-a4d2-4d8b-9148-e3be6c30e623}">
          <xlrd:rvb i="493"/>
        </ext>
      </extLst>
    </bk>
    <bk>
      <extLst>
        <ext uri="{3e2802c4-a4d2-4d8b-9148-e3be6c30e623}">
          <xlrd:rvb i="496"/>
        </ext>
      </extLst>
    </bk>
    <bk>
      <extLst>
        <ext uri="{3e2802c4-a4d2-4d8b-9148-e3be6c30e623}">
          <xlrd:rvb i="499"/>
        </ext>
      </extLst>
    </bk>
    <bk>
      <extLst>
        <ext uri="{3e2802c4-a4d2-4d8b-9148-e3be6c30e623}">
          <xlrd:rvb i="502"/>
        </ext>
      </extLst>
    </bk>
    <bk>
      <extLst>
        <ext uri="{3e2802c4-a4d2-4d8b-9148-e3be6c30e623}">
          <xlrd:rvb i="505"/>
        </ext>
      </extLst>
    </bk>
    <bk>
      <extLst>
        <ext uri="{3e2802c4-a4d2-4d8b-9148-e3be6c30e623}">
          <xlrd:rvb i="508"/>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4"/>
        </ext>
      </extLst>
    </bk>
    <bk>
      <extLst>
        <ext uri="{3e2802c4-a4d2-4d8b-9148-e3be6c30e623}">
          <xlrd:rvb i="527"/>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5"/>
        </ext>
      </extLst>
    </bk>
    <bk>
      <extLst>
        <ext uri="{3e2802c4-a4d2-4d8b-9148-e3be6c30e623}">
          <xlrd:rvb i="548"/>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6"/>
        </ext>
      </extLst>
    </bk>
    <bk>
      <extLst>
        <ext uri="{3e2802c4-a4d2-4d8b-9148-e3be6c30e623}">
          <xlrd:rvb i="569"/>
        </ext>
      </extLst>
    </bk>
    <bk>
      <extLst>
        <ext uri="{3e2802c4-a4d2-4d8b-9148-e3be6c30e623}">
          <xlrd:rvb i="575"/>
        </ext>
      </extLst>
    </bk>
    <bk>
      <extLst>
        <ext uri="{3e2802c4-a4d2-4d8b-9148-e3be6c30e623}">
          <xlrd:rvb i="578"/>
        </ext>
      </extLst>
    </bk>
    <bk>
      <extLst>
        <ext uri="{3e2802c4-a4d2-4d8b-9148-e3be6c30e623}">
          <xlrd:rvb i="581"/>
        </ext>
      </extLst>
    </bk>
    <bk>
      <extLst>
        <ext uri="{3e2802c4-a4d2-4d8b-9148-e3be6c30e623}">
          <xlrd:rvb i="587"/>
        </ext>
      </extLst>
    </bk>
    <bk>
      <extLst>
        <ext uri="{3e2802c4-a4d2-4d8b-9148-e3be6c30e623}">
          <xlrd:rvb i="590"/>
        </ext>
      </extLst>
    </bk>
    <bk>
      <extLst>
        <ext uri="{3e2802c4-a4d2-4d8b-9148-e3be6c30e623}">
          <xlrd:rvb i="596"/>
        </ext>
      </extLst>
    </bk>
    <bk>
      <extLst>
        <ext uri="{3e2802c4-a4d2-4d8b-9148-e3be6c30e623}">
          <xlrd:rvb i="602"/>
        </ext>
      </extLst>
    </bk>
    <bk>
      <extLst>
        <ext uri="{3e2802c4-a4d2-4d8b-9148-e3be6c30e623}">
          <xlrd:rvb i="608"/>
        </ext>
      </extLst>
    </bk>
    <bk>
      <extLst>
        <ext uri="{3e2802c4-a4d2-4d8b-9148-e3be6c30e623}">
          <xlrd:rvb i="614"/>
        </ext>
      </extLst>
    </bk>
    <bk>
      <extLst>
        <ext uri="{3e2802c4-a4d2-4d8b-9148-e3be6c30e623}">
          <xlrd:rvb i="617"/>
        </ext>
      </extLst>
    </bk>
    <bk>
      <extLst>
        <ext uri="{3e2802c4-a4d2-4d8b-9148-e3be6c30e623}">
          <xlrd:rvb i="623"/>
        </ext>
      </extLst>
    </bk>
    <bk>
      <extLst>
        <ext uri="{3e2802c4-a4d2-4d8b-9148-e3be6c30e623}">
          <xlrd:rvb i="629"/>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4"/>
        </ext>
      </extLst>
    </bk>
    <bk>
      <extLst>
        <ext uri="{3e2802c4-a4d2-4d8b-9148-e3be6c30e623}">
          <xlrd:rvb i="650"/>
        </ext>
      </extLst>
    </bk>
    <bk>
      <extLst>
        <ext uri="{3e2802c4-a4d2-4d8b-9148-e3be6c30e623}">
          <xlrd:rvb i="656"/>
        </ext>
      </extLst>
    </bk>
    <bk>
      <extLst>
        <ext uri="{3e2802c4-a4d2-4d8b-9148-e3be6c30e623}">
          <xlrd:rvb i="659"/>
        </ext>
      </extLst>
    </bk>
    <bk>
      <extLst>
        <ext uri="{3e2802c4-a4d2-4d8b-9148-e3be6c30e623}">
          <xlrd:rvb i="665"/>
        </ext>
      </extLst>
    </bk>
    <bk>
      <extLst>
        <ext uri="{3e2802c4-a4d2-4d8b-9148-e3be6c30e623}">
          <xlrd:rvb i="668"/>
        </ext>
      </extLst>
    </bk>
    <bk>
      <extLst>
        <ext uri="{3e2802c4-a4d2-4d8b-9148-e3be6c30e623}">
          <xlrd:rvb i="671"/>
        </ext>
      </extLst>
    </bk>
    <bk>
      <extLst>
        <ext uri="{3e2802c4-a4d2-4d8b-9148-e3be6c30e623}">
          <xlrd:rvb i="674"/>
        </ext>
      </extLst>
    </bk>
    <bk>
      <extLst>
        <ext uri="{3e2802c4-a4d2-4d8b-9148-e3be6c30e623}">
          <xlrd:rvb i="677"/>
        </ext>
      </extLst>
    </bk>
    <bk>
      <extLst>
        <ext uri="{3e2802c4-a4d2-4d8b-9148-e3be6c30e623}">
          <xlrd:rvb i="683"/>
        </ext>
      </extLst>
    </bk>
    <bk>
      <extLst>
        <ext uri="{3e2802c4-a4d2-4d8b-9148-e3be6c30e623}">
          <xlrd:rvb i="686"/>
        </ext>
      </extLst>
    </bk>
    <bk>
      <extLst>
        <ext uri="{3e2802c4-a4d2-4d8b-9148-e3be6c30e623}">
          <xlrd:rvb i="692"/>
        </ext>
      </extLst>
    </bk>
    <bk>
      <extLst>
        <ext uri="{3e2802c4-a4d2-4d8b-9148-e3be6c30e623}">
          <xlrd:rvb i="698"/>
        </ext>
      </extLst>
    </bk>
    <bk>
      <extLst>
        <ext uri="{3e2802c4-a4d2-4d8b-9148-e3be6c30e623}">
          <xlrd:rvb i="701"/>
        </ext>
      </extLst>
    </bk>
    <bk>
      <extLst>
        <ext uri="{3e2802c4-a4d2-4d8b-9148-e3be6c30e623}">
          <xlrd:rvb i="707"/>
        </ext>
      </extLst>
    </bk>
    <bk>
      <extLst>
        <ext uri="{3e2802c4-a4d2-4d8b-9148-e3be6c30e623}">
          <xlrd:rvb i="710"/>
        </ext>
      </extLst>
    </bk>
    <bk>
      <extLst>
        <ext uri="{3e2802c4-a4d2-4d8b-9148-e3be6c30e623}">
          <xlrd:rvb i="716"/>
        </ext>
      </extLst>
    </bk>
    <bk>
      <extLst>
        <ext uri="{3e2802c4-a4d2-4d8b-9148-e3be6c30e623}">
          <xlrd:rvb i="722"/>
        </ext>
      </extLst>
    </bk>
    <bk>
      <extLst>
        <ext uri="{3e2802c4-a4d2-4d8b-9148-e3be6c30e623}">
          <xlrd:rvb i="725"/>
        </ext>
      </extLst>
    </bk>
    <bk>
      <extLst>
        <ext uri="{3e2802c4-a4d2-4d8b-9148-e3be6c30e623}">
          <xlrd:rvb i="732"/>
        </ext>
      </extLst>
    </bk>
    <bk>
      <extLst>
        <ext uri="{3e2802c4-a4d2-4d8b-9148-e3be6c30e623}">
          <xlrd:rvb i="738"/>
        </ext>
      </extLst>
    </bk>
    <bk>
      <extLst>
        <ext uri="{3e2802c4-a4d2-4d8b-9148-e3be6c30e623}">
          <xlrd:rvb i="741"/>
        </ext>
      </extLst>
    </bk>
    <bk>
      <extLst>
        <ext uri="{3e2802c4-a4d2-4d8b-9148-e3be6c30e623}">
          <xlrd:rvb i="747"/>
        </ext>
      </extLst>
    </bk>
    <bk>
      <extLst>
        <ext uri="{3e2802c4-a4d2-4d8b-9148-e3be6c30e623}">
          <xlrd:rvb i="753"/>
        </ext>
      </extLst>
    </bk>
    <bk>
      <extLst>
        <ext uri="{3e2802c4-a4d2-4d8b-9148-e3be6c30e623}">
          <xlrd:rvb i="756"/>
        </ext>
      </extLst>
    </bk>
    <bk>
      <extLst>
        <ext uri="{3e2802c4-a4d2-4d8b-9148-e3be6c30e623}">
          <xlrd:rvb i="759"/>
        </ext>
      </extLst>
    </bk>
    <bk>
      <extLst>
        <ext uri="{3e2802c4-a4d2-4d8b-9148-e3be6c30e623}">
          <xlrd:rvb i="765"/>
        </ext>
      </extLst>
    </bk>
    <bk>
      <extLst>
        <ext uri="{3e2802c4-a4d2-4d8b-9148-e3be6c30e623}">
          <xlrd:rvb i="768"/>
        </ext>
      </extLst>
    </bk>
    <bk>
      <extLst>
        <ext uri="{3e2802c4-a4d2-4d8b-9148-e3be6c30e623}">
          <xlrd:rvb i="771"/>
        </ext>
      </extLst>
    </bk>
    <bk>
      <extLst>
        <ext uri="{3e2802c4-a4d2-4d8b-9148-e3be6c30e623}">
          <xlrd:rvb i="774"/>
        </ext>
      </extLst>
    </bk>
    <bk>
      <extLst>
        <ext uri="{3e2802c4-a4d2-4d8b-9148-e3be6c30e623}">
          <xlrd:rvb i="777"/>
        </ext>
      </extLst>
    </bk>
    <bk>
      <extLst>
        <ext uri="{3e2802c4-a4d2-4d8b-9148-e3be6c30e623}">
          <xlrd:rvb i="783"/>
        </ext>
      </extLst>
    </bk>
    <bk>
      <extLst>
        <ext uri="{3e2802c4-a4d2-4d8b-9148-e3be6c30e623}">
          <xlrd:rvb i="789"/>
        </ext>
      </extLst>
    </bk>
    <bk>
      <extLst>
        <ext uri="{3e2802c4-a4d2-4d8b-9148-e3be6c30e623}">
          <xlrd:rvb i="792"/>
        </ext>
      </extLst>
    </bk>
    <bk>
      <extLst>
        <ext uri="{3e2802c4-a4d2-4d8b-9148-e3be6c30e623}">
          <xlrd:rvb i="798"/>
        </ext>
      </extLst>
    </bk>
    <bk>
      <extLst>
        <ext uri="{3e2802c4-a4d2-4d8b-9148-e3be6c30e623}">
          <xlrd:rvb i="804"/>
        </ext>
      </extLst>
    </bk>
    <bk>
      <extLst>
        <ext uri="{3e2802c4-a4d2-4d8b-9148-e3be6c30e623}">
          <xlrd:rvb i="807"/>
        </ext>
      </extLst>
    </bk>
    <bk>
      <extLst>
        <ext uri="{3e2802c4-a4d2-4d8b-9148-e3be6c30e623}">
          <xlrd:rvb i="810"/>
        </ext>
      </extLst>
    </bk>
    <bk>
      <extLst>
        <ext uri="{3e2802c4-a4d2-4d8b-9148-e3be6c30e623}">
          <xlrd:rvb i="816"/>
        </ext>
      </extLst>
    </bk>
    <bk>
      <extLst>
        <ext uri="{3e2802c4-a4d2-4d8b-9148-e3be6c30e623}">
          <xlrd:rvb i="819"/>
        </ext>
      </extLst>
    </bk>
    <bk>
      <extLst>
        <ext uri="{3e2802c4-a4d2-4d8b-9148-e3be6c30e623}">
          <xlrd:rvb i="822"/>
        </ext>
      </extLst>
    </bk>
    <bk>
      <extLst>
        <ext uri="{3e2802c4-a4d2-4d8b-9148-e3be6c30e623}">
          <xlrd:rvb i="828"/>
        </ext>
      </extLst>
    </bk>
    <bk>
      <extLst>
        <ext uri="{3e2802c4-a4d2-4d8b-9148-e3be6c30e623}">
          <xlrd:rvb i="831"/>
        </ext>
      </extLst>
    </bk>
    <bk>
      <extLst>
        <ext uri="{3e2802c4-a4d2-4d8b-9148-e3be6c30e623}">
          <xlrd:rvb i="837"/>
        </ext>
      </extLst>
    </bk>
    <bk>
      <extLst>
        <ext uri="{3e2802c4-a4d2-4d8b-9148-e3be6c30e623}">
          <xlrd:rvb i="840"/>
        </ext>
      </extLst>
    </bk>
    <bk>
      <extLst>
        <ext uri="{3e2802c4-a4d2-4d8b-9148-e3be6c30e623}">
          <xlrd:rvb i="843"/>
        </ext>
      </extLst>
    </bk>
    <bk>
      <extLst>
        <ext uri="{3e2802c4-a4d2-4d8b-9148-e3be6c30e623}">
          <xlrd:rvb i="846"/>
        </ext>
      </extLst>
    </bk>
    <bk>
      <extLst>
        <ext uri="{3e2802c4-a4d2-4d8b-9148-e3be6c30e623}">
          <xlrd:rvb i="849"/>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4"/>
        </ext>
      </extLst>
    </bk>
    <bk>
      <extLst>
        <ext uri="{3e2802c4-a4d2-4d8b-9148-e3be6c30e623}">
          <xlrd:rvb i="867"/>
        </ext>
      </extLst>
    </bk>
    <bk>
      <extLst>
        <ext uri="{3e2802c4-a4d2-4d8b-9148-e3be6c30e623}">
          <xlrd:rvb i="873"/>
        </ext>
      </extLst>
    </bk>
    <bk>
      <extLst>
        <ext uri="{3e2802c4-a4d2-4d8b-9148-e3be6c30e623}">
          <xlrd:rvb i="876"/>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1"/>
        </ext>
      </extLst>
    </bk>
    <bk>
      <extLst>
        <ext uri="{3e2802c4-a4d2-4d8b-9148-e3be6c30e623}">
          <xlrd:rvb i="897"/>
        </ext>
      </extLst>
    </bk>
    <bk>
      <extLst>
        <ext uri="{3e2802c4-a4d2-4d8b-9148-e3be6c30e623}">
          <xlrd:rvb i="903"/>
        </ext>
      </extLst>
    </bk>
    <bk>
      <extLst>
        <ext uri="{3e2802c4-a4d2-4d8b-9148-e3be6c30e623}">
          <xlrd:rvb i="906"/>
        </ext>
      </extLst>
    </bk>
    <bk>
      <extLst>
        <ext uri="{3e2802c4-a4d2-4d8b-9148-e3be6c30e623}">
          <xlrd:rvb i="909"/>
        </ext>
      </extLst>
    </bk>
    <bk>
      <extLst>
        <ext uri="{3e2802c4-a4d2-4d8b-9148-e3be6c30e623}">
          <xlrd:rvb i="915"/>
        </ext>
      </extLst>
    </bk>
    <bk>
      <extLst>
        <ext uri="{3e2802c4-a4d2-4d8b-9148-e3be6c30e623}">
          <xlrd:rvb i="921"/>
        </ext>
      </extLst>
    </bk>
    <bk>
      <extLst>
        <ext uri="{3e2802c4-a4d2-4d8b-9148-e3be6c30e623}">
          <xlrd:rvb i="927"/>
        </ext>
      </extLst>
    </bk>
    <bk>
      <extLst>
        <ext uri="{3e2802c4-a4d2-4d8b-9148-e3be6c30e623}">
          <xlrd:rvb i="933"/>
        </ext>
      </extLst>
    </bk>
    <bk>
      <extLst>
        <ext uri="{3e2802c4-a4d2-4d8b-9148-e3be6c30e623}">
          <xlrd:rvb i="936"/>
        </ext>
      </extLst>
    </bk>
    <bk>
      <extLst>
        <ext uri="{3e2802c4-a4d2-4d8b-9148-e3be6c30e623}">
          <xlrd:rvb i="939"/>
        </ext>
      </extLst>
    </bk>
    <bk>
      <extLst>
        <ext uri="{3e2802c4-a4d2-4d8b-9148-e3be6c30e623}">
          <xlrd:rvb i="942"/>
        </ext>
      </extLst>
    </bk>
    <bk>
      <extLst>
        <ext uri="{3e2802c4-a4d2-4d8b-9148-e3be6c30e623}">
          <xlrd:rvb i="945"/>
        </ext>
      </extLst>
    </bk>
    <bk>
      <extLst>
        <ext uri="{3e2802c4-a4d2-4d8b-9148-e3be6c30e623}">
          <xlrd:rvb i="948"/>
        </ext>
      </extLst>
    </bk>
  </futureMetadata>
  <futureMetadata name="XLDAPR" count="1">
    <bk>
      <extLst>
        <ext uri="{bdbb8cdc-fa1e-496e-a857-3c3f30c029c3}">
          <xda:dynamicArrayProperties fDynamic="1" fCollapsed="0"/>
        </ext>
      </extLst>
    </bk>
  </futureMetadata>
  <cellMetadata count="1">
    <bk>
      <rc t="2" v="0"/>
    </bk>
  </cellMetadata>
  <valueMetadata count="2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valueMetadata>
</metadata>
</file>

<file path=xl/sharedStrings.xml><?xml version="1.0" encoding="utf-8"?>
<sst xmlns="http://schemas.openxmlformats.org/spreadsheetml/2006/main" count="2366" uniqueCount="1043">
  <si>
    <t xml:space="preserve">Fonctions date </t>
  </si>
  <si>
    <t>Speed</t>
  </si>
  <si>
    <t>Distance</t>
  </si>
  <si>
    <t>Departure Port</t>
  </si>
  <si>
    <t>Departure Date</t>
  </si>
  <si>
    <t>Departure time</t>
  </si>
  <si>
    <t>Arrival Port</t>
  </si>
  <si>
    <t>DZT</t>
  </si>
  <si>
    <t>AZT</t>
  </si>
  <si>
    <t>ETA</t>
  </si>
  <si>
    <t>MILAZZO Italie</t>
  </si>
  <si>
    <t>Aujourd hui</t>
  </si>
  <si>
    <t>NOW</t>
  </si>
  <si>
    <t>YEAR</t>
  </si>
  <si>
    <t>MONTH</t>
  </si>
  <si>
    <t>DAY</t>
  </si>
  <si>
    <t>to Add</t>
  </si>
  <si>
    <t>Heures</t>
  </si>
  <si>
    <t>time of travel</t>
  </si>
  <si>
    <t>H</t>
  </si>
  <si>
    <t>Minutes</t>
  </si>
  <si>
    <t>Days</t>
  </si>
  <si>
    <t>Secondes</t>
  </si>
  <si>
    <t>jour de la semaine</t>
  </si>
  <si>
    <t>Hours</t>
  </si>
  <si>
    <t>Mn</t>
  </si>
  <si>
    <t>Edate</t>
  </si>
  <si>
    <t>EOMonth</t>
  </si>
  <si>
    <t>Date Depart</t>
  </si>
  <si>
    <t>Date 1rrivée</t>
  </si>
  <si>
    <t>DateDIFF</t>
  </si>
  <si>
    <t>SUR CETTE FORME SERA ETA</t>
  </si>
  <si>
    <t>23 JANVIER 1980</t>
  </si>
  <si>
    <t>DateVal</t>
  </si>
  <si>
    <t>"'Diff. Zone Time'</t>
  </si>
  <si>
    <t>Hours traveld</t>
  </si>
  <si>
    <t>Days Traveld From the begining of the Month</t>
  </si>
  <si>
    <t>Port Said Egypt</t>
  </si>
  <si>
    <t>Port of Origin</t>
  </si>
  <si>
    <t>ZD    
E- / W+</t>
  </si>
  <si>
    <t>Departure 
DD-MM-YYYY HH:MM</t>
  </si>
  <si>
    <t>Port of 
Destination</t>
  </si>
  <si>
    <t>Distance of 
the Trip</t>
  </si>
  <si>
    <t>Speed of
the Ship</t>
  </si>
  <si>
    <t>ETA
 Estimated time of arrival</t>
  </si>
  <si>
    <t>Lagos</t>
  </si>
  <si>
    <t>Chesapeake</t>
  </si>
  <si>
    <t>Durban</t>
  </si>
  <si>
    <t>SINGAPOOR</t>
  </si>
  <si>
    <t>BATANGA</t>
  </si>
  <si>
    <t>MILAZZO</t>
  </si>
  <si>
    <t>Country</t>
  </si>
  <si>
    <t>ISO3166</t>
  </si>
  <si>
    <t>Timezone</t>
  </si>
  <si>
    <t>UTC</t>
  </si>
  <si>
    <t>AF</t>
  </si>
  <si>
    <t>Afghanistan Standard Time</t>
  </si>
  <si>
    <t>(UTC+04:30)</t>
  </si>
  <si>
    <t>AX</t>
  </si>
  <si>
    <t>FLE Standard Time</t>
  </si>
  <si>
    <t>(UTC+02:00)</t>
  </si>
  <si>
    <t>AL</t>
  </si>
  <si>
    <t>Central Europe Standard Time</t>
  </si>
  <si>
    <t>(UTC+01:00)</t>
  </si>
  <si>
    <t>DZ</t>
  </si>
  <si>
    <t>W. Central Africa Standard Time</t>
  </si>
  <si>
    <t>AS</t>
  </si>
  <si>
    <t>UTC-11</t>
  </si>
  <si>
    <t>(UTC-11:00)</t>
  </si>
  <si>
    <t>AD</t>
  </si>
  <si>
    <t>W. Europe Standard Time</t>
  </si>
  <si>
    <t>AO</t>
  </si>
  <si>
    <t>AI</t>
  </si>
  <si>
    <t>SA Western Standard Time</t>
  </si>
  <si>
    <t>(UTC-04:00)</t>
  </si>
  <si>
    <t>Antarctica</t>
  </si>
  <si>
    <t>AQ</t>
  </si>
  <si>
    <t>Pacific SA Standard Time</t>
  </si>
  <si>
    <t>(UTC-03:00)</t>
  </si>
  <si>
    <t>AG</t>
  </si>
  <si>
    <t>AR</t>
  </si>
  <si>
    <t>Argentina Standard Time</t>
  </si>
  <si>
    <t>AM</t>
  </si>
  <si>
    <t>Caucasus Standard Time</t>
  </si>
  <si>
    <t>(UTC+04:00)</t>
  </si>
  <si>
    <t>AW</t>
  </si>
  <si>
    <t>Australia</t>
  </si>
  <si>
    <t>AU</t>
  </si>
  <si>
    <t>AUS Eastern Standard Time</t>
  </si>
  <si>
    <t>(UTC+10:00)</t>
  </si>
  <si>
    <t>AT</t>
  </si>
  <si>
    <t>AZ</t>
  </si>
  <si>
    <t>Azerbaijan Standard Time</t>
  </si>
  <si>
    <t>BS</t>
  </si>
  <si>
    <t>Eastern Standard Time</t>
  </si>
  <si>
    <t>(UTC-05:00)</t>
  </si>
  <si>
    <t>BH</t>
  </si>
  <si>
    <t>Arab Standard Time</t>
  </si>
  <si>
    <t>(UTC+03:00)</t>
  </si>
  <si>
    <t>BD</t>
  </si>
  <si>
    <t>Bangladesh Standard Time</t>
  </si>
  <si>
    <t>(UTC+06:00)</t>
  </si>
  <si>
    <t>Barbados</t>
  </si>
  <si>
    <t>BB</t>
  </si>
  <si>
    <t>Belarus</t>
  </si>
  <si>
    <t>BY</t>
  </si>
  <si>
    <t>Belarus Standard Time</t>
  </si>
  <si>
    <t>BE</t>
  </si>
  <si>
    <t>Romance Standard Time</t>
  </si>
  <si>
    <t>Belize</t>
  </si>
  <si>
    <t>BZ</t>
  </si>
  <si>
    <t>Central America Standard Time</t>
  </si>
  <si>
    <t>(UTC-06:00)</t>
  </si>
  <si>
    <t>BJ</t>
  </si>
  <si>
    <t>BM</t>
  </si>
  <si>
    <t>Atlantic Standard Time</t>
  </si>
  <si>
    <t>Bhutan</t>
  </si>
  <si>
    <t>BT</t>
  </si>
  <si>
    <t>VE</t>
  </si>
  <si>
    <t>Venezuela Standard Time</t>
  </si>
  <si>
    <t>(UTC-04:30)</t>
  </si>
  <si>
    <t>BO</t>
  </si>
  <si>
    <t>Bonaire, Sint Eustatius and Saba</t>
  </si>
  <si>
    <t>BQ</t>
  </si>
  <si>
    <t>BA</t>
  </si>
  <si>
    <t>Central European Standard Time</t>
  </si>
  <si>
    <t>BW</t>
  </si>
  <si>
    <t>South Africa Standard Time</t>
  </si>
  <si>
    <t>BV</t>
  </si>
  <si>
    <t>(UTC)</t>
  </si>
  <si>
    <t>BR</t>
  </si>
  <si>
    <t>E. South America Standard Time</t>
  </si>
  <si>
    <t>IO</t>
  </si>
  <si>
    <t>Central Asia Standard Time</t>
  </si>
  <si>
    <t>BN</t>
  </si>
  <si>
    <t>Singapore Standard Time</t>
  </si>
  <si>
    <t>(UTC+08:00)</t>
  </si>
  <si>
    <t>BG</t>
  </si>
  <si>
    <t>BF</t>
  </si>
  <si>
    <t>Greenwich Standard Time</t>
  </si>
  <si>
    <t>BI</t>
  </si>
  <si>
    <t>CV</t>
  </si>
  <si>
    <t>Cape Verde Standard Time</t>
  </si>
  <si>
    <t>(UTC-01:00)</t>
  </si>
  <si>
    <t>KH</t>
  </si>
  <si>
    <t>SE Asia Standard Time</t>
  </si>
  <si>
    <t>(UTC+07:00)</t>
  </si>
  <si>
    <t>CM</t>
  </si>
  <si>
    <t>CA</t>
  </si>
  <si>
    <t>KY</t>
  </si>
  <si>
    <t>SA Pacific Standard Time</t>
  </si>
  <si>
    <t>CF</t>
  </si>
  <si>
    <t>TD</t>
  </si>
  <si>
    <t>CL</t>
  </si>
  <si>
    <t>CN</t>
  </si>
  <si>
    <t>China Standard Time</t>
  </si>
  <si>
    <t>CX</t>
  </si>
  <si>
    <t>CC</t>
  </si>
  <si>
    <t>Myanmar Standard Time</t>
  </si>
  <si>
    <t>(UTC+06:30)</t>
  </si>
  <si>
    <t>CO</t>
  </si>
  <si>
    <t>KM</t>
  </si>
  <si>
    <t>E. Africa Standard Time</t>
  </si>
  <si>
    <t>CG</t>
  </si>
  <si>
    <t>CD</t>
  </si>
  <si>
    <t>CK</t>
  </si>
  <si>
    <t>Hawaiian Standard Time</t>
  </si>
  <si>
    <t>(UTC-10:00)</t>
  </si>
  <si>
    <t>CR</t>
  </si>
  <si>
    <t>CI</t>
  </si>
  <si>
    <t>HR</t>
  </si>
  <si>
    <t>CU</t>
  </si>
  <si>
    <t>CW</t>
  </si>
  <si>
    <t>CY</t>
  </si>
  <si>
    <t>E. Europe Standard Time</t>
  </si>
  <si>
    <t>CZ</t>
  </si>
  <si>
    <t>TL</t>
  </si>
  <si>
    <t>Tokyo Standard Time</t>
  </si>
  <si>
    <t>(UTC+09:00)</t>
  </si>
  <si>
    <t>DK</t>
  </si>
  <si>
    <t>DJ</t>
  </si>
  <si>
    <t>DM</t>
  </si>
  <si>
    <t>DO</t>
  </si>
  <si>
    <t>EC</t>
  </si>
  <si>
    <t>EG</t>
  </si>
  <si>
    <t>Egypt Standard Time</t>
  </si>
  <si>
    <t>SV</t>
  </si>
  <si>
    <t>GQ</t>
  </si>
  <si>
    <t>ER</t>
  </si>
  <si>
    <t>EE</t>
  </si>
  <si>
    <t>ET</t>
  </si>
  <si>
    <t>Falkland Islands (Islas Malvinas)</t>
  </si>
  <si>
    <t>FK</t>
  </si>
  <si>
    <t>SA Eastern Standard Time</t>
  </si>
  <si>
    <t>FO</t>
  </si>
  <si>
    <t>GMT Standard Time</t>
  </si>
  <si>
    <t>FJ</t>
  </si>
  <si>
    <t>Fiji Standard Time</t>
  </si>
  <si>
    <t>(UTC+12:00)</t>
  </si>
  <si>
    <t>FI</t>
  </si>
  <si>
    <t>FR</t>
  </si>
  <si>
    <t>GF</t>
  </si>
  <si>
    <t>PF</t>
  </si>
  <si>
    <t>TF</t>
  </si>
  <si>
    <t>West Asia Standard Time</t>
  </si>
  <si>
    <t>(UTC+05:00)</t>
  </si>
  <si>
    <t>GA</t>
  </si>
  <si>
    <t>GM</t>
  </si>
  <si>
    <t>GE</t>
  </si>
  <si>
    <t>Georgian Standard Time</t>
  </si>
  <si>
    <t>DE</t>
  </si>
  <si>
    <t>GH</t>
  </si>
  <si>
    <t>GI</t>
  </si>
  <si>
    <t>GR</t>
  </si>
  <si>
    <t>GTB Standard Time</t>
  </si>
  <si>
    <t>GL</t>
  </si>
  <si>
    <t>Greenland Standard Time</t>
  </si>
  <si>
    <t>GD</t>
  </si>
  <si>
    <t>GP</t>
  </si>
  <si>
    <t>GU</t>
  </si>
  <si>
    <t>West Pacific Standard Time</t>
  </si>
  <si>
    <t>GT</t>
  </si>
  <si>
    <t>GG</t>
  </si>
  <si>
    <t>GN</t>
  </si>
  <si>
    <t>GW</t>
  </si>
  <si>
    <t>GY</t>
  </si>
  <si>
    <t>HT</t>
  </si>
  <si>
    <t>HM</t>
  </si>
  <si>
    <t>Mauritius Standard Time</t>
  </si>
  <si>
    <t>HN</t>
  </si>
  <si>
    <t>HK</t>
  </si>
  <si>
    <t>HU</t>
  </si>
  <si>
    <t>IS</t>
  </si>
  <si>
    <t>IN</t>
  </si>
  <si>
    <t>India Standard Time</t>
  </si>
  <si>
    <t>(UTC+05:30)</t>
  </si>
  <si>
    <t>ID</t>
  </si>
  <si>
    <t>IR</t>
  </si>
  <si>
    <t>Iran Standard Time</t>
  </si>
  <si>
    <t>(UTC+03:30)</t>
  </si>
  <si>
    <t>IQ</t>
  </si>
  <si>
    <t>Arabic Standard Time</t>
  </si>
  <si>
    <t>IE</t>
  </si>
  <si>
    <t>IL</t>
  </si>
  <si>
    <t>Israel Standard Time</t>
  </si>
  <si>
    <t>IT</t>
  </si>
  <si>
    <t>JM</t>
  </si>
  <si>
    <t>SJ</t>
  </si>
  <si>
    <t>JP</t>
  </si>
  <si>
    <t>JE</t>
  </si>
  <si>
    <t>JO</t>
  </si>
  <si>
    <t>Jordan Standard Time</t>
  </si>
  <si>
    <t>KZ</t>
  </si>
  <si>
    <t>KE</t>
  </si>
  <si>
    <t>KI</t>
  </si>
  <si>
    <t>UTC+12</t>
  </si>
  <si>
    <t>KR</t>
  </si>
  <si>
    <t>Korea Standard Time</t>
  </si>
  <si>
    <t>XK</t>
  </si>
  <si>
    <t>KW</t>
  </si>
  <si>
    <t>KG</t>
  </si>
  <si>
    <t>LA</t>
  </si>
  <si>
    <t>LV</t>
  </si>
  <si>
    <t>LB</t>
  </si>
  <si>
    <t>Middle East Standard Time</t>
  </si>
  <si>
    <t>LS</t>
  </si>
  <si>
    <t>LR</t>
  </si>
  <si>
    <t>LY</t>
  </si>
  <si>
    <t>LI</t>
  </si>
  <si>
    <t>LT</t>
  </si>
  <si>
    <t>LU</t>
  </si>
  <si>
    <t>MO</t>
  </si>
  <si>
    <t>MK</t>
  </si>
  <si>
    <t>MG</t>
  </si>
  <si>
    <t>MW</t>
  </si>
  <si>
    <t>MY</t>
  </si>
  <si>
    <t>MV</t>
  </si>
  <si>
    <t>ML</t>
  </si>
  <si>
    <t>MT</t>
  </si>
  <si>
    <t>IM</t>
  </si>
  <si>
    <t>MH</t>
  </si>
  <si>
    <t>MQ</t>
  </si>
  <si>
    <t>MR</t>
  </si>
  <si>
    <t>MU</t>
  </si>
  <si>
    <t>YT</t>
  </si>
  <si>
    <t>MX</t>
  </si>
  <si>
    <t>Central Standard Time (Mexico)</t>
  </si>
  <si>
    <t>FM</t>
  </si>
  <si>
    <t>MD</t>
  </si>
  <si>
    <t>MC</t>
  </si>
  <si>
    <t>MN</t>
  </si>
  <si>
    <t>Ulaanbaatar Standard Time</t>
  </si>
  <si>
    <t>ME</t>
  </si>
  <si>
    <t>MS</t>
  </si>
  <si>
    <t>MA</t>
  </si>
  <si>
    <t>Morocco Standard Time</t>
  </si>
  <si>
    <t>MZ</t>
  </si>
  <si>
    <t>MM</t>
  </si>
  <si>
    <t>NA</t>
  </si>
  <si>
    <t>Namibia Standard Time</t>
  </si>
  <si>
    <t>NR</t>
  </si>
  <si>
    <t>NP</t>
  </si>
  <si>
    <t>Nepal Standard Time</t>
  </si>
  <si>
    <t>(UTC+05:45)</t>
  </si>
  <si>
    <t>NL</t>
  </si>
  <si>
    <t>NC</t>
  </si>
  <si>
    <t>Central Pacific Standard Time</t>
  </si>
  <si>
    <t>(UTC+11:00)</t>
  </si>
  <si>
    <t>NZ</t>
  </si>
  <si>
    <t>New Zealand Standard Time</t>
  </si>
  <si>
    <t>NI</t>
  </si>
  <si>
    <t>NE</t>
  </si>
  <si>
    <t>NG</t>
  </si>
  <si>
    <t>NU</t>
  </si>
  <si>
    <t>NF</t>
  </si>
  <si>
    <t>KP</t>
  </si>
  <si>
    <t>MP</t>
  </si>
  <si>
    <t>NO</t>
  </si>
  <si>
    <t>OM</t>
  </si>
  <si>
    <t>Arabian Standard Time</t>
  </si>
  <si>
    <t>PK</t>
  </si>
  <si>
    <t>Pakistan Standard Time</t>
  </si>
  <si>
    <t>PW</t>
  </si>
  <si>
    <t>PS</t>
  </si>
  <si>
    <t>PA</t>
  </si>
  <si>
    <t>PG</t>
  </si>
  <si>
    <t>PY</t>
  </si>
  <si>
    <t>Paraguay Standard Time</t>
  </si>
  <si>
    <t>PE</t>
  </si>
  <si>
    <t>PH</t>
  </si>
  <si>
    <t>PN</t>
  </si>
  <si>
    <t>Pacific Standard Time</t>
  </si>
  <si>
    <t>(UTC-08:00)</t>
  </si>
  <si>
    <t>PL</t>
  </si>
  <si>
    <t>PT</t>
  </si>
  <si>
    <t>PR</t>
  </si>
  <si>
    <t>QA</t>
  </si>
  <si>
    <t>RE</t>
  </si>
  <si>
    <t>RO</t>
  </si>
  <si>
    <t>RU</t>
  </si>
  <si>
    <t>Russian Standard Time</t>
  </si>
  <si>
    <t>RW</t>
  </si>
  <si>
    <t>BL</t>
  </si>
  <si>
    <t>SH</t>
  </si>
  <si>
    <t>KN</t>
  </si>
  <si>
    <t>LC</t>
  </si>
  <si>
    <t>MF</t>
  </si>
  <si>
    <t>PM</t>
  </si>
  <si>
    <t>VC</t>
  </si>
  <si>
    <t>WS</t>
  </si>
  <si>
    <t>Samoa Standard Time</t>
  </si>
  <si>
    <t>(UTC+13:00)</t>
  </si>
  <si>
    <t>SM</t>
  </si>
  <si>
    <t>ST</t>
  </si>
  <si>
    <t>SA</t>
  </si>
  <si>
    <t>SN</t>
  </si>
  <si>
    <t>RS</t>
  </si>
  <si>
    <t>SC</t>
  </si>
  <si>
    <t>SL</t>
  </si>
  <si>
    <t>SG</t>
  </si>
  <si>
    <t>SX</t>
  </si>
  <si>
    <t>SK</t>
  </si>
  <si>
    <t>SI</t>
  </si>
  <si>
    <t>SB</t>
  </si>
  <si>
    <t>SO</t>
  </si>
  <si>
    <t>ZA</t>
  </si>
  <si>
    <t>GS</t>
  </si>
  <si>
    <t>UTC-02</t>
  </si>
  <si>
    <t>(UTC-02:00)</t>
  </si>
  <si>
    <t>SS</t>
  </si>
  <si>
    <t>ES</t>
  </si>
  <si>
    <t>LK</t>
  </si>
  <si>
    <t>Sri Lanka Standard Time</t>
  </si>
  <si>
    <t>SD</t>
  </si>
  <si>
    <t>SR</t>
  </si>
  <si>
    <t>SZ</t>
  </si>
  <si>
    <t>SE</t>
  </si>
  <si>
    <t>CH</t>
  </si>
  <si>
    <t>SY</t>
  </si>
  <si>
    <t>Syria Standard Time</t>
  </si>
  <si>
    <t>TW</t>
  </si>
  <si>
    <t>Taipei Standard Time</t>
  </si>
  <si>
    <t>TJ</t>
  </si>
  <si>
    <t>TZ</t>
  </si>
  <si>
    <t>TH</t>
  </si>
  <si>
    <t>TG</t>
  </si>
  <si>
    <t>Tokelau</t>
  </si>
  <si>
    <t>TK</t>
  </si>
  <si>
    <t>Tonga Standard Time</t>
  </si>
  <si>
    <t>Tonga</t>
  </si>
  <si>
    <t>TO</t>
  </si>
  <si>
    <t>Trinidad and Tobago</t>
  </si>
  <si>
    <t>TT</t>
  </si>
  <si>
    <t>Tunisia</t>
  </si>
  <si>
    <t>TN</t>
  </si>
  <si>
    <t>Turkey</t>
  </si>
  <si>
    <t>TR</t>
  </si>
  <si>
    <t>Turkey Standard Time</t>
  </si>
  <si>
    <t>Turkmenistan</t>
  </si>
  <si>
    <t>TM</t>
  </si>
  <si>
    <t>Turks and Caicos Islands</t>
  </si>
  <si>
    <t>TC</t>
  </si>
  <si>
    <t>Tuvalu</t>
  </si>
  <si>
    <t>TV</t>
  </si>
  <si>
    <t>U.S. Minor Outlying Islands</t>
  </si>
  <si>
    <t>UM</t>
  </si>
  <si>
    <t>UG</t>
  </si>
  <si>
    <t>UA</t>
  </si>
  <si>
    <t>AE</t>
  </si>
  <si>
    <t>GB</t>
  </si>
  <si>
    <t>US</t>
  </si>
  <si>
    <t>Mountain Standard Time</t>
  </si>
  <si>
    <t>(UTC-07:00)</t>
  </si>
  <si>
    <t>UY</t>
  </si>
  <si>
    <t>Montevideo Standard Time</t>
  </si>
  <si>
    <t>UZ</t>
  </si>
  <si>
    <t>VU</t>
  </si>
  <si>
    <t>VA</t>
  </si>
  <si>
    <t>VN</t>
  </si>
  <si>
    <t>VI</t>
  </si>
  <si>
    <t>VG</t>
  </si>
  <si>
    <t>WF</t>
  </si>
  <si>
    <t>YE</t>
  </si>
  <si>
    <t>ZM</t>
  </si>
  <si>
    <t>ZW</t>
  </si>
  <si>
    <t>Choose &gt;&gt;</t>
  </si>
  <si>
    <t>Singapore Time</t>
  </si>
  <si>
    <t>Local Time</t>
  </si>
  <si>
    <t>Time Change</t>
  </si>
  <si>
    <t>Your Time</t>
  </si>
  <si>
    <t>Region</t>
  </si>
  <si>
    <t>Regioin</t>
  </si>
  <si>
    <t>Diff</t>
  </si>
  <si>
    <t>Australian Western Standard Time</t>
  </si>
  <si>
    <t>Australian Eastern Standard Time</t>
  </si>
  <si>
    <t>Amazon Time</t>
  </si>
  <si>
    <t>South America</t>
  </si>
  <si>
    <t>Central European Time</t>
  </si>
  <si>
    <t>Europe</t>
  </si>
  <si>
    <t>North America</t>
  </si>
  <si>
    <t>Malaysia Time</t>
  </si>
  <si>
    <t>Asia</t>
  </si>
  <si>
    <t>Pacific</t>
  </si>
  <si>
    <t>Peru Time</t>
  </si>
  <si>
    <t>Latitude</t>
  </si>
  <si>
    <t>Fertility rate</t>
  </si>
  <si>
    <t>Capital/Major City</t>
  </si>
  <si>
    <t>CPI</t>
  </si>
  <si>
    <t>Gasoline price</t>
  </si>
  <si>
    <t>ZD    
E- / W+2</t>
  </si>
  <si>
    <t>GLOMFJORD</t>
  </si>
  <si>
    <t>Choose Region &gt;&gt;</t>
  </si>
  <si>
    <t>Country or territory</t>
  </si>
  <si>
    <t>UTC time offset January 2022</t>
  </si>
  <si>
    <t>DST period start / end</t>
  </si>
  <si>
    <t>Afghanistan</t>
  </si>
  <si>
    <t>-</t>
  </si>
  <si>
    <t>Aland Islands (Finland)</t>
  </si>
  <si>
    <t>Last Sunday in March, 02:00 Last Sunday in October, 03:00</t>
  </si>
  <si>
    <t>Albania</t>
  </si>
  <si>
    <t>Algeria</t>
  </si>
  <si>
    <t>American Samoa (USA)</t>
  </si>
  <si>
    <t>Andorra</t>
  </si>
  <si>
    <t>Angola</t>
  </si>
  <si>
    <t>Anguilla (UK)</t>
  </si>
  <si>
    <t>Antigua and Barbuda</t>
  </si>
  <si>
    <t>Argentina</t>
  </si>
  <si>
    <t>Armenia</t>
  </si>
  <si>
    <t>Aruba (Netherlands)</t>
  </si>
  <si>
    <t>Ascension Island (UK)</t>
  </si>
  <si>
    <t>Australia, Western Australia (WA)</t>
  </si>
  <si>
    <t>Australia, South Australia (SA)</t>
  </si>
  <si>
    <t>1-st Sunday in October, 02:00 1-st Sunday in April, 03:00</t>
  </si>
  <si>
    <t>Australia, Northern Territory (NT)</t>
  </si>
  <si>
    <t>Australia, New South Wales (NSW), Tasmania (TAS), Victoria (VIC), Australian Capital Territory (ACT) with Canberra capital city</t>
  </si>
  <si>
    <t>Australia, Queensland (QLD)</t>
  </si>
  <si>
    <t>Australia, Lord Howe Island (New South Wales)</t>
  </si>
  <si>
    <t>1-st Sunday in October, 02:00 1-st Sunday in April, 02:00</t>
  </si>
  <si>
    <t>Australia, Macquarie Island (Tasmania)</t>
  </si>
  <si>
    <t>Austria</t>
  </si>
  <si>
    <t>Azerbaijan</t>
  </si>
  <si>
    <t>Bahamas</t>
  </si>
  <si>
    <t>2-nd Sunday in March, 02:00 1-st Sunday in November, 02:00</t>
  </si>
  <si>
    <t>Bahrain</t>
  </si>
  <si>
    <t>Bangladesh</t>
  </si>
  <si>
    <t>Belgium</t>
  </si>
  <si>
    <t>Benin</t>
  </si>
  <si>
    <t>Bermuda (UK)</t>
  </si>
  <si>
    <t>Bolivia</t>
  </si>
  <si>
    <t>Bonaire (Netherlands)</t>
  </si>
  <si>
    <t>Bosnia and Herzegovina</t>
  </si>
  <si>
    <t>Botswana</t>
  </si>
  <si>
    <t>Brazil, Acre, Southwest Amazonas</t>
  </si>
  <si>
    <t>Brazil, Most of Amazonas, Rondonia, Roraima</t>
  </si>
  <si>
    <t>Brazil, Mato Grosso do Sul, Mato Grosso</t>
  </si>
  <si>
    <t>Brazil, Alagoas, Amapa, Maranhao, Para, Piaui, Ceara, Sergipe, Paraiba, Pernambuco, Rio Grande do Norte, Bahia, Tocantins</t>
  </si>
  <si>
    <t>Brazil, Distrito Federal, Espirito Santo, Goias, Minas Gerais, Parana, Rio de Janeiro, Rio Grande do Sul, Santa Catarina, Sao Paulo</t>
  </si>
  <si>
    <t>Brazil, small islands in Atlantic (Fernando de Noronha, Trindade)</t>
  </si>
  <si>
    <t>British Indian Ocean Territory (UK)</t>
  </si>
  <si>
    <t>British Virgin Islands (UK)</t>
  </si>
  <si>
    <t>Brunei</t>
  </si>
  <si>
    <t>Bulgaria</t>
  </si>
  <si>
    <t>Last Sunday in March, 03:00 Last Sunday in October, 04:00</t>
  </si>
  <si>
    <t>Burkina Faso</t>
  </si>
  <si>
    <t>Burundi</t>
  </si>
  <si>
    <t>Cabo Verde</t>
  </si>
  <si>
    <t>Cambodia</t>
  </si>
  <si>
    <t>Cameroon</t>
  </si>
  <si>
    <t>Canada – 6 time zones</t>
  </si>
  <si>
    <t>Caribbean Netherlands (Netherlands)</t>
  </si>
  <si>
    <t>Cayman Islands (UK)</t>
  </si>
  <si>
    <t>Central African Republic</t>
  </si>
  <si>
    <t>Chad</t>
  </si>
  <si>
    <t>Chatham Islands (New Zealand)</t>
  </si>
  <si>
    <t>Last Sunday in September, 02:45 1-st Sunday in April, 03:45</t>
  </si>
  <si>
    <t>Chile, main territory</t>
  </si>
  <si>
    <t>2-nd Sunday in August, 00:00 2-nd Sunday in May, 00:00</t>
  </si>
  <si>
    <t>Chile, Magallanes Region</t>
  </si>
  <si>
    <t>Chile, Easter Island</t>
  </si>
  <si>
    <t>2-nd Sunday in August, 22:00 2-nd Sunday in May, 22:00</t>
  </si>
  <si>
    <t>China</t>
  </si>
  <si>
    <t>Christmas Island (Australia)</t>
  </si>
  <si>
    <t>Cocos (Keeling) Islands (Australia)</t>
  </si>
  <si>
    <t>Colombia</t>
  </si>
  <si>
    <t>Comoros</t>
  </si>
  <si>
    <t>Congo, Republic of the</t>
  </si>
  <si>
    <t>Congo, Dem. Rep., western part</t>
  </si>
  <si>
    <t>Congo, Dem. Rep., eastern part</t>
  </si>
  <si>
    <t>Cook Islands (New Zealand)</t>
  </si>
  <si>
    <t>Costa Rica</t>
  </si>
  <si>
    <t>Cote d'Ivoire</t>
  </si>
  <si>
    <t>Croatia</t>
  </si>
  <si>
    <t>Cuba</t>
  </si>
  <si>
    <t>2-nd Sunday in March, 00:00 1-st Sunday in November, 01:00</t>
  </si>
  <si>
    <t>Curacao (Netherlands)</t>
  </si>
  <si>
    <t>Cyprus</t>
  </si>
  <si>
    <t>Czechia</t>
  </si>
  <si>
    <t>Denmark</t>
  </si>
  <si>
    <t>Djibouti</t>
  </si>
  <si>
    <t>Dominica</t>
  </si>
  <si>
    <t>Dominican Republic</t>
  </si>
  <si>
    <t>Ecuador, main territory</t>
  </si>
  <si>
    <t>Ecuador, Galapagos Province</t>
  </si>
  <si>
    <t>Egypt</t>
  </si>
  <si>
    <t>El Salvador</t>
  </si>
  <si>
    <t>Equatorial Guinea</t>
  </si>
  <si>
    <t>Eritrea</t>
  </si>
  <si>
    <t>Estonia</t>
  </si>
  <si>
    <t>Eswatini</t>
  </si>
  <si>
    <t>Ethiopia</t>
  </si>
  <si>
    <t>Falkland Islands (UK)</t>
  </si>
  <si>
    <t>Faroe Islands (Denmark)</t>
  </si>
  <si>
    <t>Last Sunday in March, 01:00 Last Sunday in October, 02:00</t>
  </si>
  <si>
    <t>Fiji</t>
  </si>
  <si>
    <t>1-st Sunday in November, 02:00 3-rd Sunday in January, 03:00</t>
  </si>
  <si>
    <t>Finland</t>
  </si>
  <si>
    <t>France</t>
  </si>
  <si>
    <t>French Guiana (France)</t>
  </si>
  <si>
    <t>French Polynesia, Tahiti Island (France)</t>
  </si>
  <si>
    <t>French Polynesia, Marquesas Islands (France)</t>
  </si>
  <si>
    <t>French Polynesia, Gambier Islands (France)</t>
  </si>
  <si>
    <t>Gabon</t>
  </si>
  <si>
    <t>Gambia</t>
  </si>
  <si>
    <t>Georgia</t>
  </si>
  <si>
    <t>Germany</t>
  </si>
  <si>
    <t>Ghana</t>
  </si>
  <si>
    <t>Gibraltar (UK)</t>
  </si>
  <si>
    <t>Greece</t>
  </si>
  <si>
    <t>Greenland (Denmark), most of</t>
  </si>
  <si>
    <t>Last Saturday in March, 22:00 Last Saturday in October, 23:00</t>
  </si>
  <si>
    <t>Greenland (Denmark), Thule Air Base</t>
  </si>
  <si>
    <t>2-nd Sunday in March, 02:00 1-st Sunday in November, 03:00</t>
  </si>
  <si>
    <t>Greenland (Denmark), Ittoqqortoormiit</t>
  </si>
  <si>
    <t>Last Sunday in March, 00:00 Last Sunday in October, 01:00</t>
  </si>
  <si>
    <t>Greenland (Denmark), Danmarkshavn, Station Nord</t>
  </si>
  <si>
    <t>Grenada</t>
  </si>
  <si>
    <t>Guadeloupe (France)</t>
  </si>
  <si>
    <t>Guam (USA)</t>
  </si>
  <si>
    <t>Guatemala</t>
  </si>
  <si>
    <t>Guernsey (UK)</t>
  </si>
  <si>
    <t>Guinea</t>
  </si>
  <si>
    <t>Guinea-Bissau</t>
  </si>
  <si>
    <t>Guyana</t>
  </si>
  <si>
    <t>Haiti</t>
  </si>
  <si>
    <t>Honduras</t>
  </si>
  <si>
    <t>Hong Kong (China)</t>
  </si>
  <si>
    <t>Hungary</t>
  </si>
  <si>
    <t>Iceland</t>
  </si>
  <si>
    <t>India</t>
  </si>
  <si>
    <t>Indonesia, Sumatra Island, Java Island, West Kalimantan, Central Kalimantan</t>
  </si>
  <si>
    <t>Indonesia, Sulawesi Island, Lesser Sunda Islands, North Kalimantan, East Kalimantan, South Kalimantan</t>
  </si>
  <si>
    <t>Indonesia, Maluku Islands, Papua, West Papua</t>
  </si>
  <si>
    <t>Iran</t>
  </si>
  <si>
    <t>March 21, 00:00 (±1 day) September 21, 00:00 (±1 day)</t>
  </si>
  <si>
    <t>Iraq</t>
  </si>
  <si>
    <t>Ireland</t>
  </si>
  <si>
    <t>Isle of Man (UK)</t>
  </si>
  <si>
    <t>Israel</t>
  </si>
  <si>
    <t>Friday before the last Sunday in March, 02:00 Last Sunday in October, 02:00</t>
  </si>
  <si>
    <t>Italy</t>
  </si>
  <si>
    <t>Jamaica</t>
  </si>
  <si>
    <t>Japan</t>
  </si>
  <si>
    <t>Jersey (UK)</t>
  </si>
  <si>
    <t>Jordan</t>
  </si>
  <si>
    <t>Last Thursday in February, 00:00 Last Friday in October, 01:00</t>
  </si>
  <si>
    <t>Kazakhstan, western part</t>
  </si>
  <si>
    <t>Kazakhstan, eastern part</t>
  </si>
  <si>
    <t>Kenya</t>
  </si>
  <si>
    <t>Kerguelen Islands (France)</t>
  </si>
  <si>
    <t>Kiribati, Gilbert Islands</t>
  </si>
  <si>
    <t>Kiribati, Phoenix Islands</t>
  </si>
  <si>
    <t>Kiribati, Line Islands</t>
  </si>
  <si>
    <t>Kosovo</t>
  </si>
  <si>
    <t>Kuwait</t>
  </si>
  <si>
    <t>Kyrgyzstan</t>
  </si>
  <si>
    <t>Laos</t>
  </si>
  <si>
    <t>Latvia</t>
  </si>
  <si>
    <t>Lebanon</t>
  </si>
  <si>
    <t>Last Sunday in March, 00:00 Last Sunday in October, 00:00</t>
  </si>
  <si>
    <t>Lesotho</t>
  </si>
  <si>
    <t>Liberia</t>
  </si>
  <si>
    <t>Libya</t>
  </si>
  <si>
    <t>Liechtenstein</t>
  </si>
  <si>
    <t>Lithuania</t>
  </si>
  <si>
    <t>Luxembourg</t>
  </si>
  <si>
    <t>Macau (China)</t>
  </si>
  <si>
    <t>Madagascar</t>
  </si>
  <si>
    <t>Malawi</t>
  </si>
  <si>
    <t>Malaysia</t>
  </si>
  <si>
    <t>Maldives</t>
  </si>
  <si>
    <t>Mali</t>
  </si>
  <si>
    <t>Malta</t>
  </si>
  <si>
    <t>Marshall Islands</t>
  </si>
  <si>
    <t>Martinique (France)</t>
  </si>
  <si>
    <t>Mauritania</t>
  </si>
  <si>
    <t>Mauritius</t>
  </si>
  <si>
    <t>Mayotte (France)</t>
  </si>
  <si>
    <t>Mexico, most of</t>
  </si>
  <si>
    <t>1-st Sunday in April, 02:00 Last Sunday in October, 02:00</t>
  </si>
  <si>
    <t>Mexico, state of Quintana Roo</t>
  </si>
  <si>
    <t>Mexico, states of Baja California Sur, Chihuahua, Nayarit, Sinaloa</t>
  </si>
  <si>
    <t>Mexico, state of Sonora</t>
  </si>
  <si>
    <t>Mexico, state of Baja California</t>
  </si>
  <si>
    <t>Micronesia, states of Chuuk and Yap</t>
  </si>
  <si>
    <t>Micronesia, states of Kosrae and Pohnpei</t>
  </si>
  <si>
    <t>Moldova</t>
  </si>
  <si>
    <t>Monaco</t>
  </si>
  <si>
    <t>Mongolia, most of</t>
  </si>
  <si>
    <t>Mongolia, provinces of Khovd, Uvs, Bayan-Olgii</t>
  </si>
  <si>
    <t>Montenegro</t>
  </si>
  <si>
    <t>Montserrat (UK)</t>
  </si>
  <si>
    <t>Morocco</t>
  </si>
  <si>
    <t>Mozambique</t>
  </si>
  <si>
    <t>Myanmar</t>
  </si>
  <si>
    <t>Namibia</t>
  </si>
  <si>
    <t>Nauru</t>
  </si>
  <si>
    <t>Nepal</t>
  </si>
  <si>
    <t>Netherlands</t>
  </si>
  <si>
    <t>New Caledonia (France)</t>
  </si>
  <si>
    <t>New Zealand</t>
  </si>
  <si>
    <t>Last Sunday in September, 02:00 1-st Sunday in April, 03:00</t>
  </si>
  <si>
    <t>Nicaragua</t>
  </si>
  <si>
    <t>Niger</t>
  </si>
  <si>
    <t>Nigeria</t>
  </si>
  <si>
    <t>Niue (New Zealand)</t>
  </si>
  <si>
    <t>Norfolk Island (Australia)</t>
  </si>
  <si>
    <t>Northern Mariana Islands (USA)</t>
  </si>
  <si>
    <t>North Korea</t>
  </si>
  <si>
    <t>North Macedonia</t>
  </si>
  <si>
    <t>Norway</t>
  </si>
  <si>
    <t>Oman</t>
  </si>
  <si>
    <t>Pakistan</t>
  </si>
  <si>
    <t>Palau</t>
  </si>
  <si>
    <t>Palestine</t>
  </si>
  <si>
    <t>Last Saturday in March, 01:00 Last Saturday in October, 01:00</t>
  </si>
  <si>
    <t>Panama</t>
  </si>
  <si>
    <t>Papua New Guinea, most of</t>
  </si>
  <si>
    <t>Papua New Guinea, Bougainville Island</t>
  </si>
  <si>
    <t>Paraguay</t>
  </si>
  <si>
    <t>1-st Sunday in October, 00:00 Last Sunday in March, 00:00</t>
  </si>
  <si>
    <t>Peru</t>
  </si>
  <si>
    <t>Philippines</t>
  </si>
  <si>
    <t>Pitcairn Islands (UK)</t>
  </si>
  <si>
    <t>Poland</t>
  </si>
  <si>
    <t>Portugal, main territory</t>
  </si>
  <si>
    <t>Portugal, Azores</t>
  </si>
  <si>
    <t>Puerto Rico (USA)</t>
  </si>
  <si>
    <t>Qatar</t>
  </si>
  <si>
    <t>Reunion (France)</t>
  </si>
  <si>
    <t>Romania</t>
  </si>
  <si>
    <t>Russia – 11 time zones</t>
  </si>
  <si>
    <t>Rwanda</t>
  </si>
  <si>
    <t>Saba (Netherlands)</t>
  </si>
  <si>
    <t>Saint Barthelemy (France)</t>
  </si>
  <si>
    <t>Saint Helena (UK)</t>
  </si>
  <si>
    <t>Saint Kitts and Nevis</t>
  </si>
  <si>
    <t>Saint Lucia</t>
  </si>
  <si>
    <t>Saint Martin (France)</t>
  </si>
  <si>
    <t>Saint Pierre and Miquelon (France)</t>
  </si>
  <si>
    <t>Saint Vincent and the Grenadines</t>
  </si>
  <si>
    <t>Samoa</t>
  </si>
  <si>
    <t>Last Sunday in September, 03:00 1-st Sunday in April, 04:00</t>
  </si>
  <si>
    <t>San Marino</t>
  </si>
  <si>
    <t>Sao Tome and Principe</t>
  </si>
  <si>
    <t>Saudi Arabia</t>
  </si>
  <si>
    <t>Senegal</t>
  </si>
  <si>
    <t>Serbia</t>
  </si>
  <si>
    <t>Seychelles</t>
  </si>
  <si>
    <t>Sierra Leone</t>
  </si>
  <si>
    <t>Singapore</t>
  </si>
  <si>
    <t>Sint Eustatius (Netherlands)</t>
  </si>
  <si>
    <t>Sint Maarten (Netherlands)</t>
  </si>
  <si>
    <t>Slovakia</t>
  </si>
  <si>
    <t>Slovenia</t>
  </si>
  <si>
    <t>Solomon Islands</t>
  </si>
  <si>
    <t>Somalia</t>
  </si>
  <si>
    <t>South Africa</t>
  </si>
  <si>
    <t>South Georgia Island (UK)</t>
  </si>
  <si>
    <t>South Korea</t>
  </si>
  <si>
    <t>South Sudan</t>
  </si>
  <si>
    <t>Spain, main territory</t>
  </si>
  <si>
    <t>Spain, Canary Islands</t>
  </si>
  <si>
    <t>Sri Lanka</t>
  </si>
  <si>
    <t>Sudan</t>
  </si>
  <si>
    <t>Suriname</t>
  </si>
  <si>
    <t>Svalbard and Jan Mayen (Norway)</t>
  </si>
  <si>
    <t>Sweden</t>
  </si>
  <si>
    <t>Switzerland</t>
  </si>
  <si>
    <t>Syria</t>
  </si>
  <si>
    <t>Last Friday in March, 00:00 Last Friday in October, 00:00</t>
  </si>
  <si>
    <t>Taiwan</t>
  </si>
  <si>
    <t>Tajikistan</t>
  </si>
  <si>
    <t>Tanzania</t>
  </si>
  <si>
    <t>Thailand</t>
  </si>
  <si>
    <t>Timor-Leste</t>
  </si>
  <si>
    <t>Togo</t>
  </si>
  <si>
    <t>Tokelau (New Zealand)</t>
  </si>
  <si>
    <t>Tristan da Cunha (UK)</t>
  </si>
  <si>
    <t>Turks and Caicos Islands (UK)</t>
  </si>
  <si>
    <t>Uganda</t>
  </si>
  <si>
    <t>Ukraine</t>
  </si>
  <si>
    <t>United Arab Emirates</t>
  </si>
  <si>
    <t>United Kingdom</t>
  </si>
  <si>
    <t>United States of America – 9 time zones</t>
  </si>
  <si>
    <t>Uruguay</t>
  </si>
  <si>
    <t>US Virgin Islands (USA)</t>
  </si>
  <si>
    <t>Uzbekistan</t>
  </si>
  <si>
    <t>Vanuatu</t>
  </si>
  <si>
    <t>Vatican City (Holy See)</t>
  </si>
  <si>
    <t>Venezuela</t>
  </si>
  <si>
    <t>Vietnam</t>
  </si>
  <si>
    <t>Wake Island (USA)</t>
  </si>
  <si>
    <t>Wallis and Futuna (France)</t>
  </si>
  <si>
    <t>Yemen</t>
  </si>
  <si>
    <t>Zambia</t>
  </si>
  <si>
    <t>Zimbabwe</t>
  </si>
  <si>
    <t>Junction Points</t>
  </si>
  <si>
    <t>Altitude</t>
  </si>
  <si>
    <t>Longitude</t>
  </si>
  <si>
    <t>Bishop Rock, England</t>
  </si>
  <si>
    <t>49°45'00"N</t>
  </si>
  <si>
    <t xml:space="preserve"> 6°35'00"W</t>
  </si>
  <si>
    <t>Cape Leeuwin, Australia</t>
  </si>
  <si>
    <t>34°32'00"S</t>
  </si>
  <si>
    <t>115°08'00"E</t>
  </si>
  <si>
    <t>Cape of Good Hope, South Africa</t>
  </si>
  <si>
    <t>34°22'00"S</t>
  </si>
  <si>
    <t>18°23'00"E</t>
  </si>
  <si>
    <t>Fastnet Rock, Ireland</t>
  </si>
  <si>
    <t>51°20'00"N</t>
  </si>
  <si>
    <t>9°36'00"W</t>
  </si>
  <si>
    <t>TANGER</t>
  </si>
  <si>
    <t>35°47'00"N</t>
  </si>
  <si>
    <t xml:space="preserve">Agadir, Morocco, </t>
  </si>
  <si>
    <t>Grand Banks South</t>
  </si>
  <si>
    <t>42°30'00"N</t>
  </si>
  <si>
    <t>50°00'00"W</t>
  </si>
  <si>
    <t>AGADIR</t>
  </si>
  <si>
    <t xml:space="preserve">Amboim, Angola, </t>
  </si>
  <si>
    <t>Honshu, Japan</t>
  </si>
  <si>
    <t>35°00'00"N</t>
  </si>
  <si>
    <t>140°30'00"E</t>
  </si>
  <si>
    <t xml:space="preserve">Cadiz, Spain, </t>
  </si>
  <si>
    <t>Ile d’Ouessant, France</t>
  </si>
  <si>
    <t>48°40'00"N</t>
  </si>
  <si>
    <t>5°30'00"W</t>
  </si>
  <si>
    <t>Ceuta, Morocco,</t>
  </si>
  <si>
    <t>Inishtrahull, Ireland</t>
  </si>
  <si>
    <t>55°25'00"N</t>
  </si>
  <si>
    <t>7°30'00"W</t>
  </si>
  <si>
    <t>Dakar, Senegal, 1,333</t>
  </si>
  <si>
    <t>Montreal, Canada</t>
  </si>
  <si>
    <t>45°30'00"N</t>
  </si>
  <si>
    <t>73°33'00"W</t>
  </si>
  <si>
    <t>Freetown, Sierra Leone, 1,812</t>
  </si>
  <si>
    <t>Nord-Ostsee-Kanal, Germany</t>
  </si>
  <si>
    <t>54°22'00"N</t>
  </si>
  <si>
    <t>10°09'00"E</t>
  </si>
  <si>
    <t>Funchal, Madeira Island, 476</t>
  </si>
  <si>
    <t>Panama, Panama</t>
  </si>
  <si>
    <t>8°53'00"N</t>
  </si>
  <si>
    <t>79°31'00"W</t>
  </si>
  <si>
    <t>Gijon, Spain, 763</t>
  </si>
  <si>
    <t>Pentland Firth, Scotland</t>
  </si>
  <si>
    <t>58°42'00"N</t>
  </si>
  <si>
    <t>3°20'00"W</t>
  </si>
  <si>
    <t>Lisboa, Portugal, 324</t>
  </si>
  <si>
    <t>Port Said, Egypt</t>
  </si>
  <si>
    <t>31°16'00"N</t>
  </si>
  <si>
    <t>32°19'00"E</t>
  </si>
  <si>
    <t>Ponta Delgada, Azores, 915</t>
  </si>
  <si>
    <t>Punta Arenas, Chile</t>
  </si>
  <si>
    <t>53°10'00"S</t>
  </si>
  <si>
    <t>70°54'00"W</t>
  </si>
  <si>
    <t>Port Etienne, Mauritania, 1,032</t>
  </si>
  <si>
    <t>Selat Lombok, Indonesia</t>
  </si>
  <si>
    <t>8°50'00"S</t>
  </si>
  <si>
    <t>115°43'00"E</t>
  </si>
  <si>
    <t>Selat Sunda, Indonesia</t>
  </si>
  <si>
    <t>6°04'00"S</t>
  </si>
  <si>
    <t>105°50'00"E</t>
  </si>
  <si>
    <t>Selat Wetar, Indonesia</t>
  </si>
  <si>
    <t>8°19'00"S</t>
  </si>
  <si>
    <t>127°27'00"E</t>
  </si>
  <si>
    <t>Rota, Spain, 202</t>
  </si>
  <si>
    <t>1°16'00"N</t>
  </si>
  <si>
    <t>103°50'00"E</t>
  </si>
  <si>
    <t>Safi, Morocco, 134</t>
  </si>
  <si>
    <t>Skagens Odde, Denmark</t>
  </si>
  <si>
    <t>57°48'00"N</t>
  </si>
  <si>
    <t>10°44'00"E</t>
  </si>
  <si>
    <t>Santa Cruz de Tenerife, Canary</t>
  </si>
  <si>
    <t>Strait of Gibraltar</t>
  </si>
  <si>
    <t>35°57'00"N</t>
  </si>
  <si>
    <t>5°45'00"W</t>
  </si>
  <si>
    <t>Straits of Florida</t>
  </si>
  <si>
    <t>24°25'00"N</t>
  </si>
  <si>
    <t>83°00'00"W</t>
  </si>
  <si>
    <t>Setubal, Portugal, 313</t>
  </si>
  <si>
    <t>Torres Strait, Australia</t>
  </si>
  <si>
    <t>10°33'00"S</t>
  </si>
  <si>
    <t>142°08'00"E</t>
  </si>
  <si>
    <t>Tangier, Morocco, 166</t>
  </si>
  <si>
    <t>Tsugaru-Kaikyo, Japan</t>
  </si>
  <si>
    <t>41°30'00"N</t>
  </si>
  <si>
    <t>140°40'00"E</t>
  </si>
  <si>
    <t>Vigo, Spain, 545</t>
  </si>
  <si>
    <t>Wilson Promontory, Australia</t>
  </si>
  <si>
    <t>39°10'00"S</t>
  </si>
  <si>
    <t>146°26'00"E</t>
  </si>
  <si>
    <t>Yucatan Channel</t>
  </si>
  <si>
    <t>21°50'00"N</t>
  </si>
  <si>
    <t>85°03'00"W</t>
  </si>
  <si>
    <t>Casablanca, Morocco</t>
  </si>
  <si>
    <t>33°37'00"N</t>
  </si>
  <si>
    <t>7°36'00"W</t>
  </si>
  <si>
    <t>Villa Cisneros, Western Sahara,</t>
  </si>
  <si>
    <t>Iskanderon, Turkey</t>
  </si>
  <si>
    <t>36°36'00"N</t>
  </si>
  <si>
    <t>36°11'00"E</t>
  </si>
  <si>
    <t>5°48'00"W</t>
  </si>
  <si>
    <t>Roche fort , France</t>
  </si>
  <si>
    <t>45°56'12"N</t>
  </si>
  <si>
    <t>0°57'15"W</t>
  </si>
  <si>
    <t>30°25'30"N</t>
  </si>
  <si>
    <t>9°37'35"W</t>
  </si>
  <si>
    <t>Amseterdam , Netherland</t>
  </si>
  <si>
    <t>52°23'00"N</t>
  </si>
  <si>
    <t>4°54'00"E</t>
  </si>
  <si>
    <t>Drammen Norway</t>
  </si>
  <si>
    <t>59°44'18"N</t>
  </si>
  <si>
    <t>10°14'32"E</t>
  </si>
  <si>
    <t>Port taranaki, nouvelle zelande</t>
  </si>
  <si>
    <t>39°02'08"S</t>
  </si>
  <si>
    <t>174°02'30"E</t>
  </si>
  <si>
    <t>walcot, Australia</t>
  </si>
  <si>
    <t>20°31'58"S</t>
  </si>
  <si>
    <t>117°14'00"E</t>
  </si>
  <si>
    <t>Al</t>
  </si>
  <si>
    <t>Lo</t>
  </si>
  <si>
    <t>Distances to/from Casablanca in Miles</t>
  </si>
  <si>
    <t>Porto Grande, Sao Vicente, Cape vert</t>
  </si>
  <si>
    <t>Saint Antonion Prtugal</t>
  </si>
  <si>
    <t>Ports</t>
  </si>
  <si>
    <t>Miles</t>
  </si>
  <si>
    <t>N.Miles</t>
  </si>
  <si>
    <t>ZD  E- / W+</t>
  </si>
  <si>
    <t>Departure DD-MM-YYYY HH:MM</t>
  </si>
  <si>
    <t>0-1</t>
  </si>
  <si>
    <t>...</t>
  </si>
  <si>
    <t>0-3</t>
  </si>
  <si>
    <t>0-2</t>
  </si>
  <si>
    <t>0-4</t>
  </si>
  <si>
    <t>0-5</t>
  </si>
  <si>
    <t>0-6</t>
  </si>
  <si>
    <t>0-8</t>
  </si>
  <si>
    <t>0-7</t>
  </si>
  <si>
    <t>0-9</t>
  </si>
  <si>
    <t>0-10</t>
  </si>
  <si>
    <t>0-11</t>
  </si>
  <si>
    <t>0-13</t>
  </si>
  <si>
    <t>0-22</t>
  </si>
  <si>
    <t>0-20</t>
  </si>
  <si>
    <t>0-18</t>
  </si>
  <si>
    <t>0-17</t>
  </si>
  <si>
    <t>0-15</t>
  </si>
  <si>
    <t>0-14</t>
  </si>
  <si>
    <t>0-12</t>
  </si>
  <si>
    <t>0-23</t>
  </si>
  <si>
    <t>0-21</t>
  </si>
  <si>
    <t>0-19</t>
  </si>
  <si>
    <t>0-16</t>
  </si>
  <si>
    <t>1-0</t>
  </si>
  <si>
    <t>13-21</t>
  </si>
  <si>
    <t>27-19</t>
  </si>
  <si>
    <t>1-1</t>
  </si>
  <si>
    <t>1-14</t>
  </si>
  <si>
    <t>2-2</t>
  </si>
  <si>
    <t>4-4</t>
  </si>
  <si>
    <t>3-3</t>
  </si>
  <si>
    <t>2-15</t>
  </si>
  <si>
    <t>3-16</t>
  </si>
  <si>
    <t>Days-hours</t>
  </si>
  <si>
    <t>1-9</t>
  </si>
  <si>
    <t>4-17</t>
  </si>
  <si>
    <t>5-5</t>
  </si>
  <si>
    <t>10-10</t>
  </si>
  <si>
    <t>15-15</t>
  </si>
  <si>
    <t>20-20</t>
  </si>
  <si>
    <t>26-1</t>
  </si>
  <si>
    <t>31-6</t>
  </si>
  <si>
    <t>1-20</t>
  </si>
  <si>
    <t>2-8</t>
  </si>
  <si>
    <t>3-8</t>
  </si>
  <si>
    <t>2-19</t>
  </si>
  <si>
    <t>3-6</t>
  </si>
  <si>
    <t>3-17</t>
  </si>
  <si>
    <t>4-15</t>
  </si>
  <si>
    <t>9-6</t>
  </si>
  <si>
    <t>18-12</t>
  </si>
  <si>
    <t>23-4</t>
  </si>
  <si>
    <t>1-6</t>
  </si>
  <si>
    <t>1-16</t>
  </si>
  <si>
    <t>2-12</t>
  </si>
  <si>
    <t>2-22</t>
  </si>
  <si>
    <t>8-8</t>
  </si>
  <si>
    <t>12-12</t>
  </si>
  <si>
    <t>16-16</t>
  </si>
  <si>
    <t>3-18</t>
  </si>
  <si>
    <t>25-0</t>
  </si>
  <si>
    <t>1-3</t>
  </si>
  <si>
    <t>2-5</t>
  </si>
  <si>
    <t>4-9</t>
  </si>
  <si>
    <t>1-12</t>
  </si>
  <si>
    <t>2-23</t>
  </si>
  <si>
    <t>1-21</t>
  </si>
  <si>
    <t>1-23</t>
  </si>
  <si>
    <t>1-13</t>
  </si>
  <si>
    <t>1-18</t>
  </si>
  <si>
    <t>2-7</t>
  </si>
  <si>
    <t>2-16</t>
  </si>
  <si>
    <t>3-1</t>
  </si>
  <si>
    <t>3-10</t>
  </si>
  <si>
    <t>3-19</t>
  </si>
  <si>
    <t>7-14</t>
  </si>
  <si>
    <t>11-9</t>
  </si>
  <si>
    <t>15-4</t>
  </si>
  <si>
    <t>18-23</t>
  </si>
  <si>
    <t>22-17</t>
  </si>
  <si>
    <t>2-1</t>
  </si>
  <si>
    <t>7-6</t>
  </si>
  <si>
    <t>2-10</t>
  </si>
  <si>
    <t>3-11</t>
  </si>
  <si>
    <t>6-23</t>
  </si>
  <si>
    <t>17-9</t>
  </si>
  <si>
    <t>1-7</t>
  </si>
  <si>
    <t>2-14</t>
  </si>
  <si>
    <t>13-4</t>
  </si>
  <si>
    <t>1-22</t>
  </si>
  <si>
    <t>2-6</t>
  </si>
  <si>
    <t>2-21</t>
  </si>
  <si>
    <t>3-5</t>
  </si>
  <si>
    <t>6-10</t>
  </si>
  <si>
    <t>9-15</t>
  </si>
  <si>
    <t>12-20</t>
  </si>
  <si>
    <t>16-1</t>
  </si>
  <si>
    <t>19-6</t>
  </si>
  <si>
    <t>1-5</t>
  </si>
  <si>
    <t>3-15</t>
  </si>
  <si>
    <t>1-19</t>
  </si>
  <si>
    <t>5-23</t>
  </si>
  <si>
    <t>8-22</t>
  </si>
  <si>
    <t>11-22</t>
  </si>
  <si>
    <t>14-21</t>
  </si>
  <si>
    <t>17-21</t>
  </si>
  <si>
    <t>5-13</t>
  </si>
  <si>
    <t>11-3</t>
  </si>
  <si>
    <t>7-20</t>
  </si>
  <si>
    <t>13-1</t>
  </si>
  <si>
    <t>1-11</t>
  </si>
  <si>
    <t>1-17</t>
  </si>
  <si>
    <t>2-11</t>
  </si>
  <si>
    <t>4-22</t>
  </si>
  <si>
    <t>7-8</t>
  </si>
  <si>
    <t>9-19</t>
  </si>
  <si>
    <t>12-6</t>
  </si>
  <si>
    <t>14-17</t>
  </si>
  <si>
    <t>1-4</t>
  </si>
  <si>
    <t>1-15</t>
  </si>
  <si>
    <t>11-14</t>
  </si>
  <si>
    <t>1-2</t>
  </si>
  <si>
    <t>1-8</t>
  </si>
  <si>
    <t>6-14</t>
  </si>
  <si>
    <t>8-19</t>
  </si>
  <si>
    <t>10-23</t>
  </si>
  <si>
    <t>6-6</t>
  </si>
  <si>
    <t>2-0</t>
  </si>
  <si>
    <t>3-23</t>
  </si>
  <si>
    <t>7-22</t>
  </si>
  <si>
    <t>9-22</t>
  </si>
  <si>
    <t>5-16</t>
  </si>
  <si>
    <t>9-11</t>
  </si>
  <si>
    <t>5-10</t>
  </si>
  <si>
    <t>9-1</t>
  </si>
  <si>
    <t>10-21</t>
  </si>
  <si>
    <t>8-16</t>
  </si>
  <si>
    <t>5-0</t>
  </si>
  <si>
    <t>6-16</t>
  </si>
  <si>
    <t>10-0</t>
  </si>
  <si>
    <t>Distances
Nautical Miles</t>
  </si>
  <si>
    <t>Speed in 
Knots</t>
  </si>
  <si>
    <t>ZD 1</t>
  </si>
  <si>
    <t>Distance of the travel</t>
  </si>
  <si>
    <t>Speed of the Ship</t>
  </si>
  <si>
    <t>GMT Time</t>
  </si>
  <si>
    <t>Departure</t>
  </si>
  <si>
    <t>N.M</t>
  </si>
  <si>
    <t>KTS</t>
  </si>
  <si>
    <t>ZD 2</t>
  </si>
  <si>
    <t>ETA
Local Time</t>
  </si>
  <si>
    <t>ETA
 GMT</t>
  </si>
  <si>
    <t>DST</t>
  </si>
  <si>
    <t>Casablanca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</si>
</sst>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8" formatCode="_([$$-409]* #,##0.00_);_([$$-409]* \(#,##0.00\);_([$$-409]* &quot;-&quot;??_);_(@_)"/>
    <numFmt numFmtId="170" formatCode="[h]:mm:ss;@"/>
    <numFmt numFmtId="171" formatCode="[$-40C]d\-mmm;@"/>
    <numFmt numFmtId="172" formatCode="dd/mm/yy;@"/>
    <numFmt numFmtId="173" formatCode="0.000"/>
    <numFmt numFmtId="174" formatCode="&quot;+&quot;0.00;&quot;-&quot;0.00"/>
    <numFmt numFmtId="175" formatCode="d/m/yy\ h:mm;@"/>
    <numFmt numFmtId="176" formatCode="#&quot;:&quot;00"/>
    <numFmt numFmtId="177" formatCode="&quot;+&quot;hh:mm;&quot;-&quot;hh:mm"/>
    <numFmt numFmtId="178" formatCode="&quot;+&quot;\ hh:mm;&quot;-&quot;\ hh:mm"/>
  </numFmts>
  <fonts count="13" x14ac:knownFonts="1">
    <font>
      <sz val="11"/>
      <color theme="1"/>
      <name val="Calibri"/>
      <family val="2"/>
      <scheme val="minor"/>
    </font>
    <font>
      <b/>
      <sz val="16"/>
      <name val="Calibri"/>
      <family val="2"/>
    </font>
    <font>
      <b/>
      <sz val="11"/>
      <color rgb="FFFF0000"/>
      <name val="Calibri"/>
      <family val="2"/>
    </font>
    <font>
      <sz val="11"/>
      <color rgb="FFFF0000"/>
      <name val="Calibri"/>
      <family val="2"/>
    </font>
    <font>
      <b/>
      <sz val="11"/>
      <color theme="1"/>
      <name val="Calibri"/>
      <family val="2"/>
      <scheme val="minor"/>
    </font>
    <font>
      <b/>
      <sz val="10"/>
      <color indexed="9"/>
      <name val="Arial"/>
      <family val="2"/>
    </font>
    <font>
      <sz val="10"/>
      <color indexed="8"/>
      <name val="Calibri"/>
      <family val="2"/>
      <scheme val="minor"/>
    </font>
    <font>
      <b/>
      <sz val="11"/>
      <color indexed="9"/>
      <name val="Calibri"/>
      <family val="2"/>
      <scheme val="minor"/>
    </font>
    <font>
      <b/>
      <sz val="11"/>
      <color indexed="9"/>
      <name val="Calibri"/>
      <family val="2"/>
    </font>
    <font>
      <b/>
      <sz val="11"/>
      <color rgb="FF0070C0"/>
      <name val="Calibri"/>
      <family val="2"/>
      <scheme val="minor"/>
    </font>
    <font>
      <b/>
      <sz val="11"/>
      <color rgb="FFFF0000"/>
      <name val="Calibri"/>
      <family val="2"/>
      <scheme val="minor"/>
    </font>
    <font>
      <b/>
      <sz val="11"/>
      <color theme="4" tint="-0.499984740745262"/>
      <name val="Calibri"/>
      <family val="2"/>
      <scheme val="minor"/>
    </font>
    <font>
      <sz val="11"/>
      <color rgb="FFC00000"/>
      <name val="Calibri"/>
      <family val="2"/>
      <scheme val="minor"/>
    </font>
  </fonts>
  <fills count="15">
    <fill>
      <patternFill patternType="none"/>
    </fill>
    <fill>
      <patternFill patternType="gray125"/>
    </fill>
    <fill>
      <patternFill patternType="solid">
        <fgColor theme="3" tint="0.79998168889431442"/>
        <bgColor theme="4"/>
      </patternFill>
    </fill>
    <fill>
      <patternFill patternType="solid">
        <fgColor theme="3" tint="0.79998168889431442"/>
        <bgColor indexed="64"/>
      </patternFill>
    </fill>
    <fill>
      <patternFill patternType="solid">
        <fgColor theme="0"/>
        <bgColor indexed="64"/>
      </patternFill>
    </fill>
    <fill>
      <patternFill patternType="solid">
        <fgColor rgb="FFFFFF00"/>
        <bgColor indexed="64"/>
      </patternFill>
    </fill>
    <fill>
      <patternFill patternType="solid">
        <fgColor rgb="FFFFFFCC"/>
        <bgColor indexed="64"/>
      </patternFill>
    </fill>
    <fill>
      <patternFill patternType="solid">
        <fgColor indexed="63"/>
        <bgColor indexed="64"/>
      </patternFill>
    </fill>
    <fill>
      <patternFill patternType="solid">
        <fgColor theme="0" tint="-0.34998626667073579"/>
        <bgColor indexed="64"/>
      </patternFill>
    </fill>
    <fill>
      <patternFill patternType="solid">
        <fgColor indexed="30"/>
        <bgColor indexed="64"/>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2" tint="-9.9948118533890809E-2"/>
        <bgColor indexed="64"/>
      </patternFill>
    </fill>
    <fill>
      <patternFill patternType="solid">
        <fgColor theme="9" tint="0.79998168889431442"/>
        <bgColor indexed="64"/>
      </patternFill>
    </fill>
    <fill>
      <patternFill patternType="solid">
        <fgColor theme="0" tint="-4.9989318521683403E-2"/>
        <bgColor indexed="64"/>
      </patternFill>
    </fill>
  </fills>
  <borders count="18">
    <border>
      <left/>
      <right/>
      <top/>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97">
    <xf numFmtId="0" fontId="0" fillId="0" borderId="0" xfId="0"/>
    <xf numFmtId="0" fontId="1" fillId="0" borderId="0" xfId="0" applyFont="1"/>
    <xf numFmtId="0" fontId="2" fillId="2" borderId="1" xfId="0" applyFont="1" applyFill="1" applyBorder="1"/>
    <xf numFmtId="0" fontId="2" fillId="2" borderId="2" xfId="0" applyFont="1" applyFill="1" applyBorder="1"/>
    <xf numFmtId="0" fontId="2" fillId="2" borderId="3" xfId="0" applyFont="1" applyFill="1" applyBorder="1"/>
    <xf numFmtId="0" fontId="3" fillId="3" borderId="3" xfId="0" applyFont="1" applyFill="1" applyBorder="1"/>
    <xf numFmtId="0" fontId="2" fillId="2" borderId="4" xfId="0" applyFont="1" applyFill="1" applyBorder="1"/>
    <xf numFmtId="22" fontId="0" fillId="0" borderId="0" xfId="0" applyNumberFormat="1"/>
    <xf numFmtId="0" fontId="0" fillId="4" borderId="5" xfId="0" applyFill="1" applyBorder="1"/>
    <xf numFmtId="20" fontId="0" fillId="4" borderId="5" xfId="0" applyNumberFormat="1" applyFill="1" applyBorder="1"/>
    <xf numFmtId="0" fontId="0" fillId="0" borderId="5" xfId="0" applyBorder="1"/>
    <xf numFmtId="16" fontId="0" fillId="0" borderId="0" xfId="0" applyNumberFormat="1"/>
    <xf numFmtId="14" fontId="0" fillId="0" borderId="0" xfId="0" applyNumberFormat="1"/>
    <xf numFmtId="2" fontId="0" fillId="0" borderId="0" xfId="0" applyNumberFormat="1"/>
    <xf numFmtId="170" fontId="0" fillId="0" borderId="0" xfId="0" applyNumberFormat="1"/>
    <xf numFmtId="49" fontId="0" fillId="0" borderId="0" xfId="0" applyNumberFormat="1"/>
    <xf numFmtId="171" fontId="0" fillId="0" borderId="0" xfId="0" applyNumberFormat="1"/>
    <xf numFmtId="172" fontId="0" fillId="4" borderId="5" xfId="0" applyNumberFormat="1" applyFill="1" applyBorder="1"/>
    <xf numFmtId="172" fontId="0" fillId="5" borderId="0" xfId="0" applyNumberFormat="1" applyFill="1"/>
    <xf numFmtId="0" fontId="4" fillId="5" borderId="5" xfId="0" applyFont="1" applyFill="1" applyBorder="1"/>
    <xf numFmtId="0" fontId="0" fillId="5" borderId="0" xfId="0" applyFill="1"/>
    <xf numFmtId="0" fontId="0" fillId="0" borderId="0" xfId="0" applyNumberFormat="1"/>
    <xf numFmtId="0" fontId="4" fillId="0" borderId="0" xfId="0" applyFont="1"/>
    <xf numFmtId="0" fontId="0" fillId="6" borderId="0" xfId="0" applyFill="1"/>
    <xf numFmtId="0" fontId="5" fillId="7" borderId="0" xfId="0" applyFont="1" applyFill="1" applyAlignment="1">
      <alignment horizontal="center" vertical="center"/>
    </xf>
    <xf numFmtId="0" fontId="4" fillId="8" borderId="0" xfId="0" applyFont="1" applyFill="1"/>
    <xf numFmtId="20" fontId="0" fillId="0" borderId="0" xfId="0" applyNumberFormat="1" applyAlignment="1">
      <alignment horizontal="center" vertical="center"/>
    </xf>
    <xf numFmtId="168" fontId="0" fillId="0" borderId="0" xfId="0" applyNumberFormat="1"/>
    <xf numFmtId="22" fontId="0" fillId="0" borderId="0" xfId="0" applyNumberFormat="1" applyAlignment="1">
      <alignment horizontal="center" vertical="center"/>
    </xf>
    <xf numFmtId="0" fontId="6" fillId="10" borderId="13" xfId="0" applyFont="1" applyFill="1" applyBorder="1" applyAlignment="1" applyProtection="1">
      <alignment horizontal="center" vertical="center"/>
      <protection locked="0" hidden="1"/>
    </xf>
    <xf numFmtId="22" fontId="6" fillId="10" borderId="13" xfId="0" applyNumberFormat="1" applyFont="1" applyFill="1" applyBorder="1" applyAlignment="1" applyProtection="1">
      <alignment horizontal="center" vertical="center"/>
      <protection locked="0" hidden="1"/>
    </xf>
    <xf numFmtId="0" fontId="0" fillId="0" borderId="0" xfId="0" applyProtection="1">
      <protection hidden="1"/>
    </xf>
    <xf numFmtId="0" fontId="7" fillId="9" borderId="6" xfId="0" applyFont="1" applyFill="1" applyBorder="1" applyAlignment="1" applyProtection="1">
      <alignment horizontal="center" vertical="center"/>
      <protection hidden="1"/>
    </xf>
    <xf numFmtId="0" fontId="7" fillId="9" borderId="6" xfId="0" applyFont="1" applyFill="1" applyBorder="1" applyAlignment="1" applyProtection="1">
      <alignment horizontal="center" vertical="center" wrapText="1"/>
      <protection hidden="1"/>
    </xf>
    <xf numFmtId="0" fontId="6" fillId="0" borderId="6" xfId="0" applyFont="1" applyFill="1" applyBorder="1" applyAlignment="1" applyProtection="1">
      <alignment horizontal="center" vertical="center"/>
      <protection hidden="1"/>
    </xf>
    <xf numFmtId="2" fontId="6" fillId="0" borderId="6" xfId="0" applyNumberFormat="1" applyFont="1" applyFill="1" applyBorder="1" applyAlignment="1" applyProtection="1">
      <alignment horizontal="center" vertical="center"/>
      <protection hidden="1"/>
    </xf>
    <xf numFmtId="22" fontId="6" fillId="10" borderId="13" xfId="0" applyNumberFormat="1" applyFont="1" applyFill="1" applyBorder="1" applyAlignment="1" applyProtection="1">
      <alignment horizontal="center" vertical="center"/>
      <protection hidden="1"/>
    </xf>
    <xf numFmtId="173" fontId="6" fillId="10" borderId="13" xfId="0" applyNumberFormat="1" applyFont="1" applyFill="1" applyBorder="1" applyAlignment="1" applyProtection="1">
      <alignment horizontal="center" vertical="center"/>
      <protection hidden="1"/>
    </xf>
    <xf numFmtId="0" fontId="6" fillId="4" borderId="0" xfId="0" applyFont="1" applyFill="1" applyBorder="1" applyAlignment="1" applyProtection="1">
      <alignment horizontal="center" vertical="center"/>
      <protection hidden="1"/>
    </xf>
    <xf numFmtId="22" fontId="6" fillId="4" borderId="0" xfId="0" applyNumberFormat="1" applyFont="1" applyFill="1" applyBorder="1" applyAlignment="1" applyProtection="1">
      <alignment horizontal="center" vertical="center"/>
      <protection hidden="1"/>
    </xf>
    <xf numFmtId="0" fontId="6" fillId="11" borderId="0" xfId="0" applyFont="1" applyFill="1" applyBorder="1" applyAlignment="1" applyProtection="1">
      <alignment horizontal="center" vertical="center"/>
      <protection hidden="1"/>
    </xf>
    <xf numFmtId="22" fontId="6" fillId="11" borderId="0" xfId="0" applyNumberFormat="1" applyFont="1" applyFill="1" applyBorder="1" applyAlignment="1" applyProtection="1">
      <alignment horizontal="center" vertical="center"/>
      <protection hidden="1"/>
    </xf>
    <xf numFmtId="173" fontId="9" fillId="0" borderId="0" xfId="0" applyNumberFormat="1" applyFont="1" applyProtection="1">
      <protection hidden="1"/>
    </xf>
    <xf numFmtId="0" fontId="4" fillId="0" borderId="0" xfId="0" applyFont="1" applyProtection="1">
      <protection hidden="1"/>
    </xf>
    <xf numFmtId="49" fontId="0" fillId="4" borderId="0" xfId="0" applyNumberFormat="1" applyFill="1"/>
    <xf numFmtId="0" fontId="0" fillId="4" borderId="0" xfId="0" applyFill="1"/>
    <xf numFmtId="0" fontId="4" fillId="0" borderId="5" xfId="0" applyFont="1" applyBorder="1" applyAlignment="1">
      <alignment horizontal="center"/>
    </xf>
    <xf numFmtId="0" fontId="0" fillId="0" borderId="15" xfId="0" applyBorder="1" applyAlignment="1"/>
    <xf numFmtId="0" fontId="10" fillId="0" borderId="5" xfId="0" applyFont="1" applyBorder="1" applyAlignment="1">
      <alignment horizontal="center"/>
    </xf>
    <xf numFmtId="0" fontId="4" fillId="0" borderId="16" xfId="0" applyFont="1" applyBorder="1" applyAlignment="1">
      <alignment horizontal="center"/>
    </xf>
    <xf numFmtId="0" fontId="4" fillId="0" borderId="5" xfId="0" applyFont="1" applyBorder="1" applyAlignment="1">
      <alignment horizontal="center" wrapText="1"/>
    </xf>
    <xf numFmtId="0" fontId="10" fillId="0" borderId="5" xfId="0" applyFont="1" applyBorder="1" applyAlignment="1">
      <alignment wrapText="1"/>
    </xf>
    <xf numFmtId="0" fontId="0" fillId="0" borderId="5" xfId="0" applyBorder="1" applyAlignment="1">
      <alignment horizontal="center" vertical="center"/>
    </xf>
    <xf numFmtId="49" fontId="0" fillId="0" borderId="5" xfId="0" applyNumberFormat="1" applyBorder="1" applyAlignment="1">
      <alignment horizontal="center" vertical="center"/>
    </xf>
    <xf numFmtId="49" fontId="0" fillId="4" borderId="5" xfId="0" applyNumberFormat="1" applyFill="1" applyBorder="1" applyAlignment="1">
      <alignment horizontal="center" vertical="center"/>
    </xf>
    <xf numFmtId="0" fontId="0" fillId="0" borderId="0" xfId="0" applyAlignment="1" applyProtection="1">
      <protection hidden="1"/>
    </xf>
    <xf numFmtId="0" fontId="4" fillId="0" borderId="17" xfId="0" applyFont="1" applyBorder="1" applyAlignment="1" applyProtection="1">
      <alignment horizontal="left"/>
      <protection hidden="1"/>
    </xf>
    <xf numFmtId="0" fontId="4" fillId="0" borderId="17" xfId="0" applyFont="1" applyBorder="1" applyAlignment="1" applyProtection="1">
      <alignment wrapText="1"/>
      <protection hidden="1"/>
    </xf>
    <xf numFmtId="0" fontId="4" fillId="0" borderId="5" xfId="0" applyFont="1" applyBorder="1" applyProtection="1">
      <protection hidden="1"/>
    </xf>
    <xf numFmtId="0" fontId="4" fillId="0" borderId="5" xfId="0" applyFont="1" applyBorder="1" applyAlignment="1" applyProtection="1">
      <alignment horizontal="center"/>
      <protection hidden="1"/>
    </xf>
    <xf numFmtId="174" fontId="11" fillId="12" borderId="17" xfId="0" applyNumberFormat="1" applyFont="1" applyFill="1" applyBorder="1" applyAlignment="1" applyProtection="1">
      <alignment horizontal="right"/>
      <protection locked="0"/>
    </xf>
    <xf numFmtId="0" fontId="11" fillId="12" borderId="17" xfId="0" applyFont="1" applyFill="1" applyBorder="1" applyProtection="1">
      <protection locked="0"/>
    </xf>
    <xf numFmtId="175" fontId="11" fillId="12" borderId="5" xfId="0" applyNumberFormat="1" applyFont="1" applyFill="1" applyBorder="1" applyProtection="1">
      <protection locked="0"/>
    </xf>
    <xf numFmtId="22" fontId="10" fillId="13" borderId="5" xfId="0" applyNumberFormat="1" applyFont="1" applyFill="1" applyBorder="1" applyProtection="1">
      <protection hidden="1"/>
    </xf>
    <xf numFmtId="175" fontId="10" fillId="13" borderId="5" xfId="0" applyNumberFormat="1" applyFont="1" applyFill="1" applyBorder="1" applyProtection="1">
      <protection hidden="1"/>
    </xf>
    <xf numFmtId="22" fontId="12" fillId="13" borderId="5" xfId="0" applyNumberFormat="1" applyFont="1" applyFill="1" applyBorder="1" applyProtection="1">
      <protection hidden="1"/>
    </xf>
    <xf numFmtId="174" fontId="6" fillId="0" borderId="6" xfId="0" applyNumberFormat="1" applyFont="1" applyFill="1" applyBorder="1" applyAlignment="1" applyProtection="1">
      <alignment horizontal="center" vertical="center"/>
      <protection hidden="1"/>
    </xf>
    <xf numFmtId="173" fontId="11" fillId="12" borderId="17" xfId="0" applyNumberFormat="1" applyFont="1" applyFill="1" applyBorder="1" applyProtection="1">
      <protection locked="0"/>
    </xf>
    <xf numFmtId="0" fontId="0" fillId="14" borderId="0" xfId="0" applyFill="1"/>
    <xf numFmtId="178" fontId="4" fillId="14" borderId="0" xfId="0" applyNumberFormat="1" applyFont="1" applyFill="1"/>
    <xf numFmtId="177" fontId="0" fillId="14" borderId="0" xfId="0" applyNumberFormat="1" applyFill="1"/>
    <xf numFmtId="174" fontId="4" fillId="14" borderId="0" xfId="0" applyNumberFormat="1" applyFont="1" applyFill="1"/>
    <xf numFmtId="176" fontId="0" fillId="14" borderId="0" xfId="0" applyNumberFormat="1" applyFill="1"/>
    <xf numFmtId="174" fontId="4" fillId="14" borderId="0" xfId="0" quotePrefix="1" applyNumberFormat="1" applyFont="1" applyFill="1"/>
    <xf numFmtId="178" fontId="0" fillId="14" borderId="0" xfId="0" applyNumberFormat="1" applyFill="1"/>
    <xf numFmtId="0" fontId="7" fillId="9" borderId="9" xfId="0" applyFont="1" applyFill="1" applyBorder="1" applyAlignment="1" applyProtection="1">
      <alignment horizontal="center" vertical="center"/>
      <protection locked="0"/>
    </xf>
    <xf numFmtId="0" fontId="7" fillId="9" borderId="10" xfId="0" applyFont="1" applyFill="1" applyBorder="1" applyAlignment="1" applyProtection="1">
      <alignment horizontal="center" vertical="center" wrapText="1"/>
      <protection locked="0"/>
    </xf>
    <xf numFmtId="0" fontId="7" fillId="9" borderId="11" xfId="0" applyFont="1" applyFill="1" applyBorder="1" applyAlignment="1" applyProtection="1">
      <alignment horizontal="center" vertical="center" wrapText="1"/>
      <protection locked="0"/>
    </xf>
    <xf numFmtId="0" fontId="0" fillId="0" borderId="0" xfId="0" applyProtection="1">
      <protection locked="0"/>
    </xf>
    <xf numFmtId="14" fontId="0" fillId="0" borderId="0" xfId="0" applyNumberFormat="1" applyProtection="1">
      <protection locked="0"/>
    </xf>
    <xf numFmtId="0" fontId="6" fillId="0" borderId="7" xfId="0" applyFont="1" applyFill="1" applyBorder="1" applyAlignment="1" applyProtection="1">
      <alignment horizontal="center" vertical="center"/>
      <protection locked="0"/>
    </xf>
    <xf numFmtId="0" fontId="6" fillId="0" borderId="6" xfId="0" applyFont="1" applyFill="1" applyBorder="1" applyAlignment="1" applyProtection="1">
      <alignment horizontal="center" vertical="center"/>
      <protection locked="0"/>
    </xf>
    <xf numFmtId="22" fontId="6" fillId="0" borderId="6" xfId="0" applyNumberFormat="1" applyFont="1" applyFill="1" applyBorder="1" applyAlignment="1" applyProtection="1">
      <alignment horizontal="center" vertical="center"/>
      <protection locked="0"/>
    </xf>
    <xf numFmtId="0" fontId="6" fillId="0" borderId="12" xfId="0" applyFont="1" applyFill="1" applyBorder="1" applyAlignment="1" applyProtection="1">
      <alignment horizontal="center" vertical="center"/>
      <protection locked="0"/>
    </xf>
    <xf numFmtId="0" fontId="6" fillId="0" borderId="13" xfId="0" applyFont="1" applyFill="1" applyBorder="1" applyAlignment="1" applyProtection="1">
      <alignment horizontal="center" vertical="center"/>
      <protection locked="0"/>
    </xf>
    <xf numFmtId="22" fontId="6" fillId="0" borderId="13" xfId="0" applyNumberFormat="1" applyFont="1" applyFill="1" applyBorder="1" applyAlignment="1" applyProtection="1">
      <alignment horizontal="center" vertical="center"/>
      <protection locked="0"/>
    </xf>
    <xf numFmtId="0" fontId="4" fillId="0" borderId="0" xfId="0" applyFont="1" applyProtection="1">
      <protection locked="0"/>
    </xf>
    <xf numFmtId="0" fontId="0" fillId="5" borderId="0" xfId="0" applyFill="1" applyProtection="1">
      <protection locked="0"/>
    </xf>
    <xf numFmtId="0" fontId="8" fillId="9" borderId="6" xfId="0" applyFont="1" applyFill="1" applyBorder="1" applyAlignment="1" applyProtection="1">
      <alignment horizontal="center" vertical="center"/>
      <protection locked="0"/>
    </xf>
    <xf numFmtId="0" fontId="7" fillId="9" borderId="6" xfId="0" applyFont="1" applyFill="1" applyBorder="1" applyAlignment="1" applyProtection="1">
      <alignment horizontal="center" vertical="center"/>
      <protection locked="0"/>
    </xf>
    <xf numFmtId="20" fontId="6" fillId="0" borderId="6" xfId="0" applyNumberFormat="1" applyFont="1" applyFill="1" applyBorder="1" applyAlignment="1" applyProtection="1">
      <alignment horizontal="center" vertical="center"/>
      <protection locked="0"/>
    </xf>
    <xf numFmtId="22" fontId="6" fillId="0" borderId="8" xfId="0" applyNumberFormat="1" applyFont="1" applyFill="1" applyBorder="1" applyAlignment="1" applyProtection="1">
      <alignment horizontal="center" vertical="center"/>
    </xf>
    <xf numFmtId="22" fontId="6" fillId="0" borderId="14" xfId="0" applyNumberFormat="1" applyFont="1" applyFill="1" applyBorder="1" applyAlignment="1" applyProtection="1">
      <alignment horizontal="center" vertical="center"/>
    </xf>
    <xf numFmtId="22" fontId="6" fillId="0" borderId="6" xfId="0" applyNumberFormat="1" applyFont="1" applyFill="1" applyBorder="1" applyAlignment="1" applyProtection="1">
      <alignment horizontal="center" vertical="center"/>
    </xf>
    <xf numFmtId="0" fontId="6" fillId="0" borderId="6" xfId="0" applyFont="1" applyFill="1" applyBorder="1" applyAlignment="1" applyProtection="1">
      <alignment horizontal="center" vertical="center"/>
    </xf>
    <xf numFmtId="20" fontId="6" fillId="0" borderId="6" xfId="0" applyNumberFormat="1" applyFont="1" applyFill="1" applyBorder="1" applyAlignment="1" applyProtection="1">
      <alignment horizontal="center" vertical="center"/>
    </xf>
    <xf numFmtId="1"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indexed="8"/>
        <name val="Calibri"/>
        <family val="2"/>
        <scheme val="minor"/>
      </font>
      <numFmt numFmtId="27" formatCode="dd/mm/yyyy\ hh:mm"/>
      <fill>
        <patternFill patternType="none">
          <fgColor indexed="64"/>
          <bgColor indexed="65"/>
        </patternFill>
      </fill>
      <alignment horizontal="center" vertical="center" textRotation="0" wrapText="0" indent="0" justifyLastLine="0" shrinkToFit="0" readingOrder="0"/>
      <border diagonalUp="0" diagonalDown="0" outline="0">
        <left style="thin">
          <color indexed="22"/>
        </left>
        <right/>
        <top style="thin">
          <color indexed="22"/>
        </top>
        <bottom style="thin">
          <color indexed="22"/>
        </bottom>
      </border>
      <protection locked="1" hidden="0"/>
    </dxf>
    <dxf>
      <font>
        <b val="0"/>
        <i val="0"/>
        <strike val="0"/>
        <condense val="0"/>
        <extend val="0"/>
        <outline val="0"/>
        <shadow val="0"/>
        <u val="none"/>
        <vertAlign val="baseline"/>
        <sz val="10"/>
        <color indexed="8"/>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22"/>
        </left>
        <right style="thin">
          <color indexed="22"/>
        </right>
        <top style="thin">
          <color indexed="22"/>
        </top>
        <bottom style="thin">
          <color indexed="22"/>
        </bottom>
      </border>
      <protection locked="0" hidden="0"/>
    </dxf>
    <dxf>
      <font>
        <b val="0"/>
        <i val="0"/>
        <strike val="0"/>
        <condense val="0"/>
        <extend val="0"/>
        <outline val="0"/>
        <shadow val="0"/>
        <u val="none"/>
        <vertAlign val="baseline"/>
        <sz val="10"/>
        <color indexed="8"/>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22"/>
        </left>
        <right style="thin">
          <color indexed="22"/>
        </right>
        <top style="thin">
          <color indexed="22"/>
        </top>
        <bottom style="thin">
          <color indexed="22"/>
        </bottom>
      </border>
      <protection locked="0" hidden="0"/>
    </dxf>
    <dxf>
      <font>
        <b val="0"/>
        <i val="0"/>
        <strike val="0"/>
        <condense val="0"/>
        <extend val="0"/>
        <outline val="0"/>
        <shadow val="0"/>
        <u val="none"/>
        <vertAlign val="baseline"/>
        <sz val="10"/>
        <color indexed="8"/>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22"/>
        </left>
        <right style="thin">
          <color indexed="22"/>
        </right>
        <top style="thin">
          <color indexed="22"/>
        </top>
        <bottom style="thin">
          <color indexed="22"/>
        </bottom>
      </border>
      <protection locked="0" hidden="0"/>
    </dxf>
    <dxf>
      <font>
        <b val="0"/>
        <i val="0"/>
        <strike val="0"/>
        <condense val="0"/>
        <extend val="0"/>
        <outline val="0"/>
        <shadow val="0"/>
        <u val="none"/>
        <vertAlign val="baseline"/>
        <sz val="10"/>
        <color indexed="8"/>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22"/>
        </left>
        <right style="thin">
          <color indexed="22"/>
        </right>
        <top style="thin">
          <color indexed="22"/>
        </top>
        <bottom style="thin">
          <color indexed="22"/>
        </bottom>
      </border>
      <protection locked="0" hidden="0"/>
    </dxf>
    <dxf>
      <font>
        <b val="0"/>
        <i val="0"/>
        <strike val="0"/>
        <condense val="0"/>
        <extend val="0"/>
        <outline val="0"/>
        <shadow val="0"/>
        <u val="none"/>
        <vertAlign val="baseline"/>
        <sz val="10"/>
        <color indexed="8"/>
        <name val="Calibri"/>
        <family val="2"/>
        <scheme val="minor"/>
      </font>
      <numFmt numFmtId="27" formatCode="dd/mm/yyyy\ hh:mm"/>
      <fill>
        <patternFill patternType="none">
          <fgColor indexed="64"/>
          <bgColor indexed="65"/>
        </patternFill>
      </fill>
      <alignment horizontal="center" vertical="center" textRotation="0" wrapText="0" indent="0" justifyLastLine="0" shrinkToFit="0" readingOrder="0"/>
      <border diagonalUp="0" diagonalDown="0" outline="0">
        <left style="thin">
          <color indexed="22"/>
        </left>
        <right style="thin">
          <color indexed="22"/>
        </right>
        <top style="thin">
          <color indexed="22"/>
        </top>
        <bottom style="thin">
          <color indexed="22"/>
        </bottom>
      </border>
      <protection locked="0" hidden="0"/>
    </dxf>
    <dxf>
      <font>
        <b val="0"/>
        <i val="0"/>
        <strike val="0"/>
        <condense val="0"/>
        <extend val="0"/>
        <outline val="0"/>
        <shadow val="0"/>
        <u val="none"/>
        <vertAlign val="baseline"/>
        <sz val="10"/>
        <color indexed="8"/>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22"/>
        </left>
        <right style="thin">
          <color indexed="22"/>
        </right>
        <top style="thin">
          <color indexed="22"/>
        </top>
        <bottom style="thin">
          <color indexed="22"/>
        </bottom>
      </border>
      <protection locked="0" hidden="0"/>
    </dxf>
    <dxf>
      <font>
        <b val="0"/>
        <i val="0"/>
        <strike val="0"/>
        <condense val="0"/>
        <extend val="0"/>
        <outline val="0"/>
        <shadow val="0"/>
        <u val="none"/>
        <vertAlign val="baseline"/>
        <sz val="10"/>
        <color indexed="8"/>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22"/>
        </right>
        <top style="thin">
          <color indexed="22"/>
        </top>
        <bottom style="thin">
          <color indexed="22"/>
        </bottom>
      </border>
      <protection locked="0" hidden="0"/>
    </dxf>
    <dxf>
      <border outline="0">
        <top style="thin">
          <color indexed="22"/>
        </top>
      </border>
    </dxf>
    <dxf>
      <border outline="0">
        <left style="thin">
          <color indexed="22"/>
        </left>
        <right style="thin">
          <color indexed="22"/>
        </right>
        <top style="thin">
          <color indexed="22"/>
        </top>
        <bottom style="thin">
          <color indexed="22"/>
        </bottom>
      </border>
    </dxf>
    <dxf>
      <font>
        <b val="0"/>
        <i val="0"/>
        <strike val="0"/>
        <condense val="0"/>
        <extend val="0"/>
        <outline val="0"/>
        <shadow val="0"/>
        <u val="none"/>
        <vertAlign val="baseline"/>
        <sz val="10"/>
        <color indexed="8"/>
        <name val="Calibri"/>
        <family val="2"/>
        <scheme val="minor"/>
      </font>
      <fill>
        <patternFill patternType="none">
          <fgColor indexed="64"/>
          <bgColor indexed="65"/>
        </patternFill>
      </fill>
      <alignment horizontal="center" vertical="center" textRotation="0" wrapText="0" indent="0" justifyLastLine="0" shrinkToFit="0" readingOrder="0"/>
      <protection locked="0" hidden="0"/>
    </dxf>
    <dxf>
      <border outline="0">
        <bottom style="thin">
          <color indexed="22"/>
        </bottom>
      </border>
    </dxf>
    <dxf>
      <font>
        <b/>
        <i val="0"/>
        <strike val="0"/>
        <condense val="0"/>
        <extend val="0"/>
        <outline val="0"/>
        <shadow val="0"/>
        <u val="none"/>
        <vertAlign val="baseline"/>
        <sz val="11"/>
        <color indexed="9"/>
        <name val="Calibri"/>
        <family val="2"/>
        <scheme val="minor"/>
      </font>
      <fill>
        <patternFill patternType="solid">
          <fgColor indexed="64"/>
          <bgColor indexed="30"/>
        </patternFill>
      </fill>
      <alignment horizontal="center" vertical="center" textRotation="0" wrapText="1" indent="0" justifyLastLine="0" shrinkToFit="0" readingOrder="0"/>
      <border diagonalUp="0" diagonalDown="0" outline="0">
        <left style="thin">
          <color indexed="22"/>
        </left>
        <right style="thin">
          <color indexed="22"/>
        </right>
        <top/>
        <bottom/>
      </border>
      <protection locked="0" hidden="0"/>
    </dxf>
    <dxf>
      <numFmt numFmtId="168" formatCode="_([$$-409]* #,##0.00_);_([$$-409]* \(#,##0.00\);_([$$-409]*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connections" Target="connection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alcChain" Target="calcChain.xml"/><Relationship Id="rId10" Type="http://schemas.openxmlformats.org/officeDocument/2006/relationships/externalLink" Target="externalLinks/externalLink2.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8</xdr:col>
      <xdr:colOff>57150</xdr:colOff>
      <xdr:row>0</xdr:row>
      <xdr:rowOff>82550</xdr:rowOff>
    </xdr:from>
    <xdr:to>
      <xdr:col>8</xdr:col>
      <xdr:colOff>1304924</xdr:colOff>
      <xdr:row>3</xdr:row>
      <xdr:rowOff>38101</xdr:rowOff>
    </xdr:to>
    <xdr:pic>
      <xdr:nvPicPr>
        <xdr:cNvPr id="2" name="Picture 1">
          <a:extLst>
            <a:ext uri="{FF2B5EF4-FFF2-40B4-BE49-F238E27FC236}">
              <a16:creationId xmlns:a16="http://schemas.microsoft.com/office/drawing/2014/main" id="{3C5EB5BB-B7EC-4E21-88B3-9BBF4E9A4D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67800" y="82550"/>
          <a:ext cx="1247774" cy="9969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558800</xdr:colOff>
      <xdr:row>6</xdr:row>
      <xdr:rowOff>57150</xdr:rowOff>
    </xdr:from>
    <xdr:to>
      <xdr:col>11</xdr:col>
      <xdr:colOff>889000</xdr:colOff>
      <xdr:row>23</xdr:row>
      <xdr:rowOff>38100</xdr:rowOff>
    </xdr:to>
    <xdr:sp macro="" textlink="">
      <xdr:nvSpPr>
        <xdr:cNvPr id="4" name="Ellipse 3">
          <a:extLst>
            <a:ext uri="{FF2B5EF4-FFF2-40B4-BE49-F238E27FC236}">
              <a16:creationId xmlns:a16="http://schemas.microsoft.com/office/drawing/2014/main" id="{33CFD01D-216F-46C1-8B52-3277FDE18C71}"/>
            </a:ext>
          </a:extLst>
        </xdr:cNvPr>
        <xdr:cNvSpPr/>
      </xdr:nvSpPr>
      <xdr:spPr>
        <a:xfrm>
          <a:off x="6140450" y="1733550"/>
          <a:ext cx="4959350" cy="3219450"/>
        </a:xfrm>
        <a:prstGeom prst="ellipse">
          <a:avLst/>
        </a:prstGeom>
        <a:noFill/>
        <a:ln>
          <a:solidFill>
            <a:schemeClr val="accent2"/>
          </a:solidFill>
        </a:ln>
        <a:effectLst>
          <a:glow rad="139700">
            <a:schemeClr val="accent3">
              <a:satMod val="175000"/>
              <a:alpha val="40000"/>
            </a:schemeClr>
          </a:glow>
        </a:effectLst>
        <a:scene3d>
          <a:camera prst="obliqueTopRigh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649406</xdr:colOff>
      <xdr:row>34</xdr:row>
      <xdr:rowOff>12700</xdr:rowOff>
    </xdr:from>
    <xdr:to>
      <xdr:col>7</xdr:col>
      <xdr:colOff>527049</xdr:colOff>
      <xdr:row>65</xdr:row>
      <xdr:rowOff>44450</xdr:rowOff>
    </xdr:to>
    <xdr:pic>
      <xdr:nvPicPr>
        <xdr:cNvPr id="2" name="Image 1">
          <a:extLst>
            <a:ext uri="{FF2B5EF4-FFF2-40B4-BE49-F238E27FC236}">
              <a16:creationId xmlns:a16="http://schemas.microsoft.com/office/drawing/2014/main" id="{C223F076-DB2E-40B8-8436-A9644D342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9406" y="6642100"/>
          <a:ext cx="5383093" cy="574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755650</xdr:colOff>
      <xdr:row>22</xdr:row>
      <xdr:rowOff>184150</xdr:rowOff>
    </xdr:from>
    <xdr:to>
      <xdr:col>17</xdr:col>
      <xdr:colOff>596900</xdr:colOff>
      <xdr:row>64</xdr:row>
      <xdr:rowOff>88900</xdr:rowOff>
    </xdr:to>
    <xdr:pic>
      <xdr:nvPicPr>
        <xdr:cNvPr id="3" name="Image 2">
          <a:extLst>
            <a:ext uri="{FF2B5EF4-FFF2-40B4-BE49-F238E27FC236}">
              <a16:creationId xmlns:a16="http://schemas.microsoft.com/office/drawing/2014/main" id="{45DF4464-2AE9-45B7-BF97-F6BCF3E3E9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966450" y="4749800"/>
          <a:ext cx="5003800" cy="772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225426</xdr:colOff>
      <xdr:row>1</xdr:row>
      <xdr:rowOff>101600</xdr:rowOff>
    </xdr:from>
    <xdr:to>
      <xdr:col>1</xdr:col>
      <xdr:colOff>863600</xdr:colOff>
      <xdr:row>7</xdr:row>
      <xdr:rowOff>152399</xdr:rowOff>
    </xdr:to>
    <xdr:pic>
      <xdr:nvPicPr>
        <xdr:cNvPr id="2" name="Picture 1">
          <a:extLst>
            <a:ext uri="{FF2B5EF4-FFF2-40B4-BE49-F238E27FC236}">
              <a16:creationId xmlns:a16="http://schemas.microsoft.com/office/drawing/2014/main" id="{EEE01F55-47EF-4DA2-922D-84B92CF8A8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426" y="285750"/>
          <a:ext cx="1247774" cy="1155699"/>
        </a:xfrm>
        <a:prstGeom prst="rect">
          <a:avLst/>
        </a:prstGeom>
      </xdr:spPr>
    </xdr:pic>
    <xdr:clientData/>
  </xdr:twoCellAnchor>
  <xdr:twoCellAnchor>
    <xdr:from>
      <xdr:col>2</xdr:col>
      <xdr:colOff>552451</xdr:colOff>
      <xdr:row>1</xdr:row>
      <xdr:rowOff>104775</xdr:rowOff>
    </xdr:from>
    <xdr:to>
      <xdr:col>4</xdr:col>
      <xdr:colOff>304801</xdr:colOff>
      <xdr:row>5</xdr:row>
      <xdr:rowOff>123825</xdr:rowOff>
    </xdr:to>
    <xdr:sp macro="" textlink="">
      <xdr:nvSpPr>
        <xdr:cNvPr id="3" name="TextBox 2">
          <a:extLst>
            <a:ext uri="{FF2B5EF4-FFF2-40B4-BE49-F238E27FC236}">
              <a16:creationId xmlns:a16="http://schemas.microsoft.com/office/drawing/2014/main" id="{245A1A4A-F1D4-4DAE-B229-F799864E2759}"/>
            </a:ext>
          </a:extLst>
        </xdr:cNvPr>
        <xdr:cNvSpPr txBox="1"/>
      </xdr:nvSpPr>
      <xdr:spPr>
        <a:xfrm>
          <a:off x="1943101" y="288925"/>
          <a:ext cx="2965450" cy="75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accent1">
                  <a:lumMod val="75000"/>
                </a:schemeClr>
              </a:solidFill>
            </a:rPr>
            <a:t>Time Zone Table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icham_garroum/AppData/Roaming/Microsoft/AddIns/GaroumDist.xla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icham_garroum/AppData/Roaming/Microsoft/AddIns/GetDistance.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s>
    <definedNames>
      <definedName name="SignIt"/>
    </defined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GetDistance"/>
    </defined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Hicham Garoum" id="{61DF42AD-0A2D-45A4-9024-5B50DD528113}" userId="Hicham Garoum" providerId="Non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86413BE3-ED00-4DFA-BBF6-C82FC7E73D41}" autoFormatId="16" applyNumberFormats="0" applyBorderFormats="0" applyFontFormats="0" applyPatternFormats="0" applyAlignmentFormats="0" applyWidthHeightFormats="0">
  <queryTableRefresh nextId="15" unboundColumnsRight="5">
    <queryTableFields count="9">
      <queryTableField id="1" name="Country" tableColumnId="1"/>
      <queryTableField id="2" name="ISO3166" tableColumnId="2"/>
      <queryTableField id="3" name="Timezone" tableColumnId="3"/>
      <queryTableField id="4" name="UTC" tableColumnId="4"/>
      <queryTableField id="10" dataBound="0" tableColumnId="10"/>
      <queryTableField id="11" dataBound="0" tableColumnId="11"/>
      <queryTableField id="12" dataBound="0" tableColumnId="12"/>
      <queryTableField id="13" dataBound="0" tableColumnId="5"/>
      <queryTableField id="14" dataBound="0" tableColumnId="6"/>
    </queryTableFields>
    <queryTableDeletedFields count="1">
      <deletedField name="Timezone descrip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CE99494F-2B38-49F0-857F-6717CF71F357}" autoFormatId="16" applyNumberFormats="0" applyBorderFormats="0" applyFontFormats="0" applyPatternFormats="0" applyAlignmentFormats="0" applyWidthHeightFormats="0">
  <queryTableRefresh nextId="5">
    <queryTableFields count="4">
      <queryTableField id="1" name="Country or territory" tableColumnId="1"/>
      <queryTableField id="2" name="UTC time offset January 2022" tableColumnId="2"/>
      <queryTableField id="3" name="DST" tableColumnId="3"/>
      <queryTableField id="4" name="DST period start / end" tableColumnId="4"/>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Flags>
  </global>
  <types>
    <type name="_imageurl">
      <keyFlags>
        <key name="Attribution Size">
          <flag name="ShowInAutoComplete"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Flags>
    </type>
  </types>
</rvTypesInfo>
</file>

<file path=xl/richData/rdrichvalue.xml><?xml version="1.0" encoding="utf-8"?>
<rvData xmlns="http://schemas.microsoft.com/office/spreadsheetml/2017/richdata" count="949">
  <rv s="0">
    <v>https://creativecommons.org/licenses/by-sa/3.0</v>
    <v>CC BY-SA 3.0</v>
  </rv>
  <rv s="0">
    <v>http://sv.wikipedia.org/wiki/Afghanistan</v>
    <v>Wikipedia</v>
  </rv>
  <rv s="1">
    <v>0</v>
    <v>1</v>
  </rv>
  <rv s="2">
    <v>https://www.bing.com/th?id=AMMS_1780ac0be582107a65c681f81acd9413&amp;qlt=95</v>
    <v>2</v>
    <v>https://www.bing.com/images/search?form=xlimg&amp;q=afghanistan</v>
    <v>Image of Afghanistan</v>
  </rv>
  <rv s="0">
    <v>https://www.bing.com/search?q=afghanistan&amp;form=skydnc</v>
    <v>Learn more on Bing</v>
  </rv>
  <rv s="3">
    <v>en-US</v>
    <v>c650f0dc-d7a9-6c0b-6125-b52ae4cd36b5</v>
    <v>536870912</v>
    <v>536870914</v>
    <v>1</v>
    <v>Powered by Bing</v>
    <v>23</v>
    <v>24</v>
    <v>Afghanistan</v>
    <v>27</v>
    <v>28</v>
    <v>Map</v>
    <v>29</v>
    <v>AF</v>
    <v>0.58067579572955896</v>
    <v>652230</v>
    <v>323000</v>
    <v>32.487000000000002</v>
    <v>93</v>
    <v>Kabul</v>
    <v>8672.4549999999999</v>
    <v>149.89597520803201</v>
    <v>2.30237251516844E-2</v>
    <v>AFN</v>
    <v>The Islamic Republic of Afghanistan was a presidential republic that ruled Afghanistan from 2004 to 2021. The state was established to replace the Afghan interim and transitional administrations, which were formed after the 2001 United States invasion of Afghanistan that had toppled the partially recognized Taliban-ruled Islamic Emirate of Afghanistan. However, on 15 August 2021, the country was recaptured by the Taliban, which marked the end of the 2001–2021 war, the longest war in US history. This led to the overthrow of the Islamic Republic, led by President Ashraf Ghani, and the reinstatement of the Islamic Emirate under the control of the Taliban. The United Nations still recognizes the Islamic Republic as the legitimate government of Afghanistan instead of the Islamic Emirate, the de facto ruling government. The US–Taliban deal, signed on 29 February 2020 in Qatar, was one of the critical events that caused the collapse of the Afghan National Security Forces. Following the deal, the US dramatically reduced the number of air attacks and deprived the ANSF of a critical edge in fighting the Taliban insurgency, leading to the Taliban takeover of Kabul. Soon after, former first vice president Amrullah Saleh declared himself the caretaker president of Afghanistan and announced the republican resistance against the Taliban.</v>
    <v>4.4729999999999999</v>
    <v>2.0678246484698102E-2</v>
    <v>0.7</v>
    <v>19101353832.737099</v>
    <v>1.0399616</v>
    <v>9.6864199999999998E-2</v>
    <v>3</v>
    <v>47.9</v>
    <v>Kabul</v>
    <v>Hasan Akhund (Prime Minister)</v>
    <v>4</v>
    <v>64.486000000000004</v>
    <v>638</v>
    <v>0.43</v>
    <v>Afghanistan</v>
    <v>Afghan National Anthem</v>
    <v>Pashto, Dari</v>
    <v>Islamic Republic of Afghanistan</v>
    <v>0.78382296479999991</v>
    <v>0.2782</v>
    <v>38041754</v>
    <v>0.48891998291015598</v>
    <v>Panjshir Province, Kabul Province, Kandahar Province, Baghlan Province, Nangarhar Province, Badghis Province, Bamyan Province, Farah Province, Logar Province, Badakhshan Province, Khost Province, Balkh Province, Ghor Province, Daykundi Province, Jowzjan Province, Maidan Wardak Province, Zabul Province, Kunduz Province, Herat Province, Helmand Province, Nuristan Province, Parwan Province, Paktika Province, Nimruz Province, Paktia Province, Samangan Province, Takhar Province, Faryab Province, Laghman Province, Kapisa Province, Kunar Province, Sar-e Pol Province, Ghazni Province</v>
    <v>9.250468048559661E-2</v>
    <v>Afghanistan Time Zone</v>
    <v>0.71400000000000008</v>
    <v>0.111180000305176</v>
    <v>Afghanistan</v>
    <v>9797273</v>
    <v>mdp/vdpid/3</v>
  </rv>
  <rv s="4">
    <v>5</v>
  </rv>
  <rv s="0">
    <v>http://fr.wikipedia.org/wiki/Åland</v>
    <v>Wikipedia</v>
  </rv>
  <rv s="1">
    <v>0</v>
    <v>7</v>
  </rv>
  <rv s="2">
    <v>https://www.bing.com/th?id=AMMS_6453bd3991f00b855f6d6aee001794ff&amp;qlt=95</v>
    <v>8</v>
    <v>https://www.bing.com/images/search?form=xlimg&amp;q=%c3%a5land+islands</v>
    <v>Image of Åland Islands</v>
  </rv>
  <rv s="0">
    <v>https://www.bing.com/search?q=%c3%a5land+islands&amp;form=skydnc</v>
    <v>Learn more on Bing</v>
  </rv>
  <rv s="5">
    <v>en-US</v>
    <v>ab8a831d-0b71-1ead-44a6-e6abe024bb96</v>
    <v>536870912</v>
    <v>536870914</v>
    <v>1</v>
    <v>Powered by Bing</v>
    <v>35</v>
    <v>36</v>
    <v>Åland Islands</v>
    <v>27</v>
    <v>37</v>
    <v>Map</v>
    <v>38</v>
    <v>13517</v>
    <v>358</v>
    <v>Mariehamn</v>
    <v>Åland is an autonomous and demilitarised region of Finland since 1920 by a decision of the League of Nations. It is the smallest region of Finland by area and population, with a size of 1,580 km², and a population of 30,129, constituting 0.51% of its land area and 0.54% of its population. Its only official language is Swedish and the capital city is Mariehamn.</v>
    <v>9</v>
    <v>Mariehamn</v>
    <v>Katrin SjÃ¶gren (Premier)</v>
    <v>10</v>
    <v>Åland Islands</v>
    <v>Song of the Ålander</v>
    <v>Swedish</v>
    <v>�land Islands</v>
    <v>30129</v>
    <v>Eastern European Time Zone</v>
    <v>Åland Islands</v>
    <v>mdp/vdpid/10028789</v>
  </rv>
  <rv s="4">
    <v>11</v>
  </rv>
  <rv s="6">
    <v>12</v>
    <v>Gasoline price</v>
  </rv>
  <rv s="0">
    <v>https://www.bing.com/search?q=albania&amp;form=skydnc</v>
    <v>Learn more on Bing</v>
  </rv>
  <rv s="7">
    <v>en-US</v>
    <v>bb9fa97a-a48f-634d-5eeb-22dfd5d6fe3f</v>
    <v>536870912</v>
    <v>536870914</v>
    <v>1</v>
    <v>Powered by Bing</v>
    <v>52</v>
    <v>53</v>
    <v>Albania</v>
    <v>54</v>
    <v>55</v>
    <v>Map</v>
    <v>56</v>
    <v>AL</v>
    <v>0.43127735444229204</v>
    <v>28748</v>
    <v>9000</v>
    <v>11.78</v>
    <v>355</v>
    <v>Tirana</v>
    <v>4536.0789999999997</v>
    <v>119.04925838438101</v>
    <v>1.41109078954244E-2</v>
    <v>ALL</v>
    <v>Albania a(w)l-BAY-nee-ə; Albanian: Shqipëri or Shqipëria), officially the Republic of Albania, is a country in Southeastern Europe. It is located on the Adriatic and Ionian Seas within the Mediterranean Sea and shares land borders with Montenegro to the northwest, Kosovo to the northeast, North Macedonia to the east and Greece to the south. Tirana is its capital and largest city, followed by Durrës, Vlorë, and Shkodër.</v>
    <v>2309.3665025558098</v>
    <v>1.617</v>
    <v>0.28121897008297198</v>
    <v>61.421801394263802</v>
    <v>1.36</v>
    <v>15278077446.8643</v>
    <v>1.0699342000000001</v>
    <v>0.54961329999999997</v>
    <v>7.8</v>
    <v>Tirana</v>
    <v>Edi Rama (Prime Minister), Ilir Meta (President)</v>
    <v>14</v>
    <v>78.457999999999998</v>
    <v>15</v>
    <v>1.1200000000000001</v>
    <v>Albania</v>
    <v>Himni i Flamurit</v>
    <v>Albanian</v>
    <v>Republic of Albania</v>
    <v>0.56925469890000002</v>
    <v>1.1998</v>
    <v>2854191</v>
    <v>0.23300000000000001</v>
    <v>0.248</v>
    <v>0.40700000000000003</v>
    <v>3.1E-2</v>
    <v>7.4999999999999997E-2</v>
    <v>0.12</v>
    <v>0.16500000000000001</v>
    <v>0.55731998443603503</v>
    <v>Tirana County, Kavajë District, Durrës County, Shkodër County, Tirana District, Vlorë County, Fier County, Berat County, Korçë County, Durrës District, Skrapar District, Kukës County, Korçë District, Lezhë District, Gjirokastër County, Sarandë District, Elbasan County, Dibër County, Përmet District, Dibër District, Tepelenë District, Kukës District, Lezhë County, Pogradec District, Berat District, Tropojë District, Gjirokastër District, Fier District, Malësi e Madhe District, Mallakastër District, Vlorë District, Bulqizë District, Delvinë District, Elbasan District, Krujë District, Kurbin District, Mat District, Shkodër District, Gramsh District, Librazhd District, Kuçovë District, Pukë District, Lushnjë District, Peqin District, Has District, Mirditë District</v>
    <v>0.18557475395326101</v>
    <v>Central European Summer Time, Central European Time Zone</v>
    <v>0.36599999999999999</v>
    <v>0.12331000328064</v>
    <v>Albania</v>
    <v>1747593</v>
    <v>mdp/vdpid/6</v>
  </rv>
  <rv s="4">
    <v>15</v>
  </rv>
  <rv s="0">
    <v>https://www.bing.com/search?q=algeria&amp;form=skydnc</v>
    <v>Learn more on Bing</v>
  </rv>
  <rv s="8">
    <v>en-US</v>
    <v>9670a4ec-16dd-f8c8-9fa8-4a541682532b</v>
    <v>536870912</v>
    <v>536870914</v>
    <v>1</v>
    <v>Powered by Bing</v>
    <v>68</v>
    <v>69</v>
    <v>Algeria</v>
    <v>54</v>
    <v>70</v>
    <v>Map</v>
    <v>71</v>
    <v>DZ</v>
    <v>0.17365539151523698</v>
    <v>2381741</v>
    <v>317000</v>
    <v>24.282</v>
    <v>213</v>
    <v>Algiers</v>
    <v>150005.96900000001</v>
    <v>151.36166776774601</v>
    <v>1.95176821052894E-2</v>
    <v>DZD</v>
    <v>Algeria, officially the People's Democratic Republic of Algeria, is a country in North Africa. Algeria is bordered to the northeast by Tunisia; to the east by Libya; to the southeast by Niger; to the southwest by Mali, Mauritania, and Western Sahara; to the west by Morocco; and to the north by the Mediterranean Sea. It is considered to be a part of the Maghreb region of North Africa. It has a semi-arid geography, with most of the population living in the fertile north and the Sahara dominating the geography of the south. Algeria covers an area of 2,381,741 square kilometres, making it the world's tenth largest nation by area, and the largest nation in Africa. With a population of 44 million, Algeria is the ninth-most populous country in Africa, and the 32nd-most populous country in the world. The capital and largest city is Algiers, located in the far north on the Mediterranean coast.</v>
    <v>1362.87191909646</v>
    <v>3.0230000000000001</v>
    <v>8.2443926523715402E-3</v>
    <v>99.977916720160493</v>
    <v>0.28000000000000003</v>
    <v>169988236398.12601</v>
    <v>1.0988282</v>
    <v>0.51365669999999997</v>
    <v>20.100000000000001</v>
    <v>Algiers</v>
    <v>Abdelmadjid Tebboune (Minister), Aymen Benabderrahmane (Prime Minister)</v>
    <v>17</v>
    <v>76.692999999999998</v>
    <v>371418617.76844501</v>
    <v>112</v>
    <v>0.95</v>
    <v>Algeria</v>
    <v>Kassaman</v>
    <v>Arabic, Standard Algerian Berber</v>
    <v>People's Democratic Republic of Algeria</v>
    <v>0.2809868089</v>
    <v>1.7193000000000001</v>
    <v>43053054</v>
    <v>0.223</v>
    <v>0.22899999999999998</v>
    <v>0.37200000000000005</v>
    <v>0.04</v>
    <v>9.4E-2</v>
    <v>0.13699999999999998</v>
    <v>0.17499999999999999</v>
    <v>0.41150001525878899</v>
    <v>Algiers Province, Constantine Province, Oran Province, Biskra Province, Ghardaïa Province, Chlef Province, Bouïra Province, Bordj Bou Arréridj Province, Batna Province, Sétif Province, Boumerdès Province, Naâma Province, Adrar Province, Oum El Bouaghi Province, Aïn Defla Province, Tizi Ouzou Province, Blida Province, Sidi Bel Abbès Province, Relizane Province, El Oued Province, Mostaganem Province, Annaba Province, Illizi Province, Mila Province, Souk Ahras Province, Aïn Témouchent Province, Saïda Province, Jijel Province, Tlemcen Province, Skikda Province, Tindouf Province, Tiaret Province, Laghouat Province, Guelma Province, Khenchela Province, Mascara Province, Tamanrasset Province, M'Sila Province, Tissemsilt Province, Tipaza Province, Ouargla Province, El Taref Province, Djelfa Province, El Bayadh Province, Médéa Province</v>
    <v>0.37184736139700098</v>
    <v>Central European Time Zone</v>
    <v>0.66099999999999992</v>
    <v>0.11704000473022499</v>
    <v>Algeria</v>
    <v>31510100</v>
    <v>mdp/vdpid/4</v>
  </rv>
  <rv s="4">
    <v>18</v>
  </rv>
  <rv s="0">
    <v>https://www.bing.com/search?q=american+samoa&amp;form=skydnc</v>
    <v>Learn more on Bing</v>
  </rv>
  <rv s="9">
    <v>en-US</v>
    <v>12d04d63-b9b5-855b-0821-b32474a729a4</v>
    <v>536870912</v>
    <v>536870914</v>
    <v>1</v>
    <v>Powered by Bing</v>
    <v>79</v>
    <v>80</v>
    <v>American Samoa</v>
    <v>54</v>
    <v>81</v>
    <v>Map</v>
    <v>82</v>
    <v>AS</v>
    <v>0.245000004768372</v>
    <v>199</v>
    <v>16.600000000000001</v>
    <v>1</v>
    <v>Pago Pago</v>
    <v>American Samoa is an unincorporated territory of the United States located in the South Pacific Ocean, southeast of the independent state of Samoa. Its location is centered on 14.3°S 170.7°W. It is east of the International Date Line, while Samoa is west of the Line. The total land area is 199 square kilometers, slightly more than Washington, D.C. American Samoa is the southernmost territory of the United States and one of two U.S. territories south of the Equator, along with the uninhabited Jarvis Island. Tuna products are the main exports, and the main trading partner is the rest of the United States.</v>
    <v>0.875</v>
    <v>636000000</v>
    <v>0.87299300000000002</v>
    <v>0.1948135</v>
    <v>Tafuna'</v>
    <v>20</v>
    <v>American Samoa</v>
    <v>Amerika Samoa</v>
    <v>Samoan, English</v>
    <v>Territory of American Samoa</v>
    <v>0.78100000000000003</v>
    <v>46366</v>
    <v>Samoa Time Zone</v>
    <v>American Samoa</v>
    <v>48203</v>
    <v>mdp/vdpid/10</v>
  </rv>
  <rv s="4">
    <v>21</v>
  </rv>
  <rv s="0">
    <v>http://en.wikipedia.org/wiki/Public_domain</v>
    <v>Public domain</v>
  </rv>
  <rv s="0">
    <v>http://es.wikipedia.org/wiki/Andorra</v>
    <v>Wikipedia</v>
  </rv>
  <rv s="1">
    <v>23</v>
    <v>24</v>
  </rv>
  <rv s="2">
    <v>https://www.bing.com/th?id=AMMS_45336c0b730f8d4773b3da1e2a623eba&amp;qlt=95</v>
    <v>25</v>
    <v>https://www.bing.com/images/search?form=xlimg&amp;q=andorra</v>
    <v>Image of Andorra</v>
  </rv>
  <rv s="0">
    <v>https://www.bing.com/search?q=andorra&amp;form=skydnc</v>
    <v>Learn more on Bing</v>
  </rv>
  <rv s="10">
    <v>en-US</v>
    <v>e15be59c-62ca-054d-6420-415308b75091</v>
    <v>536870912</v>
    <v>536870914</v>
    <v>1</v>
    <v>Powered by Bing</v>
    <v>95</v>
    <v>96</v>
    <v>Andorra</v>
    <v>27</v>
    <v>97</v>
    <v>Map</v>
    <v>98</v>
    <v>AD</v>
    <v>0.39957448269458501</v>
    <v>468</v>
    <v>7.2</v>
    <v>376</v>
    <v>Andorra la Vella</v>
    <v>469.37599999999998</v>
    <v>EUR</v>
    <v>Andorra, officially the Principality of Andorra, is a sovereign landlocked microstate on the Iberian Peninsula, in the eastern Pyrenees, bordered by France to the north and Spain to the south. Believed to have been created by Charlemagne, Andorra was ruled by the count of Urgell until 988, when it was transferred to the Roman Catholic Diocese of Urgell. The present principality was formed by a charter in 1278. It is headed by two co-princes: the Bishop of Urgell in Catalonia, Spain and the President of France. Its capital and largest city is Andorra la Vella.</v>
    <v>1.27</v>
    <v>0.34042553191489394</v>
    <v>1.51</v>
    <v>3154057987.2383299</v>
    <v>1.0644266</v>
    <v>26</v>
    <v>2.7</v>
    <v>Andorra la Vella</v>
    <v>Xavier Espot Zamora (Prime Minister)</v>
    <v>27</v>
    <v>6.63</v>
    <v>Andorra</v>
    <v>El Gran Carlemany</v>
    <v>Catalan</v>
    <v>Principality of Andorra</v>
    <v>0.3639415667</v>
    <v>3.3332999999999999</v>
    <v>77142</v>
    <v>Andorra la Vella, La Massana, Canillo, Sant Julià de Lòria, Encamp, Ordino, Escaldes-Engordany</v>
    <v>Central European Summer Time, Central European Time Zone</v>
    <v>Andorra</v>
    <v>67873</v>
    <v>mdp/vdpid/8</v>
  </rv>
  <rv s="4">
    <v>28</v>
  </rv>
  <rv s="0">
    <v>https://www.bing.com/search?q=angola&amp;form=skydnc</v>
    <v>Learn more on Bing</v>
  </rv>
  <rv s="7">
    <v>en-US</v>
    <v>c44de41a-6be7-26a0-e667-1b91b20b039f</v>
    <v>536870912</v>
    <v>536870914</v>
    <v>1</v>
    <v>Powered by Bing</v>
    <v>110</v>
    <v>53</v>
    <v>Angola</v>
    <v>54</v>
    <v>55</v>
    <v>Map</v>
    <v>111</v>
    <v>AO</v>
    <v>0.47477340178070099</v>
    <v>1246700</v>
    <v>117000</v>
    <v>40.728999999999999</v>
    <v>244</v>
    <v>Luanda</v>
    <v>34693.487000000001</v>
    <v>261.72720165799001</v>
    <v>0.17145319942787199</v>
    <v>AOA</v>
    <v>Angola, officially the Republic of Angola, is a country in Central Africa, sometimes considered part of Southern Africa due to its location. It is the second-largest Lusophone country in both total area and population, and is the seventh-largest country in Africa. It is bordered by Namibia to the south, the Democratic Republic of the Congo to the north, Zambia to the east, and the Atlantic Ocean to the west. Angola has an exclave province, the province of Cabinda, that borders the Republic of the Congo and the Democratic Republic of the Congo. The capital and most populated city is Luanda.</v>
    <v>312.228824978484</v>
    <v>5.5190000000000001</v>
    <v>0.46307210410483696</v>
    <v>48.305593009732902</v>
    <v>0.97</v>
    <v>94635415869.985107</v>
    <v>1.1347795999999999</v>
    <v>9.336259999999999E-2</v>
    <v>51.6</v>
    <v>Luanda</v>
    <v>João Lourenço (President)</v>
    <v>30</v>
    <v>60.781999999999996</v>
    <v>241</v>
    <v>0.71</v>
    <v>Angola</v>
    <v>Angola Avante</v>
    <v>Portuguese</v>
    <v>Republic of Angola</v>
    <v>0.33387796799999997</v>
    <v>0.21460000000000001</v>
    <v>31825295</v>
    <v>0.20399999999999999</v>
    <v>0.39600000000000002</v>
    <v>0.55600000000000005</v>
    <v>1.3000000000000001E-2</v>
    <v>3.7999999999999999E-2</v>
    <v>7.6999999999999999E-2</v>
    <v>0.126</v>
    <v>0.77492996215820298</v>
    <v>Luanda Province, Cabinda Province, Huíla Province, Cunene Province, Malanje Province, Moxico Province, Bengo Province, Bié Province, Cuanza Norte Province, Cuanza Sul Province, Lunda Sul Province, Huambo Province, Benguela Province, Uíge Province, Namibe Province, Zaire Province, Cuando Cubango Province, Lunda Norte Province</v>
    <v>9.2237774537182501E-2</v>
    <v>West Africa Time Zone</v>
    <v>0.49099999999999999</v>
    <v>6.8860001564025899E-2</v>
    <v>Angola</v>
    <v>21061025</v>
    <v>mdp/vdpid/9</v>
  </rv>
  <rv s="4">
    <v>31</v>
  </rv>
  <rv s="0">
    <v>https://www.bing.com/search?q=anguilla&amp;form=skydnc</v>
    <v>Learn more on Bing</v>
  </rv>
  <rv s="11">
    <v>en-US</v>
    <v>8766dec8-4102-dbf1-83ea-316b38e24b43</v>
    <v>536870912</v>
    <v>536870914</v>
    <v>1</v>
    <v>Powered by Bing</v>
    <v>117</v>
    <v>118</v>
    <v>Anguilla</v>
    <v>54</v>
    <v>119</v>
    <v>Map</v>
    <v>120</v>
    <v>AI</v>
    <v>91</v>
    <v>1</v>
    <v>The Valley</v>
    <v>Anguilla is a British Overseas Territory in the Caribbean. It is one of the most northerly of the Leeward Islands in the Lesser Antilles, lying east of Puerto Rico and the Virgin Islands and directly north of Saint Martin. The territory consists of the main island of Anguilla, approximately 16 miles long by 3 miles wide at its widest point, together with a number of much smaller islands and cays with no permanent population. The territory's capital is The Valley. The total land area of the territory is 35 square miles, with a population of approximately 14,731.</v>
    <v>108900000</v>
    <v>North Side</v>
    <v>33</v>
    <v>Anguilla</v>
    <v>God Save the Queen</v>
    <v>English</v>
    <v>Anguilla</v>
    <v>15094</v>
    <v>Eastern Caribbean Time Zone</v>
    <v>Anguilla</v>
    <v>mdp/vdpid/15</v>
  </rv>
  <rv s="4">
    <v>34</v>
  </rv>
  <rv s="0">
    <v>https://www.bing.com/search?q=antigua+and+barbuda&amp;form=skydnc</v>
    <v>Learn more on Bing</v>
  </rv>
  <rv s="12">
    <v>en-US</v>
    <v>77aba937-1dd8-fe28-9745-77c69e35dbc6</v>
    <v>536870912</v>
    <v>536870914</v>
    <v>1</v>
    <v>Powered by Bing</v>
    <v>132</v>
    <v>133</v>
    <v>Antigua and Barbuda</v>
    <v>54</v>
    <v>134</v>
    <v>Map</v>
    <v>135</v>
    <v>AG</v>
    <v>0.204545454545455</v>
    <v>442.6</v>
    <v>0</v>
    <v>15.327</v>
    <v>1</v>
    <v>St. John's</v>
    <v>557.38400000000001</v>
    <v>113.80762042788299</v>
    <v>1.20715793367003E-2</v>
    <v>XCD</v>
    <v>Antigua and Barbuda is a sovereign island country in the West Indies in the Americas, lying between the Caribbean Sea and the Atlantic Ocean. It consists of two major islands, Antigua and Barbuda separated by around 40 km, and smaller islands. The permanent population number is about 97,120, with 97% residing on Antigua. The capital and largest port and city is St. John's on Antigua, with Codrington being the largest town on Barbuda. Lying near each other, Antigua and Barbuda are in the middle of the Leeward Islands, part of the Lesser Antilles, roughly at 17°N of the equator.</v>
    <v>1.994</v>
    <v>0.222727277062156</v>
    <v>0</v>
    <v>0.99</v>
    <v>1727759259.2592599</v>
    <v>1.0502127000000001</v>
    <v>0.24830259999999998</v>
    <v>5</v>
    <v>St. John's</v>
    <v>Elizabeth II (Monarch), Samantha Marshall (Minister), Gaston Browne (Prime Minister)</v>
    <v>36</v>
    <v>76.885000000000005</v>
    <v>42</v>
    <v>3.04</v>
    <v>Antigua and Barbuda</v>
    <v>Fair Antigua, We Salute Thee</v>
    <v>English</v>
    <v>Antigua and Barbuda</v>
    <v>0.2425267908</v>
    <v>2.7646999999999999</v>
    <v>97118</v>
    <v>Redonda, Barbuda, Saint Philip, Saint Paul Parish, Saint Mary Parish, Saint George Parish, Saint John Parish, Saint Peter Parish</v>
    <v>0.165420323693134</v>
    <v>Eastern Caribbean Time Zone, Atlantic Time Zone</v>
    <v>0.43</v>
    <v>Antigua and Barbuda</v>
    <v>23800</v>
    <v>mdp/vdpid/2</v>
  </rv>
  <rv s="4">
    <v>37</v>
  </rv>
  <rv s="0">
    <v>https://www.bing.com/search?q=argentina&amp;form=skydnc</v>
    <v>Learn more on Bing</v>
  </rv>
  <rv s="8">
    <v>en-US</v>
    <v>87153d87-9bb0-166a-3d56-613bdc274e1b</v>
    <v>536870912</v>
    <v>536870914</v>
    <v>1</v>
    <v>Powered by Bing</v>
    <v>146</v>
    <v>69</v>
    <v>Argentina</v>
    <v>54</v>
    <v>70</v>
    <v>Map</v>
    <v>147</v>
    <v>AR</v>
    <v>0.54335712119385104</v>
    <v>2780400</v>
    <v>105000</v>
    <v>17.021000000000001</v>
    <v>54</v>
    <v>Buenos Aires</v>
    <v>201347.636</v>
    <v>232.75109166666701</v>
    <v>0.53548304349234199</v>
    <v>ARS</v>
    <v>Argentina, officially the Argentine Republic, is a country in the southern half of South America. Argentina covers an area of 2,780,400 km², making it the second-largest country in South America after Brazil, the fourth-largest country in the Americas, and the eighth-largest country in the world. It shares the bulk of the Southern Cone with Chile to the west, and is also bordered by Bolivia and Paraguay to the north, Brazil to the northeast, Uruguay and the South Atlantic Ocean to the east, and the Drake Passage to the south. Argentina is a federal state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3074.70207056563</v>
    <v>2.2610000000000001</v>
    <v>9.7984058182512504E-2</v>
    <v>87.722407479689195</v>
    <v>1.1000000000000001</v>
    <v>449663446954.073</v>
    <v>1.0974146</v>
    <v>0.89958519999999997</v>
    <v>8.8000000000000007</v>
    <v>Buenos Aires</v>
    <v>Cristina Fernández de Kirchner (Vice President), Alberto Fernández (President)</v>
    <v>39</v>
    <v>76.52</v>
    <v>39393540000</v>
    <v>39</v>
    <v>3.35</v>
    <v>Argentina</v>
    <v>Argentine National Anthem</v>
    <v>Spanish, None</v>
    <v>Argentina</v>
    <v>0.17628076140000001</v>
    <v>3.96</v>
    <v>44938712</v>
    <v>0.23199999999999998</v>
    <v>0.29899999999999999</v>
    <v>0.46500000000000002</v>
    <v>1.8000000000000002E-2</v>
    <v>0.05</v>
    <v>9.9000000000000005E-2</v>
    <v>0.154</v>
    <v>0.61301998138427694</v>
    <v>Buenos Aires, Corrientes Province, Chaco Province, Tucumán Province, Santa Fe Province, La Rioja, Santa Cruz, Buenos Aires Province, La Pampa Province, Córdoba Province, Argentina, Mendoza Province, Chubut Province, Río Negro Province, Santiago del Estero Province, Catamarca Province, Entre Ríos Province, Neuquén Province, Tierra del Fuego Province, Argentina, Jujuy Province, Misiones Province, Formosa Province, Salta Province, San Juan Province, Argentina, San Luis Province</v>
    <v>0.10087499305375699</v>
    <v>Argentina Time Zone</v>
    <v>1.0629999999999999</v>
    <v>9.7889995574951205E-2</v>
    <v>Argentina</v>
    <v>41339571</v>
    <v>mdp/vdpid/11</v>
  </rv>
  <rv s="4">
    <v>40</v>
  </rv>
  <rv s="0">
    <v>http://en.wikipedia.org/wiki/Armenia</v>
    <v>Wikipedia</v>
  </rv>
  <rv s="1">
    <v>23</v>
    <v>42</v>
  </rv>
  <rv s="2">
    <v>https://www.bing.com/th?id=AMMS_9691c35050e18a00e715106610c487ba&amp;qlt=95</v>
    <v>43</v>
    <v>https://www.bing.com/images/search?form=xlimg&amp;q=armenia</v>
    <v>Image of Armenia</v>
  </rv>
  <rv s="0">
    <v>https://www.bing.com/search?q=armenia&amp;form=skydnc</v>
    <v>Learn more on Bing</v>
  </rv>
  <rv s="13">
    <v>en-US</v>
    <v>0cf59763-eb22-66a5-d4c7-65403c07ce91</v>
    <v>536870912</v>
    <v>536870914</v>
    <v>1</v>
    <v>Powered by Bing</v>
    <v>158</v>
    <v>159</v>
    <v>Armenia</v>
    <v>27</v>
    <v>160</v>
    <v>Map</v>
    <v>161</v>
    <v>AM</v>
    <v>0.58897086365582407</v>
    <v>29743</v>
    <v>49000</v>
    <v>13.987</v>
    <v>374</v>
    <v>Yerevan</v>
    <v>5155.8019999999997</v>
    <v>129.17600732674799</v>
    <v>1.4434466077070201E-2</v>
    <v>AMD</v>
    <v>Armenia, officially the Republic of Armenia, is a landlocked country located in the Armenian Highlands of Western Asia. It is a part of the Caucasus region; and is bordered by Turkey to the west, Georgia to the north, the Lachin corridor and Azerbaijan to the east, and Iran and the Azerbaijani exclave of Nakhchivan to the south. Yerevan is the capital and largest city.</v>
    <v>1961.6103952646699</v>
    <v>1.7549999999999999</v>
    <v>0.11668423330067799</v>
    <v>74.5618657137382</v>
    <v>0.77</v>
    <v>13672802157.832399</v>
    <v>0.92715249999999994</v>
    <v>0.54570479999999999</v>
    <v>44</v>
    <v>11</v>
    <v>Yerevan</v>
    <v>Vagharshak Harutiunyan (Minister), Vahagn Khachaturyan (President), Nikol Pashinyan (Prime Minister)</v>
    <v>45</v>
    <v>74.944999999999993</v>
    <v>26</v>
    <v>0.66</v>
    <v>Armenia</v>
    <v>Mer Hayrenik</v>
    <v>Armenian</v>
    <v>Republic of Armenia</v>
    <v>0.81629877559999997</v>
    <v>4.4023000000000003</v>
    <v>2957731</v>
    <v>0.20800000000000002</v>
    <v>0.29199999999999998</v>
    <v>0.43</v>
    <v>3.3000000000000002E-2</v>
    <v>8.1000000000000003E-2</v>
    <v>0.122</v>
    <v>0.159</v>
    <v>0.55624000549316399</v>
    <v>Yerevan, Vayots Dzor Province, Gegharkunik Province, Tavush Province, Ararat Province, Syunik Province, Shirak Province, Kotayk Province, Lori Province, Armavir Province, Aragatsotn Province</v>
    <v>0.20870103903181397</v>
    <v>Armenia Time Zone</v>
    <v>0.22600000000000001</v>
    <v>0.169899997711182</v>
    <v>Armenia</v>
    <v>1869848</v>
    <v>mdp/vdpid/7</v>
  </rv>
  <rv s="4">
    <v>46</v>
  </rv>
  <rv s="0">
    <v>http://en.wikipedia.org/wiki/Aruba</v>
    <v>Wikipedia</v>
  </rv>
  <rv s="1">
    <v>23</v>
    <v>48</v>
  </rv>
  <rv s="2">
    <v>https://www.bing.com/th?id=AMMS_b25ba211f05aee807f2fe32baf64c4a5&amp;qlt=95</v>
    <v>49</v>
    <v>https://www.bing.com/images/search?form=xlimg&amp;q=aruba</v>
    <v>Image of Aruba</v>
  </rv>
  <rv s="0">
    <v>https://www.bing.com/search?q=aruba&amp;form=skydnc</v>
    <v>Learn more on Bing</v>
  </rv>
  <rv s="14">
    <v>en-US</v>
    <v>b892cccb-4a26-2969-8f82-2cd11e899fcf</v>
    <v>536870912</v>
    <v>536870914</v>
    <v>1</v>
    <v>Powered by Bing</v>
    <v>170</v>
    <v>171</v>
    <v>Aruba</v>
    <v>27</v>
    <v>172</v>
    <v>Map</v>
    <v>173</v>
    <v>AW</v>
    <v>0.11111111111111099</v>
    <v>180</v>
    <v>11.651999999999999</v>
    <v>297</v>
    <v>Oranjestad</v>
    <v>883.74699999999996</v>
    <v>109.534355432857</v>
    <v>4.2574620433542792E-2</v>
    <v>Aruba is a constituent country of the Kingdom of the Netherlands physically located in the mid-south of the Caribbean Sea, about 29 kilometres north of the Venezuelan peninsula of Paraguaná and 80 kilometres northwest of Curaçao. It measures 32 kilometres long from its northwestern to its southeastern end and 10 kilometres across at its widest point. Together with Bonaire and Curaçao, Aruba forms a group referred to as the ABC islands. Collectively, these and the other three Dutch substantial islands in the Caribbean are often called the Dutch Caribbean, of which Aruba has about one-third of the population. In 1986, it became a constituent country within the Kingdom of the Netherlands, and acquired the formal name the Country of Aruba.</v>
    <v>1.8959999999999999</v>
    <v>2.3333332604832103E-2</v>
    <v>2700558659.2178798</v>
    <v>1.1710809</v>
    <v>0.15599209999999999</v>
    <v>50</v>
    <v>Oranjestad</v>
    <v>Alfonso Boekhoudt (Governor)</v>
    <v>51</v>
    <v>76.152000000000001</v>
    <v>Aruba</v>
    <v>Aruba Dushi Tera</v>
    <v>Dutch, Papiamento</v>
    <v>Aruba</v>
    <v>1.1200000000000001</v>
    <v>106314</v>
    <v>Atlantic Time Zone</v>
    <v>Aruba</v>
    <v>46295</v>
    <v>mdp/vdpid/1</v>
  </rv>
  <rv s="4">
    <v>52</v>
  </rv>
  <rv s="0">
    <v>http://en.wikipedia.org/wiki/Australia</v>
    <v>Wikipedia</v>
  </rv>
  <rv s="1">
    <v>23</v>
    <v>54</v>
  </rv>
  <rv s="2">
    <v>https://www.bing.com/th?id=AMMS_607d2ba21c8c3faae5d7f75eb3b4917e&amp;qlt=95</v>
    <v>55</v>
    <v>https://www.bing.com/images/search?form=xlimg&amp;q=australia</v>
    <v>Image of Australia</v>
  </rv>
  <rv s="0">
    <v>https://www.bing.com/search?q=australia&amp;form=skydnc</v>
    <v>Learn more on Bing</v>
  </rv>
  <rv s="15">
    <v>en-US</v>
    <v>06de2191-243d-a83f-6990-2eb1c7f3382a</v>
    <v>536870912</v>
    <v>536870914</v>
    <v>1</v>
    <v>Powered by Bing</v>
    <v>185</v>
    <v>186</v>
    <v>Australia</v>
    <v>27</v>
    <v>187</v>
    <v>Map</v>
    <v>188</v>
    <v>AU</v>
    <v>0.48241944248714902</v>
    <v>7741220</v>
    <v>58000</v>
    <v>12.6</v>
    <v>61</v>
    <v>Canberra</v>
    <v>375907.837</v>
    <v>119.797086368366</v>
    <v>1.61076787290379E-2</v>
    <v>AUD</v>
    <v>Australia, officially the Commonwealth of Australia, is a sovereign country comprising the mainland of the Australian continent, the island of Tasmania, and numerous smaller islands. With an area of 7,617,930 square kilometres,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v>
    <v>10071.3989785006</v>
    <v>1.74</v>
    <v>0.16258278059599401</v>
    <v>89.625630110237395</v>
    <v>0.93</v>
    <v>1392680589329.1399</v>
    <v>1.0033898000000001</v>
    <v>1.1314216000000001</v>
    <v>56</v>
    <v>3.1</v>
    <v>Sydney</v>
    <v>Elizabeth II (Monarch), Marise Payne (Minister), Michael Sukkar (Minister), David Littleproud (Minister)</v>
    <v>57</v>
    <v>82.748780487804893</v>
    <v>1487598500000</v>
    <v>6</v>
    <v>13.59</v>
    <v>Australia</v>
    <v>Advance Australia Fair</v>
    <v>None</v>
    <v>Commonwealth of Australia</v>
    <v>0.19558295019999999</v>
    <v>3.6778</v>
    <v>25766605</v>
    <v>0.221</v>
    <v>0.27</v>
    <v>0.42100000000000004</v>
    <v>2.7999999999999997E-2</v>
    <v>7.400000000000001E-2</v>
    <v>0.122</v>
    <v>0.161</v>
    <v>0.65517997741699208</v>
    <v>South Australia, New South Wales, Tasmania, Australian Capital Territory, Queensland, Western Australia, Victoria, Northern Territory</v>
    <v>0.22985815296127299</v>
    <v>Norfolk Time Zone, Lord Howe Time Zone, Australian Eastern Time Zone, Australian Central Time Zone, Central Western Time Zone, Australian Western Time Zone, Casey Time Zone, Christmas Island Time Zone, Davis Time Zone, Cocos Islands Time Zone, Heard and McDonald Islands Time Zone, Mawson Station Time Zone</v>
    <v>0.47399999999999998</v>
    <v>5.2680001258850098E-2</v>
    <v>Australia</v>
    <v>21844756</v>
    <v>mdp/vdpid/12</v>
  </rv>
  <rv s="4">
    <v>58</v>
  </rv>
  <rv s="0">
    <v>http://en.wikipedia.org/wiki/Austria</v>
    <v>Wikipedia</v>
  </rv>
  <rv s="1">
    <v>23</v>
    <v>60</v>
  </rv>
  <rv s="2">
    <v>https://www.bing.com/th?id=AMMS_a0d28341c5cc2a37be9b49f414db5cd6&amp;qlt=95</v>
    <v>61</v>
    <v>https://www.bing.com/images/search?form=xlimg&amp;q=austria</v>
    <v>Image of Austria</v>
  </rv>
  <rv s="0">
    <v>https://www.bing.com/search?q=austria&amp;form=skydnc</v>
    <v>Learn more on Bing</v>
  </rv>
  <rv s="16">
    <v>en-US</v>
    <v>c3f78b59-5e8d-133a-d0e2-ff2e71c4a5d5</v>
    <v>536870912</v>
    <v>536870914</v>
    <v>1</v>
    <v>Powered by Bing</v>
    <v>201</v>
    <v>202</v>
    <v>Austria</v>
    <v>27</v>
    <v>203</v>
    <v>Map</v>
    <v>204</v>
    <v>AT</v>
    <v>0.32356676139641499</v>
    <v>83871</v>
    <v>21000</v>
    <v>9.6999999999999993</v>
    <v>43</v>
    <v>Vienna</v>
    <v>61447.919000000002</v>
    <v>118.057979804947</v>
    <v>1.5308955342270201E-2</v>
    <v>EUR</v>
    <v>Austria, officially the Republic of Austria, is a landlocked country in the southern part of Central Europe, situated at Eastern Alps. It is a federation of nine states, one of which is the capital Vienna, the largest city and state by population. The country is bordered by Germany to the northwest, the Czech Republic to the north, Slovakia to the northeast, Hungary to the east, Slovenia and Italy to the south, and Switzerland and Liechtenstein to the west. It occupies an area of 83,879 km² and has a population of 9 million people.</v>
    <v>8355.8419518213395</v>
    <v>1.47</v>
    <v>0.46905712836916402</v>
    <v>65.661821989472699</v>
    <v>1.2</v>
    <v>446314739528.46997</v>
    <v>1.0311315000000001</v>
    <v>0.85057140000000009</v>
    <v>62</v>
    <v>2.9</v>
    <v>Vienna</v>
    <v>Karl Nehammer (Chancellor), Alexander Van der Bellen (President), Mario Kunasek (Minister), Christoph Grabenwarter (President)</v>
    <v>63</v>
    <v>81.643902439024401</v>
    <v>133098220000</v>
    <v>5</v>
    <v>Austria</v>
    <v>Land der Berge, Land am Strome</v>
    <v>German</v>
    <v>Republic of Austria</v>
    <v>0.179240277</v>
    <v>5.1696999999999997</v>
    <v>8877067</v>
    <v>0.23100000000000001</v>
    <v>0.23</v>
    <v>0.37799999999999995</v>
    <v>0.03</v>
    <v>0.08</v>
    <v>0.13300000000000001</v>
    <v>0.17800000000000002</v>
    <v>0.60683998107910198</v>
    <v>Vienna, Tyrol, Carinthia, Styria, Upper Austria, Salzburg, Lower Austria, Burgenland, Vorarlberg</v>
    <v>0.25405547466329398</v>
    <v>Central European Summer Time, Central European Time Zone</v>
    <v>0.51400000000000001</v>
    <v>4.6739997863769499E-2</v>
    <v>Austria</v>
    <v>5194416</v>
    <v>mdp/vdpid/14</v>
  </rv>
  <rv s="4">
    <v>64</v>
  </rv>
  <rv s="0">
    <v>https://www.bing.com/search?q=azerbaijan&amp;form=skydnc</v>
    <v>Learn more on Bing</v>
  </rv>
  <rv s="8">
    <v>en-US</v>
    <v>00e6da1c-e0ce-1961-9567-21511ce930a8</v>
    <v>536870912</v>
    <v>536870914</v>
    <v>1</v>
    <v>Powered by Bing</v>
    <v>214</v>
    <v>69</v>
    <v>Azerbaijan</v>
    <v>54</v>
    <v>70</v>
    <v>Map</v>
    <v>215</v>
    <v>AZ</v>
    <v>0.57735575178420195</v>
    <v>86600</v>
    <v>82000</v>
    <v>14</v>
    <v>994</v>
    <v>Baku</v>
    <v>37619.752999999997</v>
    <v>156.318691360017</v>
    <v>2.60833956534685E-2</v>
    <v>AZN</v>
    <v>Azerbaijan, officially the Republic of Azerbaijan, is a transcontinental country located at the boundary of Eastern Europe and Western Asia. It is a part of the South Caucasus region, and is bounded by the Caspian Sea to the east, Russia to the north, Georgia to the northwest, Armenia and Turkey to the west, and Iran to the south. Baku is the capital and largest city.</v>
    <v>2202.3939182884601</v>
    <v>1.73</v>
    <v>0.14099673341202298</v>
    <v>98.365990026555593</v>
    <v>0.56000000000000005</v>
    <v>39207000000</v>
    <v>0.99722100000000002</v>
    <v>0.27708500000000003</v>
    <v>19.2</v>
    <v>Baku</v>
    <v>Ilham Aliyev (President), Mehriban Aliyeva (Vice President), Ali Asadov (Prime Minister)</v>
    <v>66</v>
    <v>72.864000000000004</v>
    <v>3220000</v>
    <v>26</v>
    <v>0.47</v>
    <v>Azerbaijan</v>
    <v>Azərbaycan marşı</v>
    <v>Azerbaijani language</v>
    <v>Republic of Azerbaijan</v>
    <v>0.78627087660000006</v>
    <v>3.4460000000000002</v>
    <v>10023318</v>
    <v>0.20899999999999999</v>
    <v>0.24199999999999999</v>
    <v>0.37799999999999995</v>
    <v>4.8000000000000001E-2</v>
    <v>0.10800000000000001</v>
    <v>0.13900000000000001</v>
    <v>0.16600000000000001</v>
    <v>0.66501998901367199</v>
    <v>Baku, Lankaran, Nakhchivan, Ganja, Azerbaijan, Lankaran District, Nakhchivan Autonomous Republic, Stepanakert, Shaki, Azerbaijan, Fuzuli District, Mingachevir, Shirvan, Absheron District, Shaki District, Shamkir District, Shamakhi District, Aghjabadi District, Kalbajar District, Qabala District, Kangarli District, Naftalan, Azerbaijan, Agdash District, Lachin District, Astara District, Barda District, Jalilabad District, Qusar District, Bilasuvar District, Beylagan District, Jabrayil District, Goranboy District, Yevlakh, Imishli District, Gadabay District, Neftchala District, Zardab District, Hajigabul District, Quba District, Shabran District, Zangilan District, Oghuz District, Gobustan District, Sabirabad District, Khojavend District, Dashkasan District, Lerik District, Qubadli District, Agsu District, Khachmaz District, Kurdamir District, Balakan District, Khojaly District, Samukh District, Tartar District, Yevlakh District, Ordubad District, Sharur District, Masally District, Goychay District, Qakh District, Saatly District, Tovuz District, Babek District, Khizi District, Sadarak District, Ujar District, Julfa District, Goygol District, Shusha District, Shahbuz District</v>
    <v>0.12971271787444399</v>
    <v>Azerbaijan Time Zone</v>
    <v>0.40700000000000003</v>
    <v>5.5089998245239302E-2</v>
    <v>Azerbaijan</v>
    <v>5616165</v>
    <v>mdp/vdpid/5</v>
  </rv>
  <rv s="4">
    <v>67</v>
  </rv>
  <rv s="0">
    <v>https://www.bing.com/search?q=the+bahamas&amp;form=skydnc</v>
    <v>Learn more on Bing</v>
  </rv>
  <rv s="17">
    <v>en-US</v>
    <v>27f36c28-9ec9-d220-72cc-2e590b20f82b</v>
    <v>536870912</v>
    <v>536870914</v>
    <v>1</v>
    <v>Powered by Bing</v>
    <v>225</v>
    <v>226</v>
    <v>Bahamas</v>
    <v>54</v>
    <v>227</v>
    <v>Map</v>
    <v>228</v>
    <v>BS</v>
    <v>1.3986013986014002E-2</v>
    <v>13880</v>
    <v>1000</v>
    <v>13.968</v>
    <v>1</v>
    <v>Nassau</v>
    <v>1785.829</v>
    <v>116.218911182281</v>
    <v>2.4912352736805497E-2</v>
    <v>The Bahamas, officially the Commonwealth of The Bahamas, is a country within the Lucayan Archipelago of the West Indies in the Atlantic. It takes up 97% of the Lucayan Archipelago's land area and is home to 88% of the archipelago's population. The archipelagic state consists of more than 3,000 islands, cays, and islets in the Atlantic Ocean, and is located north of Cuba and northwest of the island of Hispaniola and the Turks and Caicos Islands, southeast of the U.S. state of Florida, and east of the Florida Keys. The capital is Nassau on the island of New Providence. The Royal Bahamas Defence Force describes The Bahamas' territory as encompassing 470,000 km² of ocean space.</v>
    <v>1.752</v>
    <v>0.51448551448551394</v>
    <v>0</v>
    <v>0.92</v>
    <v>12827000000</v>
    <v>0.81361170000000005</v>
    <v>0.15058179999999999</v>
    <v>8.3000000000000007</v>
    <v>Nassau</v>
    <v>Elizabeth II (Monarch), Iram Lewis (Minister), Philip Davis (Prime Minister)</v>
    <v>69</v>
    <v>73.751999999999995</v>
    <v>70</v>
    <v>5.25</v>
    <v>Bahamas</v>
    <v>March On, Bahamaland</v>
    <v>English</v>
    <v>The Commonwealth of The Bahamas</v>
    <v>0.27760736200000002</v>
    <v>1.9373</v>
    <v>389482</v>
    <v>0.74558998107910202</v>
    <v>Freeport, New Providence, Long Island, Cat Island, Bahamas, Green Turtle Cay, Marsh Harbour, Exuma, Long Island, Inagua, San Salvador Island, Crooked Island, Bahamas, Spanish Wells, Berry Islands, Hope Town, Harbour Island, Bahamas, Mayaguana, South Andros, Central Andros, Ragged Island, Bahamas, North Andros, West Grand Bahama, Rum Cay, North Abaco, Grand Cay, Rock Sound, Bahamas, Kemps Bay, Governor's Harbour, Fresh Creek, Abaco Islands, Bimini, Acklins Island, Moore's Island, Central Abaco, North Eleuthera, East Grand Bahama, Mangrove Cay, South Eleuthera, Black Point, Bahamas, Central Eleuthera, South Abaco, San Salvador and Rum Cay, Nichollstown and Berry Islands, Acklins and Crooked Islands</v>
    <v>0.147746307698499</v>
    <v>Eastern Time Zone, UTC−05:00</v>
    <v>0.33799999999999997</v>
    <v>0.103599996566772</v>
    <v>Bahamas</v>
    <v>323784</v>
    <v>mdp/vdpid/22</v>
  </rv>
  <rv s="4">
    <v>70</v>
  </rv>
  <rv s="0">
    <v>https://www.bing.com/search?q=bahrain&amp;form=skydnc</v>
    <v>Learn more on Bing</v>
  </rv>
  <rv s="18">
    <v>en-US</v>
    <v>bd66ae7d-b78a-ec81-f799-6300f29771a8</v>
    <v>536870912</v>
    <v>536870914</v>
    <v>1</v>
    <v>Powered by Bing</v>
    <v>239</v>
    <v>240</v>
    <v>Bahrain</v>
    <v>54</v>
    <v>241</v>
    <v>Map</v>
    <v>242</v>
    <v>BH</v>
    <v>0.110539846325564</v>
    <v>765.3</v>
    <v>19000</v>
    <v>13.99</v>
    <v>973</v>
    <v>Manama</v>
    <v>31693.881000000001</v>
    <v>117.591078066915</v>
    <v>2.0848124959659403E-2</v>
    <v>BHD</v>
    <v>Bahrain, officially the Kingdom of Bahrain, is an island country in Western Asia. It is situated on the Persian Gulf, and comprises a small archipelago made up of 50 natural islands and an additional 33 artificial islands, centered on Bahrain Island which makes up around 83 percent of the country's landmass. Bahrain is situated between Qatar and the northeastern coast of Saudi Arabia, to which it is connected by the King Fahd Causeway. According to the 2020 census, the country's population numbers 1,501,635, of which 712,362 are Bahraini nationals. Bahrain spans some 760 square kilometres, and is the third-smallest nation in Asia after the Maldives and Singapore. The capital and largest city is Manama.</v>
    <v>19596.953763823101</v>
    <v>1.9870000000000001</v>
    <v>7.8406168428978296E-3</v>
    <v>99.365847174127396</v>
    <v>0.43</v>
    <v>38574069148.936203</v>
    <v>0.99363049999999997</v>
    <v>0.50481900000000002</v>
    <v>6.1</v>
    <v>Riffa</v>
    <v>Abdullatif bin Rashid Al Zayani (Minister), Hamad bin Isa Al Khalifa (Monarch), Salman bin Hamad bin Isa Al Khalifa (Crown prince), Salman bin Hamad Al Khalifa (Prime Minister)</v>
    <v>72</v>
    <v>77.162999999999997</v>
    <v>26882280000</v>
    <v>14</v>
    <v>Bahrain</v>
    <v>Bahrainona</v>
    <v>Arabic, Modern Standard Arabic</v>
    <v>Kingdom of Bahrain</v>
    <v>0.25099341629999999</v>
    <v>0.92569999999999997</v>
    <v>1501635</v>
    <v>0.73361999511718812</v>
    <v>Manama, Isa Town, Muharraq, Jidhafs, Hamad Town, Al Hidd, Hawar Islands, Sitra, Central Region, Bahrain, Northern Region, Bahrain, Rifa and Southern Region, Bahrain, Western Region, Bahrain</v>
    <v>4.2168406661192502E-2</v>
    <v>Arabia Time Zone</v>
    <v>0.13800000000000001</v>
    <v>7.1399998664856005E-3</v>
    <v>Bahrain</v>
    <v>1467109</v>
    <v>mdp/vdpid/17</v>
  </rv>
  <rv s="4">
    <v>73</v>
  </rv>
  <rv s="0">
    <v>https://www.bing.com/search?q=bangladesh&amp;form=skydnc</v>
    <v>Learn more on Bing</v>
  </rv>
  <rv s="8">
    <v>en-US</v>
    <v>c5fa012f-7347-0857-872b-2a5efc180846</v>
    <v>536870912</v>
    <v>536870914</v>
    <v>1</v>
    <v>Powered by Bing</v>
    <v>253</v>
    <v>69</v>
    <v>Bangladesh</v>
    <v>54</v>
    <v>70</v>
    <v>Map</v>
    <v>254</v>
    <v>BD</v>
    <v>0.70632326656967803</v>
    <v>148460</v>
    <v>221000</v>
    <v>18.184000000000001</v>
    <v>880</v>
    <v>Dhaka</v>
    <v>84245.657999999996</v>
    <v>179.67982174704801</v>
    <v>5.5919963993063301E-2</v>
    <v>BDT</v>
    <v>Chuadanga is a prosperous city in the western part of Bangladesh. It is the headquarters of Chuadanga Sadar Upazila and Chuadanga District. Chuadanga was the first capital of Bangladesh. It was the sub-district of Kushtia district &amp; turned into a district in 1984. In 1862, the first railway station in Bangladesh was established in Chuadanga city. Chuadanga city is connected by rail and road across the country.</v>
    <v>320.20415820544599</v>
    <v>2.036</v>
    <v>0.109579782162869</v>
    <v>73.768937945008602</v>
    <v>1.1200000000000001</v>
    <v>302571254131.13501</v>
    <v>1.1646634</v>
    <v>0.20565069999999999</v>
    <v>25.1</v>
    <v>Dhaka</v>
    <v>Mustafa Jabbar (Minister), Saifuzzaman Chowdhury (Minister), Mustafa Kamal (Minister), AK Abdul Momen (Minister), Dipu Moni (Minister), Anisul Huq (Minister), Hasan Mahmud (Minister), Tipu Munshi (Minister), Imran Ahmad (Minister), Yafes Osman (Minister)</v>
    <v>75</v>
    <v>72.319999999999993</v>
    <v>77390500000</v>
    <v>173</v>
    <v>0.51</v>
    <v>Bangladesh</v>
    <v>Amar Sonar Bangla</v>
    <v>Bengali</v>
    <v>People's Republic of Bangladesh</v>
    <v>0.71816336719999996</v>
    <v>0.58089999999999997</v>
    <v>167310838</v>
    <v>0.214</v>
    <v>0.26800000000000002</v>
    <v>0.41399999999999998</v>
    <v>3.7000000000000005E-2</v>
    <v>8.5999999999999993E-2</v>
    <v>0.124</v>
    <v>0.161</v>
    <v>0.58993000030517595</v>
    <v>Khulna Division, Sylhet, Munshiganj District, Faridpur District, Sylhet District, Kushtia District, Dhaka Division, Chuadanga District, Feni District, Chittagong Division, Moulvibazar, Bogra, Tangail, Khulna District, Barisal Division, Bandarban District, Rajshahi Division, Rangpur District, Dinajpur, Khagrachari District, Chapai Nawabganj District, Chittagong District, Comilla District, Mymensingh District, Noakhali District, Madaripur District, Rangamati, Kishoreganj District, Sirajganj District, Brahmanbaria District, Rajbari District, Sherpur District, Pabna District, Jamalpur District, Sunamganj District, Narsingdi District, Manikganj District, Thakurgaon District, Barisal District, Rajshahi District, Rangpur Division, Joypurhat District, Barguna District, Bagerhat District, Habiganj, Magura District, Netrokona District, Nilphamari District, Natore District, Gaibandha District, Jessore District, Lakshmipur District, Chandpur District, Meherpur District, Satkhira District, Cox's Bazar District, Naogaon District, Gopalganj District, Bangladesh, Patuakhali District, Bhola District, Gazipur District, Dhaka District, Shariatpur District, Lalmonirhat District, Pirojpur District, Narayanganj District, Kurigram District, Jhenaidah District, Jhalokati District, Panchagarh District, Narail District, Chittagong Hill Tracts, Mymensingh Division</v>
    <v>8.7650276516234193E-2</v>
    <v>Bangladesh Standard Time</v>
    <v>0.33399999999999996</v>
    <v>4.1900000572204596E-2</v>
    <v>Bangladesh</v>
    <v>60987417</v>
    <v>mdp/vdpid/23</v>
  </rv>
  <rv s="4">
    <v>76</v>
  </rv>
  <rv s="0">
    <v>https://www.bing.com/search?q=belgium&amp;form=skydnc</v>
    <v>Learn more on Bing</v>
  </rv>
  <rv s="19">
    <v>en-US</v>
    <v>ac5bcc34-e1cd-2e76-9d31-fb1be1159a5e</v>
    <v>536870912</v>
    <v>536870914</v>
    <v>1</v>
    <v>Powered by Bing</v>
    <v>266</v>
    <v>267</v>
    <v>Belgium</v>
    <v>54</v>
    <v>70</v>
    <v>Map</v>
    <v>268</v>
    <v>BE</v>
    <v>0.44610305443465298</v>
    <v>30528</v>
    <v>32000</v>
    <v>10.3</v>
    <v>32</v>
    <v>City of Brussels</v>
    <v>96889.474000000002</v>
    <v>117.11045718797099</v>
    <v>1.43681956996435E-2</v>
    <v>EUR</v>
    <v>Belgium, officially the Kingdom of Belgium, is a country in Northwestern Europe. The country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7709.1230778824702</v>
    <v>1.62</v>
    <v>0.22583884638555801</v>
    <v>75.870784353682396</v>
    <v>1.43</v>
    <v>529606710418.03802</v>
    <v>1.0390557</v>
    <v>0.79661730000000008</v>
    <v>2.9</v>
    <v>Brussels</v>
    <v>78</v>
    <v>81.595121951219497</v>
    <v>321093542983.70203</v>
    <v>5</v>
    <v>10.31</v>
    <v>Belgium</v>
    <v>Brabançonne</v>
    <v>French, Dutch, German</v>
    <v>Kingdom of Belgium</v>
    <v>0.17567192210000002</v>
    <v>3.0709</v>
    <v>11484055</v>
    <v>0.22699999999999998</v>
    <v>0.21899999999999997</v>
    <v>0.36299999999999999</v>
    <v>3.3000000000000002E-2</v>
    <v>8.6999999999999994E-2</v>
    <v>0.14199999999999999</v>
    <v>0.18100000000000002</v>
    <v>0.53562000274658206</v>
    <v>Limburg, Luxembourg, Flemish Brabant, East Flanders, West Flanders, Walloon Brabant</v>
    <v>0.23994106172459101</v>
    <v>Central European Summer Time, Central European Time Zone</v>
    <v>0.55399999999999994</v>
    <v>5.5890002250671394E-2</v>
    <v>Belgium</v>
    <v>11259082</v>
    <v>mdp/vdpid/21</v>
  </rv>
  <rv s="4">
    <v>79</v>
  </rv>
  <rv s="0">
    <v>https://www.bing.com/search?q=benin&amp;form=skydnc</v>
    <v>Learn more on Bing</v>
  </rv>
  <rv s="7">
    <v>en-US</v>
    <v>fd7f79df-e6ce-a0dc-2a07-c156019e62e4</v>
    <v>536870912</v>
    <v>536870914</v>
    <v>1</v>
    <v>Powered by Bing</v>
    <v>278</v>
    <v>53</v>
    <v>Benin</v>
    <v>54</v>
    <v>55</v>
    <v>Map</v>
    <v>279</v>
    <v>BJ</v>
    <v>0.33256473926924401</v>
    <v>112622</v>
    <v>12000</v>
    <v>36.220999999999997</v>
    <v>229</v>
    <v>Porto-Novo</v>
    <v>6475.9219999999996</v>
    <v>110.709095484763</v>
    <v>-9.1568157286491501E-3</v>
    <v>XOF</v>
    <v>Benin, officially the Republic of Benin, and formerly Dahomey, is a country in West Africa. It is bordered by Togo to the west, Nigeria to the east, Burkina Faso to the north-west, and Niger to the north-east. The majority of its population lives on the southern coastline of the Bight of Benin, part of the Gulf of Guinea in the northernmost tropical portion of the Atlantic Ocean. The capital is Porto-Novo, and the seat of government is in Cotonou, the most populous city and economic capital. Benin covers an area of 114,763 square kilometres and its population in 2018 was estimated to be approximately 11.49 million. It is a tropical nation, dependent on agriculture, and is an exporter of palm oil and cotton. Some employment and income arise from subsistence farming.</v>
    <v>100.22512254003701</v>
    <v>4.8360000000000003</v>
    <v>0.37788222774033398</v>
    <v>36.724581325344801</v>
    <v>0.72</v>
    <v>14390709094.938601</v>
    <v>1.2195825</v>
    <v>0.12274139999999999</v>
    <v>60.5</v>
    <v>Cotonou</v>
    <v>Louis Vlavonou (President), Mariam Chabi Talata (Vice President)</v>
    <v>81</v>
    <v>61.47</v>
    <v>397</v>
    <v>0.39</v>
    <v>Benin</v>
    <v>L'Aube Nouvelle</v>
    <v>French</v>
    <v>Republic of Benin</v>
    <v>0.40496587409999996</v>
    <v>7.9100000000000004E-2</v>
    <v>11801151</v>
    <v>0.20800000000000002</v>
    <v>0.376</v>
    <v>0.52100000000000002</v>
    <v>0.01</v>
    <v>3.2000000000000001E-2</v>
    <v>9.6000000000000002E-2</v>
    <v>0.14199999999999999</v>
    <v>0.70867996215820295</v>
    <v>Kouffo Department, Ouémé Department, Atlantique Department, Borgou, Atakora, Alibori, Plateau Department, Mono, Collines Department, Zou Department, Donga</v>
    <v>0.10789142547378701</v>
    <v>West Africa Time Zone</v>
    <v>0.48899999999999999</v>
    <v>2.2320001125335699E-2</v>
    <v>Benin</v>
    <v>5648149</v>
    <v>mdp/vdpid/28</v>
  </rv>
  <rv s="4">
    <v>82</v>
  </rv>
  <rv s="0">
    <v>http://en.wikipedia.org/wiki/Bermuda</v>
    <v>Wikipedia</v>
  </rv>
  <rv s="1">
    <v>23</v>
    <v>84</v>
  </rv>
  <rv s="2">
    <v>https://www.bing.com/th?id=AMMS_92744775aceef31fa035e918da2fa591&amp;qlt=95</v>
    <v>85</v>
    <v>https://www.bing.com/images/search?form=xlimg&amp;q=bermuda</v>
    <v>Image of Bermuda</v>
  </rv>
  <rv s="0">
    <v>https://www.bing.com/search?q=bermuda&amp;form=skydnc</v>
    <v>Learn more on Bing</v>
  </rv>
  <rv s="20">
    <v>en-US</v>
    <v>ab5ff68f-d1c4-f34f-ee75-42420064907a</v>
    <v>536870912</v>
    <v>536870914</v>
    <v>1</v>
    <v>Powered by Bing</v>
    <v>287</v>
    <v>288</v>
    <v>Bermuda</v>
    <v>289</v>
    <v>290</v>
    <v>Map</v>
    <v>291</v>
    <v>BM</v>
    <v>5.5555556781988598E-2</v>
    <v>53.2</v>
    <v>8.1999999999999993</v>
    <v>1</v>
    <v>Hamilton</v>
    <v>612.38900000000001</v>
    <v>Bermuda is a British Overseas Territory in the North Atlantic Ocean. The closest land outside the territory is in the American state of North Carolina, approximately 1,035 km to the west-northwest.</v>
    <v>1.6</v>
    <v>0.18518518191469699</v>
    <v>5573710000</v>
    <v>1.0114634</v>
    <v>0.19027259999999999</v>
    <v>86</v>
    <v>St. George's</v>
    <v>Rena Lalgie (Governor), Dr. Ernest Peets Jr., CFT, ICADC (Minister), Kim Wilson (Minister)</v>
    <v>87</v>
    <v>81.651707317073203</v>
    <v>2965300000</v>
    <v>Bermuda</v>
    <v>God Save the Queen</v>
    <v>English</v>
    <v>Bermuda</v>
    <v>1.766</v>
    <v>63918</v>
    <v>Atlantic Time Zone</v>
    <v>Bermuda</v>
    <v>63918</v>
    <v>mdp/vdpid/20</v>
  </rv>
  <rv s="4">
    <v>88</v>
  </rv>
  <rv s="0">
    <v>https://www.bing.com/search?q=venezuela&amp;form=skydnc</v>
    <v>Learn more on Bing</v>
  </rv>
  <rv s="21">
    <v>en-US</v>
    <v>6dd1d7bd-393f-a467-12fa-e71f98cc00b9</v>
    <v>536870912</v>
    <v>536870914</v>
    <v>1</v>
    <v>Powered by Bing</v>
    <v>301</v>
    <v>302</v>
    <v>Venezuela</v>
    <v>54</v>
    <v>303</v>
    <v>Map</v>
    <v>304</v>
    <v>VE</v>
    <v>0.24488407686639099</v>
    <v>912050</v>
    <v>343000</v>
    <v>17.881</v>
    <v>58</v>
    <v>Caracas</v>
    <v>164175.25700000001</v>
    <v>2740.2739846709501</v>
    <v>2.5494853478181501</v>
    <v>VED</v>
    <v>Venezuela, officially the Bolivarian Republic of Venezuela, is a country on the northern coast of South America, consisting of a continental landmass and many islands and islets in the Caribbean Sea. It has a territorial extension of 916,445 km², and its population was estimated at 28 million in 2019. The capital and largest urban agglomeration is the city of Caracas.</v>
    <v>2718.9427745604298</v>
    <v>2.2719999999999998</v>
    <v>0.52739188892352995</v>
    <v>88.377973216128495</v>
    <v>8.0000000000000007E-5</v>
    <v>482359318767.703</v>
    <v>0.97150340000000002</v>
    <v>0.79300560000000009</v>
    <v>21.4</v>
    <v>Caracas</v>
    <v>Juan Guaidó (President), Luis Salerfi López Chajade (Minister), Delcy Rodríguez (Vice President)</v>
    <v>90</v>
    <v>72.128</v>
    <v>3979600000</v>
    <v>125</v>
    <v>0.01</v>
    <v>Venezuela</v>
    <v>Gloria al Bravo Pueblo</v>
    <v>Spanish, Venezuelan Spanish</v>
    <v>Bolivarian Republic of Venezuela</v>
    <v>0.45821973509999997</v>
    <v>1.9239999999999999</v>
    <v>28515829</v>
    <v>0.223</v>
    <v>0.34100000000000003</v>
    <v>0.50700000000000001</v>
    <v>5.0000000000000001E-3</v>
    <v>3.2000000000000001E-2</v>
    <v>9.1999999999999998E-2</v>
    <v>0.14499999999999999</v>
    <v>0.59729999542236301</v>
    <v>Bolívar, Zulia, Nueva Esparta, Apure, Yaracuy, Guárico, Mérida, Miranda, Lara, Anzoátegui, Amazonas, Barinas, Carabobo, Aragua, Táchira, Falcón, Trujillo, Sucre, Portuguesa, Venezuela, Monagas, Vargas, Cojedes, Federal Dependencies of Venezuela, Delta Amacuro, Capital District</v>
    <v>Venezuela Time Zone</v>
    <v>0.73299999999999998</v>
    <v>8.800999641418461E-2</v>
    <v>Venezuela</v>
    <v>25162368</v>
    <v>mdp/vdpid/249</v>
  </rv>
  <rv s="4">
    <v>91</v>
  </rv>
  <rv s="0">
    <v>https://www.bing.com/search?q=bolivia%2c+cuba&amp;form=skydnc</v>
    <v>Learn more on Bing</v>
  </rv>
  <rv s="22">
    <v>en-US</v>
    <v>d534b4a1-b4aa-5f4f-b31a-26a54fece149</v>
    <v>536870912</v>
    <v>536870913</v>
    <v>1</v>
    <v>Powered by Bing</v>
    <v>308</v>
    <v>309</v>
    <v>Bolivia, Cuba</v>
    <v>310</v>
    <v>311</v>
    <v>Map</v>
    <v>312</v>
    <v>Ciego de Ávila Province</v>
    <v>918</v>
    <v>Cuba</v>
    <v>Bolivia is a municipality and town in the Ciego de Ávila Province of Cuba. It is located in the north-eastern part of the province, bordering the Bay of Jiguey and Cayo Romano.</v>
    <v>22.074999999999999</v>
    <v>93</v>
    <v>-78.350278000000003</v>
    <v>Bolivia, Cuba</v>
    <v>16612</v>
    <v>Eastern Time Zone</v>
    <v>Bolivia, Cuba</v>
    <v>mdp/vdpid/5557459496558657537</v>
  </rv>
  <rv s="4">
    <v>94</v>
  </rv>
  <rv s="0">
    <v>https://www.bing.com/search?q=bosnia+and+herzegovina&amp;form=skydnc</v>
    <v>Learn more on Bing</v>
  </rv>
  <rv s="23">
    <v>en-US</v>
    <v>d4cae21e-b3ba-1c2f-fa55-9c516a522c1b</v>
    <v>536870912</v>
    <v>536870914</v>
    <v>1</v>
    <v>Powered by Bing</v>
    <v>323</v>
    <v>324</v>
    <v>Bosnia and Herzegovina</v>
    <v>54</v>
    <v>325</v>
    <v>Map</v>
    <v>326</v>
    <v>BA</v>
    <v>0.43144531250000001</v>
    <v>51197</v>
    <v>11000</v>
    <v>8.1110000000000007</v>
    <v>387</v>
    <v>Sarajevo</v>
    <v>21847.986000000001</v>
    <v>104.896137350469</v>
    <v>5.6278215406130308E-3</v>
    <v>BAM</v>
    <v>Bosnia and Herzegovina, abbreviated BiH or B&amp;H, sometimes called Bosnia–Herzegovina and often known informally as Bosnia, is a country at the crossroads of south and southeast Europe, located in the Balkans. The capital and largest city is Sarajevo. Bosnia and Herzegovina borders Serbia to the east, Montenegro to the southeast, and Croatia to the north and southwest. In the south it has a narrow coast on the Adriatic Sea within the Mediterranean, which is about 20 kilometres long and surrounds the town of Neum. Bosnia, which is the inland region of the country, has a moderate continental climate with hot summers and cold, snowy winters. In the central and eastern regions of the country, the geography is mountainous, in the northwest it is moderately hilly, and in the northeast it is predominantly flat. Herzegovina, which is the smaller, southern region of the country, has a Mediterranean climate and is mostly mountainous.</v>
    <v>3446.76666750907</v>
    <v>1.2649999999999999</v>
    <v>0.4267578125</v>
    <v>77.522044967234194</v>
    <v>1.05</v>
    <v>20047848434.548698</v>
    <v>0.2334466</v>
    <v>5</v>
    <v>Tuzla Canton</v>
    <v>96</v>
    <v>77.262</v>
    <v>10</v>
    <v>1.04</v>
    <v>Bosnia and Herzegovina</v>
    <v>Jedna si jedina</v>
    <v>Bosnian, Serbian, Croatian, None</v>
    <v>Bosnia and Herzegovina</v>
    <v>0.2863505703</v>
    <v>2.1616</v>
    <v>3301000</v>
    <v>0.22899999999999998</v>
    <v>0.251</v>
    <v>0.40700000000000003</v>
    <v>2.8999999999999998E-2</v>
    <v>7.4999999999999997E-2</v>
    <v>0.12300000000000001</v>
    <v>0.16699999999999998</v>
    <v>0.46395000457763702</v>
    <v>Sarajevo Canton, Republika Srpska, Brčko District, Herzegovina-Neretva Canton, West Herzegovina Canton, Central Bosnia Canton, Una-Sana Canton, Posavina Canton, Canton 10, Zenica-Doboj Canton, Tuzla Canton, Federation of Bosnia and Herzegovina, Bosnian-Podrinje Canton Goražde</v>
    <v>0.204407603558384</v>
    <v>Central European Summer Time, Central European Time Zone</v>
    <v>0.23699999999999999</v>
    <v>0.18424999237060502</v>
    <v>Bosnia and Herzegovina</v>
    <v>1605144</v>
    <v>mdp/vdpid/25</v>
  </rv>
  <rv s="4">
    <v>97</v>
  </rv>
  <rv s="0">
    <v>https://www.bing.com/search?q=botswana&amp;form=skydnc</v>
    <v>Learn more on Bing</v>
  </rv>
  <rv s="8">
    <v>en-US</v>
    <v>8aa19277-27e8-6def-a3e1-47929d921d30</v>
    <v>536870912</v>
    <v>536870914</v>
    <v>1</v>
    <v>Powered by Bing</v>
    <v>337</v>
    <v>69</v>
    <v>Botswana</v>
    <v>54</v>
    <v>70</v>
    <v>Map</v>
    <v>338</v>
    <v>BW</v>
    <v>0.45633016797019699</v>
    <v>581730</v>
    <v>9000</v>
    <v>24.821000000000002</v>
    <v>267</v>
    <v>Gaborone</v>
    <v>6340.2430000000004</v>
    <v>149.75369875886699</v>
    <v>2.7728644286333003E-2</v>
    <v>BWP</v>
    <v>Botswana, officially the Republic of Botswana, is a landlocked country in Southern Africa. Botswana is topographically flat, with up to 70 percent of its territory being the Kalahari Desert. It is bordered by South Africa to the south and southeast, Namibia to the west and north, and Zimbabwe to the northeast. It is connected to Zambia across the short Zambezi River border by the Kazungula Bridge.</v>
    <v>1815.5580686522301</v>
    <v>2.8740000000000001</v>
    <v>0.189469408795855</v>
    <v>74.6879840737883</v>
    <v>0.71</v>
    <v>18340510789.4272</v>
    <v>1.0323838999999999</v>
    <v>0.24859970000000001</v>
    <v>30</v>
    <v>Gaborone</v>
    <v>Slumber Tsogwane (Vice President), Mokgweetsi Masisi (President)</v>
    <v>99</v>
    <v>69.275000000000006</v>
    <v>977610000</v>
    <v>144</v>
    <v>0.28999999999999998</v>
    <v>Botswana</v>
    <v>Fatshe leno la rona</v>
    <v>English, Tswana</v>
    <v>Republic of Botswana</v>
    <v>5.2608499999999996E-2</v>
    <v>0.36880000000000002</v>
    <v>2346179</v>
    <v>0.19500000000000001</v>
    <v>0.41499999999999998</v>
    <v>0.58499999999999996</v>
    <v>1.4999999999999999E-2</v>
    <v>3.9E-2</v>
    <v>7.0000000000000007E-2</v>
    <v>0.111</v>
    <v>0.70819999694824209</v>
    <v>Gaborone, Francistown, South-East District, Selebi-Phikwe, Lobatse, Jwaneng, Central District, North-East District, Kgalagadi District, Kweneng District, Ghanzi District, Southern District, Kgatleng District, North-West District, Sowa, Chobe District</v>
    <v>0.19548510153898799</v>
    <v>Central Africa Time Zone</v>
    <v>0.251</v>
    <v>0.18193000793456998</v>
    <v>Botswana</v>
    <v>1616550</v>
    <v>mdp/vdpid/19</v>
  </rv>
  <rv s="4">
    <v>100</v>
  </rv>
  <rv s="0">
    <v>http://sv.wikipedia.org/wiki/Bouvetön</v>
    <v>Wikipedia</v>
  </rv>
  <rv s="1">
    <v>23</v>
    <v>102</v>
  </rv>
  <rv s="2">
    <v>https://www.bing.com/th?id=AMMS_82bdcd9eca9564f88007bff57a3f088b&amp;qlt=95</v>
    <v>103</v>
    <v>https://www.bing.com/images/search?form=xlimg&amp;q=bouvet+island</v>
    <v>Image of Bouvet Island</v>
  </rv>
  <rv s="0">
    <v>https://www.bing.com/search?q=bouvet+island&amp;form=skydnc</v>
    <v>Learn more on Bing</v>
  </rv>
  <rv s="24">
    <v>en-US</v>
    <v>0df9c34a-d3f0-c09f-d594-0d17e4ce27da</v>
    <v>536870912</v>
    <v>536870914</v>
    <v>1</v>
    <v>Powered by Bing</v>
    <v>341</v>
    <v>342</v>
    <v>Bouvet Island</v>
    <v>27</v>
    <v>343</v>
    <v>Map</v>
    <v>344</v>
    <v>BV</v>
    <v>49</v>
    <v>Bouvet Island is a Norwegian uninhabited protected nature reserve. As a subantarctic volcanic island, it is situated in the South Atlantic Ocean at the southern end of the Mid-Atlantic Ridge, making it the world's most remote island. It is not part of the southern region covered by the Antarctic Treaty System.</v>
    <v>104</v>
    <v>105</v>
    <v>Bouvet Island</v>
    <v>None</v>
    <v>Bouvet Island</v>
    <v>Bouvet Island</v>
    <v>mdp/vdpid/36</v>
  </rv>
  <rv s="4">
    <v>106</v>
  </rv>
  <rv s="0">
    <v>https://www.bing.com/search?q=brazil&amp;form=skydnc</v>
    <v>Learn more on Bing</v>
  </rv>
  <rv s="8">
    <v>en-US</v>
    <v>a828cf41-b938-49fe-7986-4b336618d413</v>
    <v>536870912</v>
    <v>536870914</v>
    <v>1</v>
    <v>Powered by Bing</v>
    <v>355</v>
    <v>69</v>
    <v>Brazil</v>
    <v>54</v>
    <v>70</v>
    <v>Map</v>
    <v>356</v>
    <v>BR</v>
    <v>0.33924533448829503</v>
    <v>8515770</v>
    <v>730000</v>
    <v>13.923999999999999</v>
    <v>55</v>
    <v>Brasília</v>
    <v>462298.69</v>
    <v>167.397860280061</v>
    <v>3.7329762121689397E-2</v>
    <v>BRL</v>
    <v>Brazil, officially the Federative Republic of Brazil, is the largest country in both South America and Latin America. At 8.5 million square kilometers and with over 214 million people, Brazil is the world's fifth-largest country by area and the seventh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2619.96061573831</v>
    <v>1.73</v>
    <v>0.58931054038338704</v>
    <v>59.1075326389753</v>
    <v>1.02</v>
    <v>1839758040765.6201</v>
    <v>1.1544783999999999</v>
    <v>0.513436</v>
    <v>12.8</v>
    <v>São Paulo</v>
    <v>Jair Bolsonaro (President), Milton Ribeiro (Minister), Eduardo Pazuello (Minister), Hamilton Mourão (Vice President)</v>
    <v>108</v>
    <v>75.671999999999997</v>
    <v>1187361690000</v>
    <v>60</v>
    <v>1.53</v>
    <v>Brazil</v>
    <v>Brazilian National Anthem</v>
    <v>Portuguese</v>
    <v>Brazil</v>
    <v>0.28289823089999999</v>
    <v>2.1499000000000001</v>
    <v>212559417</v>
    <v>0.192</v>
    <v>0.42499999999999999</v>
    <v>0.58399999999999996</v>
    <v>0.01</v>
    <v>3.1E-2</v>
    <v>7.2999999999999995E-2</v>
    <v>0.12</v>
    <v>0.63883998870849601</v>
    <v>São Paulo, Minas Gerais, Rio de Janeiro, Bahia, Pernambuco, Rio Grande do Sul, Mato Grosso, Ceará, Paraná, Espírito Santo, Piauí, Santa Catarina, Goiás, Federal District, Amazonas, Pará, Rondônia, Mato Grosso do Sul, Acre, Paraíba, Roraima, Rio Grande do Norte, Maranhão, Alagoas, Amapá, Sergipe, Tocantins</v>
    <v>0.14178605589771201</v>
    <v>Fernando de Noronha Time Zone, Brasília Time Zone, Amazon Time Zone</v>
    <v>0.65099999999999991</v>
    <v>0.12083000183105501</v>
    <v>Brazil</v>
    <v>183241641</v>
    <v>mdp/vdpid/32</v>
  </rv>
  <rv s="4">
    <v>109</v>
  </rv>
  <rv s="0">
    <v>http://zh.wikipedia.org/wiki/英屬印度洋領地</v>
    <v>Wikipedia</v>
  </rv>
  <rv s="1">
    <v>23</v>
    <v>111</v>
  </rv>
  <rv s="2">
    <v>https://www.bing.com/th?id=AMMS_8aae20f921a3c3106d7a880bdbe881b1&amp;qlt=95</v>
    <v>112</v>
    <v>https://www.bing.com/images/search?form=xlimg&amp;q=british+indian+ocean+territory</v>
    <v>Image of British Indian Ocean Territory</v>
  </rv>
  <rv s="0">
    <v>https://www.bing.com/search?q=british+indian+ocean+territory&amp;form=skydnc</v>
    <v>Learn more on Bing</v>
  </rv>
  <rv s="25">
    <v>en-US</v>
    <v>9be86706-b5e7-1715-31b6-ba962c970828</v>
    <v>536870912</v>
    <v>536870914</v>
    <v>1</v>
    <v>Powered by Bing</v>
    <v>359</v>
    <v>360</v>
    <v>British Indian Ocean Territory</v>
    <v>27</v>
    <v>37</v>
    <v>Map</v>
    <v>361</v>
    <v>IO</v>
    <v>60</v>
    <v>246</v>
    <v>The British Indian Ocean Territory is an Overseas Territory of the United Kingdom situated in the Indian Ocean halfway between Tanzania and Indonesia. The territory comprises the seven atolls of the Chagos Archipelago with over 1,000 individual islands – many very small – amounting to a total land area of 60 square kilometres. The largest and most southerly island is Diego Garcia, 27 km², the site of a Joint Military Facility of the United Kingdom and the United States.</v>
    <v>113</v>
    <v>114</v>
    <v>British Indian Ocean Territory</v>
    <v>British Indian Ocean Territory</v>
    <v>3000</v>
    <v>British Indian Ocean Territory</v>
    <v>mdp/vdpid/114</v>
  </rv>
  <rv s="4">
    <v>115</v>
  </rv>
  <rv s="0">
    <v>https://www.bing.com/search?q=brunei&amp;form=skydnc</v>
    <v>Learn more on Bing</v>
  </rv>
  <rv s="26">
    <v>en-US</v>
    <v>dde316d9-cf10-398d-ffd9-1c4cd798a523</v>
    <v>536870912</v>
    <v>536870914</v>
    <v>1</v>
    <v>Powered by Bing</v>
    <v>372</v>
    <v>373</v>
    <v>Brunei</v>
    <v>54</v>
    <v>374</v>
    <v>Map</v>
    <v>375</v>
    <v>BN</v>
    <v>2.7324477454516698E-2</v>
    <v>5765</v>
    <v>8000</v>
    <v>14.896000000000001</v>
    <v>673</v>
    <v>Bandar Seri Begawan</v>
    <v>7664.03</v>
    <v>99.026816572106597</v>
    <v>-3.90522069165492E-3</v>
    <v>BND</v>
    <v>Brunei, formally Brunei Darussalam, is a country located on the north coast of the island of Borneo in Southeast Asia. Apart from its South China Sea coast, it is completely surrounded by the Malaysian state of Sarawak. It is separated into two parts by the Sarawak district of Limbang. Brunei is the only sovereign state entirely on Borneo; the remainder of the island is divided between Malaysia and Indonesia. As of 2020, its population was 460,345, of whom about 100,000 live in the capital and largest city, Bandar Seri Begawan. The government is an absolute monarchy ruled by its Sultan, entitled the Yang di-Pertuan, and implements a combination of English common law and sharia law, as well as general Islamic practices.</v>
    <v>10291.164046084499</v>
    <v>1.8480000000000001</v>
    <v>0.72106261859582499</v>
    <v>99.995188469885605</v>
    <v>0.37</v>
    <v>13469422941.391899</v>
    <v>1.0315162</v>
    <v>0.31392579999999998</v>
    <v>9.8000000000000007</v>
    <v>Mentiri</v>
    <v>117</v>
    <v>75.721999999999994</v>
    <v>31</v>
    <v>Brunei</v>
    <v>Allah Peliharakan Sultan</v>
    <v>Malay, English</v>
    <v>Brunei Darussalam</v>
    <v>6.0119631E-2</v>
    <v>1.609</v>
    <v>433285</v>
    <v>0.64678001403808594</v>
    <v>Tutong District, Belait District, Temburong District, Brunei-Muara District</v>
    <v>Brunei Darussalam Time Zone</v>
    <v>0.08</v>
    <v>9.1169996261596692E-2</v>
    <v>Brunei</v>
    <v>337711</v>
    <v>mdp/vdpid/37</v>
  </rv>
  <rv s="4">
    <v>118</v>
  </rv>
  <rv s="0">
    <v>https://www.bing.com/search?q=bulgaria&amp;form=skydnc</v>
    <v>Learn more on Bing</v>
  </rv>
  <rv s="8">
    <v>en-US</v>
    <v>74aa5012-510a-f5fb-6b80-bdb48e9f088c</v>
    <v>536870912</v>
    <v>536870914</v>
    <v>1</v>
    <v>Powered by Bing</v>
    <v>387</v>
    <v>69</v>
    <v>Bulgaria</v>
    <v>54</v>
    <v>70</v>
    <v>Map</v>
    <v>388</v>
    <v>BG</v>
    <v>0.46250921149594704</v>
    <v>110879</v>
    <v>31000</v>
    <v>8.9</v>
    <v>359</v>
    <v>Sofia</v>
    <v>41708.457999999999</v>
    <v>114.41839316035301</v>
    <v>3.1037294479677402E-2</v>
    <v>BGN</v>
    <v>Bulgaria, officially the Republic of Bulgaria, is a country in Southeast Europe. It is situated on the eastern flank of the Balkans, and is bordered by Romania to the north, Serbia and North Macedonia to the west, Greece and Turkey to the south, and the Black Sea to the east. Bulgaria covers a territory of 110,994 square kilometres, and is the sixteenth-largest country in Europe. Sofia is the nation's capital and largest city; other major cities are Plovdiv, Varna and Burgas.</v>
    <v>4708.9274575723102</v>
    <v>1.56</v>
    <v>0.35373986285665798</v>
    <v>71.045922522026899</v>
    <v>1.1100000000000001</v>
    <v>86000000000</v>
    <v>0.89333770000000001</v>
    <v>0.71030660000000001</v>
    <v>5.9</v>
    <v>Sofia</v>
    <v>Iliana Iotova (Vice President), Kiril Petkov (Prime Minister)</v>
    <v>120</v>
    <v>74.865853658536594</v>
    <v>8253250000</v>
    <v>10</v>
    <v>1.57</v>
    <v>Bulgaria</v>
    <v>Mila Rodino</v>
    <v>Bulgarian</v>
    <v>Republic of Bulgaria</v>
    <v>0.47668267909999995</v>
    <v>4.0331999999999999</v>
    <v>6975761</v>
    <v>0.21299999999999999</v>
    <v>0.31900000000000001</v>
    <v>0.46600000000000003</v>
    <v>1.9E-2</v>
    <v>5.7000000000000002E-2</v>
    <v>0.11</v>
    <v>0.154</v>
    <v>0.55367000579834003</v>
    <v>Lovech Province, Sofia Province, Plovdiv Province, Burgas Province, Varna Province, Blagoevgrad Province, Veliko Tarnovo Province, Haskovo Province, Kardzhali Province, Ruse Province, Pazardzhik Province, Sliven Province, Pleven Province, Dobrich Province, Kyustendil Province, Yambol Province, Gabrovo Province, Stara Zagora Province, Shumen Province, Targovishte Province, Smolyan Province, Razgrad Province, Pernik Province, Silistra Province, Montana Province, Vidin Province, Vratsa Province, Sofia City Province</v>
    <v>0.20182262961313399</v>
    <v>Eastern European Summer Time, Eastern European Time Zone</v>
    <v>0.28300000000000003</v>
    <v>4.3400001525878897E-2</v>
    <v>Bulgaria</v>
    <v>5256027</v>
    <v>mdp/vdpid/35</v>
  </rv>
  <rv s="4">
    <v>121</v>
  </rv>
  <rv s="0">
    <v>https://www.bing.com/search?q=burkina+faso&amp;form=skydnc</v>
    <v>Learn more on Bing</v>
  </rv>
  <rv s="27">
    <v>en-US</v>
    <v>41031ee6-3bfc-3231-5552-a3e7d41319a5</v>
    <v>536870912</v>
    <v>536870914</v>
    <v>1</v>
    <v>Powered by Bing</v>
    <v>400</v>
    <v>401</v>
    <v>Burkina Faso</v>
    <v>54</v>
    <v>402</v>
    <v>Map</v>
    <v>403</v>
    <v>BF</v>
    <v>0.44225146198830401</v>
    <v>274200</v>
    <v>11000</v>
    <v>37.93</v>
    <v>226</v>
    <v>Ouagadougou</v>
    <v>3417.6439999999998</v>
    <v>106.578776314878</v>
    <v>-3.2318116919484802E-2</v>
    <v>XOF</v>
    <v>Burkina Faso is a landlocked country in West Africa with an area of 274,200 km², bordered by Mali to the northwest, Niger to the northeast, Benin to the southeast, Togo and Ghana to the south, and the Ivory Coast to the southwest. It has a population of 20,321,378. Previously called Republic of Upper Volta, it was renamed Burkina Faso by President Thomas Sankara. Its citizens are known as Burkinabè, and its capital and largest city is Ouagadougou.</v>
    <v>5.1890000000000001</v>
    <v>0.19335527029651001</v>
    <v>0.98</v>
    <v>15745810234.6602</v>
    <v>0.96090369999999992</v>
    <v>6.5018699999999999E-2</v>
    <v>49</v>
    <v>Ouagadougou</v>
    <v>Albert Ouédraogo (Prime Minister)</v>
    <v>123</v>
    <v>61.173999999999999</v>
    <v>320</v>
    <v>0.34</v>
    <v>Burkina Faso</v>
    <v>Une Seule Nuit</v>
    <v>French</v>
    <v>Burkina Faso</v>
    <v>0.36106663449999998</v>
    <v>8.4699999999999998E-2</v>
    <v>20321378</v>
    <v>0.20600000000000002</v>
    <v>0.29600000000000004</v>
    <v>0.44299999999999995</v>
    <v>3.6000000000000004E-2</v>
    <v>8.3000000000000004E-2</v>
    <v>0.11699999999999999</v>
    <v>0.15</v>
    <v>0.66430000305175796</v>
    <v>Hauts-Bassins Region, Centre Region, Boucle du Mouhoun Region, Balé Province, Sahel Region, Nord Region, Bazèga Province, Boulkiemdé Province, Banwa Province, Zoundwéogo Province, Bougouriba Province, Mouhoun Province, Cascades, Boulgou Province, Séno Province, Centre-Est, Centre-Ouest, Centre-Nord, Bam Province, Gourma Province, Centre-Sud, Est, Komondjari Province, Sud-Ouest Region, Kouritenga Province, Comoé Province, Kossi Province, Nahouri Province, Kénédougou Province, Kompienga Province, Gnagna Province, Ganzourgou Province, Koulpélogo Province, Ioba Province, Léraba Province, Kadiogo Province, Houet Province, Zondoma Province, Kourwéogo Province, Yatenga Province, Passoré Province, Yagha Province, Sanguié Province, Sourou Province, Tapoa Province, Sanmatenga Province, Oubritenga Province, Sissili Province, Soum Province, Namentenga Province, Plateau-Central Region, Loroum Province, Oudalan Province, Tuy Province, Noumbiel Province, Ziro Province, Nayala Province, Poni Province</v>
    <v>0.150003643932096</v>
    <v>Greenwich Mean Time Zone</v>
    <v>0.41299999999999998</v>
    <v>6.2639999389648399E-2</v>
    <v>Burkina Faso</v>
    <v>6092349</v>
    <v>mdp/vdpid/245</v>
  </rv>
  <rv s="4">
    <v>124</v>
  </rv>
  <rv s="0">
    <v>https://www.bing.com/search?q=burundi&amp;form=skydnc</v>
    <v>Learn more on Bing</v>
  </rv>
  <rv s="28">
    <v>en-US</v>
    <v>06b4a4e8-0361-8a8e-e41f-22f1a41f2784</v>
    <v>536870912</v>
    <v>536870914</v>
    <v>1</v>
    <v>Powered by Bing</v>
    <v>414</v>
    <v>415</v>
    <v>Burundi</v>
    <v>54</v>
    <v>416</v>
    <v>Map</v>
    <v>417</v>
    <v>BI</v>
    <v>0.79166666666666696</v>
    <v>27830</v>
    <v>31000</v>
    <v>39.008000000000003</v>
    <v>257</v>
    <v>Bujumbura</v>
    <v>495.04500000000002</v>
    <v>182.11233999434401</v>
    <v>-6.8677217079722895E-3</v>
    <v>BIF</v>
    <v>Burundi, officially the Republic of Burundi, is a landlocked country in the Great Rift Valley where the African Great Lakes region and East Africa converge. It is bordered by Rwanda to the north, Tanzania to the east and southeast, and the Democratic Republic of the Congo to the west; Lake Tanganyika lies along its southwestern border. The capital cities are Gitega and Bujumbura, the latter of which is the country's largest city.</v>
    <v>5.41</v>
    <v>0.109267915149344</v>
    <v>1.21</v>
    <v>3012334881.6405702</v>
    <v>1.2142156</v>
    <v>6.0501600000000003E-2</v>
    <v>41</v>
    <v>Bujumbura</v>
    <v>Alain-Guillaume Bunyoni (Prime Minister), Evariste Ndayishimiye (President), Prosper Bazombanza (Vice President)</v>
    <v>126</v>
    <v>61.247</v>
    <v>548</v>
    <v>Burundi</v>
    <v>Burundi Bwacu</v>
    <v>Kirundi, French, English</v>
    <v>Republic of Burundi</v>
    <v>0.19066551600000001</v>
    <v>0.10009999999999999</v>
    <v>11530580</v>
    <v>0.20800000000000002</v>
    <v>0.31</v>
    <v>0.46299999999999997</v>
    <v>2.7999999999999997E-2</v>
    <v>6.9000000000000006E-2</v>
    <v>0.11</v>
    <v>0.15</v>
    <v>0.791539993286133</v>
    <v>Bujumbura Rural Province, Gitega Province, Ruyigi Province, Makamba Province, Kirundo Province, Cankuzo Province, Muyinga Province, Kayanza Province, Cibitoke Province, Ngozi Province, Rutana Province, Muramvya Province, Bururi Province, Bubanza Province, Bujumbura Mairie Province, Karuzi Province, Mwaro Province, Rumonge Province</v>
    <v>0.135974418093983</v>
    <v>Central Africa Time Zone</v>
    <v>0.41200000000000003</v>
    <v>1.42700004577637E-2</v>
    <v>Burundi</v>
    <v>1541177</v>
    <v>mdp/vdpid/38</v>
  </rv>
  <rv s="4">
    <v>127</v>
  </rv>
  <rv s="0">
    <v>https://www.bing.com/search?q=cape+verde&amp;form=skydnc</v>
    <v>Learn more on Bing</v>
  </rv>
  <rv s="29">
    <v>en-US</v>
    <v>f5c359d6-b579-f02c-e5ec-07e6cc68c768</v>
    <v>536870912</v>
    <v>536870914</v>
    <v>1</v>
    <v>Powered by Bing</v>
    <v>428</v>
    <v>429</v>
    <v>Cape Verde</v>
    <v>54</v>
    <v>430</v>
    <v>Map</v>
    <v>431</v>
    <v>CV</v>
    <v>0.19602977667493801</v>
    <v>4033</v>
    <v>1000</v>
    <v>19.489999999999998</v>
    <v>238</v>
    <v>Praia</v>
    <v>542.71600000000001</v>
    <v>110.50160632139099</v>
    <v>1.1066665649414401E-2</v>
    <v>CVE</v>
    <v>Cape Verde or Cabo Verde, officially the Republic of Cabo Verde, is an archipelago and island country in the central Atlantic Ocean, consisting of ten volcanic islands with a combined land area of about 4,033 square kilometres. These islands lie between 600 and 850 kilometres west of Cap-Vert, the westernmost point of continental Africa. The Cape Verde islands form part of the Macaronesia ecoregion, along with the Azores, the Canary Islands, Madeira, and the Savage Isles.</v>
    <v>2.274</v>
    <v>0.22545905858647999</v>
    <v>0</v>
    <v>1.02</v>
    <v>1981845740.7061501</v>
    <v>1.0402796999999999</v>
    <v>0.23616510000000002</v>
    <v>16.7</v>
    <v>Praia</v>
    <v>Ulisses Correia e Silva (Prime Minister)</v>
    <v>129</v>
    <v>72.781999999999996</v>
    <v>58</v>
    <v>0.68</v>
    <v>Cape Verde</v>
    <v>Cântico da Liberdade</v>
    <v>Portuguese</v>
    <v>Republic of Cabo Verde</v>
    <v>0.23170751710000001</v>
    <v>0.76939999999999997</v>
    <v>483628</v>
    <v>0.21600000000000003</v>
    <v>0.32299999999999995</v>
    <v>0.48700000000000004</v>
    <v>2.2000000000000002E-2</v>
    <v>5.7000000000000002E-2</v>
    <v>9.6999999999999989E-2</v>
    <v>0.14300000000000002</v>
    <v>0.604550018310547</v>
    <v>Brava, Boa Vista, Maio, Cape Verde, Sal, São Filipe, Cape Verde, Tarrafal, Cape Verde, Porto Novo, Cape Verde, Santa Catarina, Cape Verde, Ribeira Brava, Cape Verde, Santa Cruz, Cape Verde, Ribeira Grande, Cape Verde, São Miguel, Cape Verde, Praia, Cape Verde, São Domingos, Paul, Cape Verde, São Lourenço dos Órgãos, Cape Verde, São Salvador do Mundo, Cape Verde, Ribeira Grande de Santiago, Cape Verde, Mosteiros, Cape Verde, Santa Catarina do Fogo, Cape Verde</v>
    <v>0.20086752683725401</v>
    <v>Cape Verde Time Zone</v>
    <v>0.375</v>
    <v>0.122489995956421</v>
    <v>Cape Verde</v>
    <v>364029</v>
    <v>mdp/vdpid/57</v>
  </rv>
  <rv s="4">
    <v>130</v>
  </rv>
  <rv s="0">
    <v>http://en.wikipedia.org/wiki/Cambodia</v>
    <v>Wikipedia</v>
  </rv>
  <rv s="1">
    <v>23</v>
    <v>132</v>
  </rv>
  <rv s="2">
    <v>https://www.bing.com/th?id=AMMS_93201e12507b95b84d3d86669b41f35e&amp;qlt=95</v>
    <v>133</v>
    <v>https://www.bing.com/images/search?form=xlimg&amp;q=cambodia</v>
    <v>Image of Cambodia</v>
  </rv>
  <rv s="0">
    <v>https://www.bing.com/search?q=cambodia&amp;form=skydnc</v>
    <v>Learn more on Bing</v>
  </rv>
  <rv s="30">
    <v>en-US</v>
    <v>bb8658d2-efc7-e40e-6397-05439c87cb30</v>
    <v>536870912</v>
    <v>536870914</v>
    <v>1</v>
    <v>Powered by Bing</v>
    <v>441</v>
    <v>442</v>
    <v>Cambodia</v>
    <v>27</v>
    <v>443</v>
    <v>Map</v>
    <v>444</v>
    <v>KH</v>
    <v>0.30903013822796299</v>
    <v>181035</v>
    <v>191000</v>
    <v>22.463999999999999</v>
    <v>855</v>
    <v>Phnom Penh</v>
    <v>9919.2350000000006</v>
    <v>127.633466125719</v>
    <v>2.4579649002317901E-2</v>
    <v>Cambodia, officially the Kingdom of Cambodia, is a country located in the southern portion of the Indochinese Peninsula in Southeast Asia, spanning an area of 181,035 square kilometres, bordered by Thailand to the northwest, Laos to the north, Vietnam to the east, and the Gulf of Thailand to the southwest. The capital and largest city is Phnom Penh.</v>
    <v>271.36725823419602</v>
    <v>2.5030000000000001</v>
    <v>0.52852932298748001</v>
    <v>30.629081397543999</v>
    <v>0.9</v>
    <v>27089389786.968399</v>
    <v>1.0741485</v>
    <v>0.13687760000000002</v>
    <v>134</v>
    <v>24</v>
    <v>Phnom Penh</v>
    <v>Norodom Sihamoni (King), Hun Sen (Prime Minister), Aun Porn Moniroth (Minister)</v>
    <v>135</v>
    <v>69.569999999999993</v>
    <v>160</v>
    <v>Cambodia</v>
    <v>Nokor Reach</v>
    <v>Khmer language</v>
    <v>Kingdom of Cambodia</v>
    <v>0.59363314229999997</v>
    <v>0.16819999999999999</v>
    <v>16486542</v>
    <v>0.82313003540039109</v>
    <v>Phnom Penh, Sihanoukville, Tboung Khmum Province</v>
    <v>0.17052091762089902</v>
    <v>Indochina Time Zone</v>
    <v>0.23100000000000001</v>
    <v>6.7699998617172198E-3</v>
    <v>Cambodia</v>
    <v>3924621</v>
    <v>mdp/vdpid/40</v>
  </rv>
  <rv s="4">
    <v>136</v>
  </rv>
  <rv s="0">
    <v>https://www.bing.com/search?q=cameroon+africa&amp;form=skydnc</v>
    <v>Learn more on Bing</v>
  </rv>
  <rv s="7">
    <v>en-US</v>
    <v>8c7709c5-96e8-cb85-73ee-07b20a405a80</v>
    <v>536870912</v>
    <v>536870914</v>
    <v>1</v>
    <v>Powered by Bing</v>
    <v>455</v>
    <v>53</v>
    <v>Cameroon</v>
    <v>54</v>
    <v>55</v>
    <v>Map</v>
    <v>456</v>
    <v>CM</v>
    <v>0.20625753633305799</v>
    <v>475440</v>
    <v>24000</v>
    <v>35.386000000000003</v>
    <v>237</v>
    <v>Yaoundé</v>
    <v>8291.0869999999995</v>
    <v>118.64858829001101</v>
    <v>2.45280214062733E-2</v>
    <v>XAF</v>
    <v>Cameroon, officially the Republic of Cameroon, is a country in west-central Africa. It is bordered by Nigeria to the west and north; Chad to the northeast; the Central African Republic to the east; and Equatorial Guinea, Gabon and the Republic of the Congo to the south. Its coastline lies on the Bight of Biafra, part of the Gulf of Guinea and the Atlantic Ocean. Due to its strategic position at the crossroads between West Africa and Central Africa, it has been categorized as being in both camps. Its nearly 25 million people speak 250 native languages.</v>
    <v>275.19791368061601</v>
    <v>4.5720000000000001</v>
    <v>0.39339129698969799</v>
    <v>38.3178571912403</v>
    <v>1.03</v>
    <v>38760467033.389</v>
    <v>1.0340212</v>
    <v>0.12760249999999998</v>
    <v>50.6</v>
    <v>Douala</v>
    <v>Paul Biya (President), Joseph Ngute (Prime Minister)</v>
    <v>138</v>
    <v>58.920999999999999</v>
    <v>529</v>
    <v>0.35</v>
    <v>Cameroon</v>
    <v>O Cameroon, Cradle of Our Forefathers</v>
    <v>French, English</v>
    <v>Republic of Cameroon</v>
    <v>0.69744124340000002</v>
    <v>8.8099999999999998E-2</v>
    <v>25876380</v>
    <v>0.21600000000000003</v>
    <v>0.35</v>
    <v>0.51700000000000002</v>
    <v>1.7000000000000001E-2</v>
    <v>4.4999999999999998E-2</v>
    <v>8.5000000000000006E-2</v>
    <v>0.13699999999999998</v>
    <v>0.76072998046874996</v>
    <v>West Region, Northwest Region, Southwest Region, Far North Region, South Region, Adamawa Region, Littoral Region, East Region, Centre Region, North Region</v>
    <v>0.12755300580402498</v>
    <v>West Africa Time Zone</v>
    <v>0.57700000000000007</v>
    <v>3.3800001144409203E-2</v>
    <v>Cameroon</v>
    <v>14741256</v>
    <v>mdp/vdpid/49</v>
  </rv>
  <rv s="4">
    <v>139</v>
  </rv>
  <rv s="0">
    <v>http://en.wikipedia.org/wiki/Canada</v>
    <v>Wikipedia</v>
  </rv>
  <rv s="1">
    <v>23</v>
    <v>141</v>
  </rv>
  <rv s="2">
    <v>https://www.bing.com/th?id=AMMS_1b72ca73cb6469fafbc58815752cb2db&amp;qlt=95</v>
    <v>142</v>
    <v>https://www.bing.com/images/search?form=xlimg&amp;q=canada+country</v>
    <v>Image of Canada</v>
  </rv>
  <rv s="0">
    <v>https://www.bing.com/search?q=canada+country&amp;form=skydnc</v>
    <v>Learn more on Bing</v>
  </rv>
  <rv s="15">
    <v>en-US</v>
    <v>370ed614-32e1-4326-a356-dc0a7dd56aaa</v>
    <v>536870912</v>
    <v>536870914</v>
    <v>1</v>
    <v>Powered by Bing</v>
    <v>469</v>
    <v>186</v>
    <v>Canada</v>
    <v>27</v>
    <v>187</v>
    <v>Map</v>
    <v>470</v>
    <v>CA</v>
    <v>6.8918382450780802E-2</v>
    <v>9984670</v>
    <v>72000</v>
    <v>10.1</v>
    <v>1</v>
    <v>Ottawa</v>
    <v>544894.19799999997</v>
    <v>116.75729822552999</v>
    <v>1.9492690241159599E-2</v>
    <v>CAD</v>
    <v>Canada is a country in North America. Its ten provinces and three territories extend from the Atlantic Ocean to the Pacific Ocean and northward into the Arctic Ocean, covering over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15588.4871464315</v>
    <v>1.4987999999999999</v>
    <v>0.38161546668997998</v>
    <v>74.089062024805997</v>
    <v>0.81</v>
    <v>1736425629519.96</v>
    <v>1.0094368</v>
    <v>0.68922510000000003</v>
    <v>143</v>
    <v>4.3</v>
    <v>Toronto</v>
    <v>Justin Trudeau (Prime Minister)</v>
    <v>144</v>
    <v>81.948780487804896</v>
    <v>1937902710000</v>
    <v>10</v>
    <v>9.51</v>
    <v>Canada</v>
    <v>O Canada</v>
    <v>French, English, Canadian English, Canadian French</v>
    <v>Canada</v>
    <v>0.1458492763</v>
    <v>2.6101999999999999</v>
    <v>36991981</v>
    <v>0.23300000000000001</v>
    <v>0.251</v>
    <v>0.40600000000000003</v>
    <v>2.4E-2</v>
    <v>6.7000000000000004E-2</v>
    <v>0.124</v>
    <v>0.17</v>
    <v>0.65070999145507802</v>
    <v>Ontario, Quebec, British Columbia, Alberta, Manitoba, Quebec City, Nova Scotia, Prince Edward Island, Saskatchewan, Newfoundland and Labrador, New Brunswick, Nunavut, Yukon, Northwest Territories</v>
    <v>0.12844017475747799</v>
    <v>Newfoundland Time Zone, Atlantic Time Zone, Eastern Time Zone, Central Time Zone, Mountain Time Zone, Pacific Time Zone</v>
    <v>0.245</v>
    <v>5.5640001296997095E-2</v>
    <v>Canada</v>
    <v>30628482</v>
    <v>mdp/vdpid/39</v>
  </rv>
  <rv s="4">
    <v>145</v>
  </rv>
  <rv s="0">
    <v>https://www.bing.com/search?q=cayman+islands&amp;form=skydnc</v>
    <v>Learn more on Bing</v>
  </rv>
  <rv s="31">
    <v>en-US</v>
    <v>b84b28e0-0cc6-b79a-34e0-f0c2a5e210a9</v>
    <v>536870912</v>
    <v>536870914</v>
    <v>1</v>
    <v>Powered by Bing</v>
    <v>478</v>
    <v>479</v>
    <v>Cayman Islands</v>
    <v>54</v>
    <v>480</v>
    <v>Map</v>
    <v>481</v>
    <v>KY</v>
    <v>0.112500001986822</v>
    <v>264</v>
    <v>9.9</v>
    <v>1</v>
    <v>George Town</v>
    <v>546.38300000000004</v>
    <v>102.94189912896501</v>
    <v>-6.25258358618114E-3</v>
    <v>The Cayman Islands is a self-governing British Overseas Territory, the largest by population, in the western Caribbean Sea. The 264-square-kilometre territory comprises the three islands of Grand Cayman, Cayman Brac and Little Cayman, which are located to the south of Cuba and northeast of Honduras, between Jamaica and Mexico's Yucatán Peninsula. The capital city is George Town on Grand Cayman, which is the most populous of the three islands.</v>
    <v>0.52916665871937907</v>
    <v>5485419416.7766705</v>
    <v>George Town</v>
    <v>147</v>
    <v>82.190243902438993</v>
    <v>315630000</v>
    <v>Cayman Islands</v>
    <v>God Save the Queen</v>
    <v>English</v>
    <v>Cayman Islands</v>
    <v>1.9390000000000001</v>
    <v>69656</v>
    <v>UTC−05:00</v>
    <v>Cayman Islands</v>
    <v>64948</v>
    <v>mdp/vdpid/47</v>
  </rv>
  <rv s="4">
    <v>148</v>
  </rv>
  <rv s="0">
    <v>https://www.bing.com/search?q=central+african+republic&amp;form=skydnc</v>
    <v>Learn more on Bing</v>
  </rv>
  <rv s="32">
    <v>en-US</v>
    <v>420b9ef3-9637-3d01-90d0-c50484f595ee</v>
    <v>536870912</v>
    <v>536870914</v>
    <v>1</v>
    <v>Powered by Bing</v>
    <v>492</v>
    <v>493</v>
    <v>Central African Republic</v>
    <v>54</v>
    <v>402</v>
    <v>Map</v>
    <v>494</v>
    <v>CF</v>
    <v>8.1543548749558603E-2</v>
    <v>622984</v>
    <v>8000</v>
    <v>35.347999999999999</v>
    <v>236</v>
    <v>Bangui</v>
    <v>297.02699999999999</v>
    <v>186.86166666666699</v>
    <v>0.37142214808936502</v>
    <v>The Central African Republic is a landlocked country in Central Africa. It is bordered by Chad to the north, Sudan to the northeast, South Sudan to the southeast, the DR Congo to the south, the Republic of the Congo to the southwest, and Cameroon to the west.</v>
    <v>4.7210000000000001</v>
    <v>0.355619769344521</v>
    <v>1.41</v>
    <v>2220307368.69593</v>
    <v>1.020189</v>
    <v>2.9803000000000003E-2</v>
    <v>84.5</v>
    <v>Bangui</v>
    <v>Faustin-Archange Touadéra (President), Félix Moloua (Prime Minister)</v>
    <v>150</v>
    <v>52.805</v>
    <v>829</v>
    <v>0.37</v>
    <v>Central African Republic</v>
    <v>La Renaissance</v>
    <v>French, Sango language</v>
    <v>Central African Republic</v>
    <v>0.39601532900000003</v>
    <v>6.2899999999999998E-2</v>
    <v>4745185</v>
    <v>0.17699999999999999</v>
    <v>0.46200000000000002</v>
    <v>0.60899999999999999</v>
    <v>1.2E-2</v>
    <v>3.3000000000000002E-2</v>
    <v>7.0000000000000007E-2</v>
    <v>0.111</v>
    <v>0.71955001831054699</v>
    <v>Bangui, Kémo, Nana-Mambéré, Ouham, Vakaga, Mbomou, Lobaye, Bamingui-Bangoran, Mambéré-Kadéï, Nana-Grébizi, Basse-Kotto, Haute-Kotto, Haut-Mbomou, Ouham-Pendé, Ombella-M'Poko, Sangha-Mbaéré, Ouaka</v>
    <v>8.6398307197091503E-2</v>
    <v>West Africa Time Zone</v>
    <v>0.73299999999999998</v>
    <v>3.6800000667571997E-2</v>
    <v>Central African Republic</v>
    <v>1982064</v>
    <v>mdp/vdpid/55</v>
  </rv>
  <rv s="4">
    <v>151</v>
  </rv>
  <rv s="0">
    <v>https://www.bing.com/search?q=chad+africa&amp;form=skydnc</v>
    <v>Learn more on Bing</v>
  </rv>
  <rv s="33">
    <v>en-US</v>
    <v>a4c8e535-adcc-f306-7c43-af497dc59c6f</v>
    <v>536870912</v>
    <v>536870914</v>
    <v>1</v>
    <v>Powered by Bing</v>
    <v>507</v>
    <v>508</v>
    <v>Chad</v>
    <v>54</v>
    <v>509</v>
    <v>Map</v>
    <v>510</v>
    <v>TD</v>
    <v>0.39656130876747098</v>
    <v>1284000</v>
    <v>35000</v>
    <v>42.171999999999997</v>
    <v>235</v>
    <v>N'Djamena</v>
    <v>1015.759</v>
    <v>117.698204738763</v>
    <v>-9.7193917541935296E-3</v>
    <v>XAF</v>
    <v>Chad, officially known as the Republic of Chad, is a landlocked country at the crossroads of North and Central Africa. It is bordered by Libya to the north, Sudan to the east, the Central African Republic to the south, Cameroon to the south-west, Nigeria to the southwest, and Niger to the west. Chad has a population of 16 million, of which 1.6 million live in the capital and largest city N'Djamena.</v>
    <v>5.7469999999999999</v>
    <v>3.7709656149489804E-2</v>
    <v>0.78</v>
    <v>11314951342.780701</v>
    <v>0.86846869999999998</v>
    <v>3.2513E-2</v>
    <v>71.400000000000006</v>
    <v>N'Djamena</v>
    <v>Albert Pahimi Padacké (Prime Minister)</v>
    <v>153</v>
    <v>53.976999999999997</v>
    <v>1140</v>
    <v>0.6</v>
    <v>Chad</v>
    <v>La Tchadienne</v>
    <v>French, Arabic</v>
    <v>Republic of Chad</v>
    <v>0.56370720140000008</v>
    <v>4.3400000000000001E-2</v>
    <v>15946876</v>
    <v>0.218</v>
    <v>0.32400000000000001</v>
    <v>0.48799999999999999</v>
    <v>1.8000000000000002E-2</v>
    <v>4.9000000000000002E-2</v>
    <v>9.6999999999999989E-2</v>
    <v>0.14800000000000002</v>
    <v>0.70698997497558591</v>
    <v>N'Djamena, Tibesti Region, Mandoul Region, Mayo-Kebbi Ouest Region, Sila Region, Bahr el Gazel Region</v>
    <v>West Africa Time Zone</v>
    <v>0.63500000000000001</v>
    <v>1.8910000324249301E-2</v>
    <v>Chad</v>
    <v>3712273</v>
    <v>mdp/vdpid/41</v>
  </rv>
  <rv s="4">
    <v>154</v>
  </rv>
  <rv s="0">
    <v>https://www.bing.com/search?q=chile&amp;form=skydnc</v>
    <v>Learn more on Bing</v>
  </rv>
  <rv s="8">
    <v>en-US</v>
    <v>604665af-d1f4-5c64-9b93-1ef5f0471308</v>
    <v>536870912</v>
    <v>536870914</v>
    <v>1</v>
    <v>Powered by Bing</v>
    <v>521</v>
    <v>69</v>
    <v>Chile</v>
    <v>54</v>
    <v>70</v>
    <v>Map</v>
    <v>522</v>
    <v>CL</v>
    <v>0.21171649832251302</v>
    <v>756096.3</v>
    <v>122000</v>
    <v>12.428000000000001</v>
    <v>56</v>
    <v>Santiago</v>
    <v>85822.467999999993</v>
    <v>131.913566974844</v>
    <v>2.55754475703323E-2</v>
    <v>CLP</v>
    <v>Chile, officially the Republic of Chile, is a country in the western part of South America. It is the southernmost country in the world, and the closest to Antarctica; occupying a long and narrow strip of land between the Andes to the east and the Pacific Ocean to the west. Chile covers an area of 756,096 square kilometers, with a population of 17.5 million as of 2017. It shares land borders with Peru to the north, Bolivia to the north-east, Argentina to the east, and the Drake Passage in the far south. Chile also controls the Pacific islands of Juan Fernández, Isla Salas y Gómez, Desventuradas, and Easter Island in Oceania. It also claims about 1,250,000 square kilometers of Antarctica under the Chilean Antarctic Territory. The country's capital and largest city is Santiago, and its national language is Spanish.</v>
    <v>3879.6756048594998</v>
    <v>1.649</v>
    <v>0.24256925086238501</v>
    <v>74.647212262567805</v>
    <v>1.03</v>
    <v>282318159744.65002</v>
    <v>1.0143016</v>
    <v>0.88464419999999999</v>
    <v>6.2</v>
    <v>Santiago</v>
    <v>Gabriel Boric (President)</v>
    <v>156</v>
    <v>80.042000000000002</v>
    <v>203791650000</v>
    <v>13</v>
    <v>2</v>
    <v>Chile</v>
    <v>National Anthem of Chile</v>
    <v>Spanish, None</v>
    <v>Chile</v>
    <v>0.32240714050000002</v>
    <v>2.5912000000000002</v>
    <v>18952038</v>
    <v>0.19699999999999998</v>
    <v>0.36299999999999999</v>
    <v>0.51300000000000001</v>
    <v>2.3E-2</v>
    <v>5.7999999999999996E-2</v>
    <v>9.6999999999999989E-2</v>
    <v>0.13600000000000001</v>
    <v>0.62644001007080097</v>
    <v>Maule Region, Valparaíso Region, Magallanes y la Antártica Chilena Region, Aysén Region, Santiago Metropolitan Region, Araucanía Region, Tarapacá Region, Antofagasta Region, Coquimbo Region, O'Higgins Region, Los Ríos Region, Los Lagos Region, Atacama Region, Arica y Parinacota Region</v>
    <v>0.182194149378896</v>
    <v>Chile Time Zone, Easter Island Time Zone</v>
    <v>0.34</v>
    <v>7.09000015258789E-2</v>
    <v>Chile</v>
    <v>16610135</v>
    <v>mdp/vdpid/46</v>
  </rv>
  <rv s="4">
    <v>157</v>
  </rv>
  <rv s="0">
    <v>https://creativecommons.org/licenses/by-sa/4.0</v>
    <v>CC BY-SA 4.0</v>
  </rv>
  <rv s="0">
    <v>http://ko.wikipedia.org/wiki/중화인민공화국</v>
    <v>Wikipedia</v>
  </rv>
  <rv s="1">
    <v>159</v>
    <v>160</v>
  </rv>
  <rv s="2">
    <v>https://www.bing.com/th?id=AMMS_e4398ddce352c97429d2472a6a6471ea&amp;qlt=95</v>
    <v>161</v>
    <v>https://www.bing.com/images/search?form=xlimg&amp;q=china</v>
    <v>Image of China</v>
  </rv>
  <rv s="0">
    <v>https://www.bing.com/search?q=china&amp;form=skydnc</v>
    <v>Learn more on Bing</v>
  </rv>
  <rv s="15">
    <v>en-US</v>
    <v>5fcc3d97-0cf2-94e5-6dad-cd70e387bd69</v>
    <v>536870912</v>
    <v>536870914</v>
    <v>1</v>
    <v>Powered by Bing</v>
    <v>534</v>
    <v>186</v>
    <v>China</v>
    <v>27</v>
    <v>187</v>
    <v>Map</v>
    <v>535</v>
    <v>CN</v>
    <v>0.56212313103349798</v>
    <v>9596960</v>
    <v>2695000</v>
    <v>10.9</v>
    <v>86</v>
    <v>Beijing</v>
    <v>9893037.9519999996</v>
    <v>125.083155733959</v>
    <v>2.8992357992594101E-2</v>
    <v>CNY</v>
    <v>China, officially the People's Republic of China, is a country in East Asia. It is the world's most populous country, with a population of more than 1.4 billion people. China spans five geographical time zones and borders 14 countries, the second most of any country in the world after Russia. Covering an area of approximately 9.6 million square kilometers, it is the world's third or fourth largest country. The country consists of 23 provinces, five autonomous regions, four municipalities, and two Special Administrative Regions. The national capital is Beijing, and the most populous city and financial center is Shanghai.</v>
    <v>3927.0444999890101</v>
    <v>1.69</v>
    <v>0.22353941805732902</v>
    <v>87.670430768185398</v>
    <v>0.96</v>
    <v>19910000000000</v>
    <v>1.0022275</v>
    <v>0.50604439999999995</v>
    <v>162</v>
    <v>7.4</v>
    <v>Shanghai</v>
    <v>Xi Jinping (President), Li Keqiang (Premier)</v>
    <v>163</v>
    <v>76.959999999999994</v>
    <v>8515504380000</v>
    <v>29</v>
    <v>0.87</v>
    <v>China</v>
    <v>March of the Volunteers</v>
    <v>Standard Chinese</v>
    <v>People's Republic of China</v>
    <v>0.32386296240000001</v>
    <v>1.9798</v>
    <v>1397715000</v>
    <v>0.222</v>
    <v>0.29299999999999998</v>
    <v>0.45299999999999996</v>
    <v>2.7000000000000003E-2</v>
    <v>6.5000000000000002E-2</v>
    <v>0.107</v>
    <v>0.153</v>
    <v>0.67986999511718804</v>
    <v>Macau, Hong Kong, Sichuan, Beijing, Chongqing, Shanghai, Hunan, Fujian, Guangdong, Yunnan, Jiangsu, Tianjin, Shandong, Shaanxi, Heilongjiang, Guangxi, Xinjiang, Hubei, Zhejiang, Hebei, Inner Mongolia, Guizhou, Jilin, Ningxia, Shanxi, Anhui, Liaoning, Jiangxi, Tibet, Taiwan Province, People's Republic of China, Hainan, Qinghai, Gansu, Henan</v>
    <v>9.4193182022714303E-2</v>
    <v>China Standard Time</v>
    <v>0.59200000000000008</v>
    <v>4.3200001716613798E-2</v>
    <v>China</v>
    <v>842933962</v>
    <v>mdp/vdpid/45</v>
  </rv>
  <rv s="4">
    <v>164</v>
  </rv>
  <rv s="0">
    <v>https://www.bing.com/search?q=christmas+island&amp;form=skydnc</v>
    <v>Learn more on Bing</v>
  </rv>
  <rv s="11">
    <v>en-US</v>
    <v>66788ba9-2bf3-1a5c-abea-c2feb1989f85</v>
    <v>536870912</v>
    <v>536870914</v>
    <v>1</v>
    <v>Powered by Bing</v>
    <v>539</v>
    <v>118</v>
    <v>Christmas Island</v>
    <v>54</v>
    <v>119</v>
    <v>Map</v>
    <v>540</v>
    <v>CX</v>
    <v>135</v>
    <v>61</v>
    <v>Flying Fish Cove</v>
    <v>Christmas Island, officially known as the Territory of Christmas Island, is an Australian external territory comprising the island of the same name. It is located in the Indian Ocean, around 350 kilometres south of Java and Sumatra and around 1,550 km north-west of the closest point on the Australian mainland. It lies 2,600 km northwest of Perth and 1,327 km south of Singapore. It has an area of 135 square kilometres.</v>
    <v>52177900</v>
    <v>Flying Fish Cove</v>
    <v>166</v>
    <v>Christmas Island</v>
    <v>Advance Australia Fair</v>
    <v>English</v>
    <v>Territory of Christmas Island</v>
    <v>1402</v>
    <v>Christmas Island Time Zone</v>
    <v>Christmas Island</v>
    <v>mdp/vdpid/135</v>
  </rv>
  <rv s="4">
    <v>167</v>
  </rv>
  <rv s="0">
    <v>https://www.bing.com/search?q=cocos+(keeling)+islands&amp;form=skydnc</v>
    <v>Learn more on Bing</v>
  </rv>
  <rv s="34">
    <v>en-US</v>
    <v>02bce610-1981-8169-049c-5f416771ad7e</v>
    <v>536870912</v>
    <v>536870914</v>
    <v>1</v>
    <v>Powered by Bing</v>
    <v>546</v>
    <v>547</v>
    <v>Cocos (Keeling) Islands</v>
    <v>54</v>
    <v>119</v>
    <v>Map</v>
    <v>548</v>
    <v>CC</v>
    <v>14</v>
    <v>61</v>
    <v>West Island</v>
    <v>The Cocos Islands, officially the Territory of Cocos Islands, are an Australian external territory in the Indian Ocean, comprising a small archipelago approximately midway between Australia and Sri Lanka and relatively close to the Indonesian island of Sumatra. The territory's dual name reflects that the islands have historically been known as either the Cocos Islands or the Keeling Islands.</v>
    <v>11012550</v>
    <v>West Island</v>
    <v>169</v>
    <v>Cocos (Keeling) Islands</v>
    <v>English</v>
    <v>Territory of Cocos (Keeling) Islands</v>
    <v>596</v>
    <v>Cocos Islands Time Zone</v>
    <v>Cocos (Keeling) Islands</v>
    <v>mdp/vdpid/48</v>
  </rv>
  <rv s="4">
    <v>170</v>
  </rv>
  <rv s="0">
    <v>https://www.bing.com/search?q=colombia&amp;form=skydnc</v>
    <v>Learn more on Bing</v>
  </rv>
  <rv s="8">
    <v>en-US</v>
    <v>c396e3d8-2a85-d230-f691-7850536d840e</v>
    <v>536870912</v>
    <v>536870914</v>
    <v>1</v>
    <v>Powered by Bing</v>
    <v>559</v>
    <v>69</v>
    <v>Colombia</v>
    <v>54</v>
    <v>70</v>
    <v>Map</v>
    <v>560</v>
    <v>CO</v>
    <v>0.40257414657503404</v>
    <v>1138910</v>
    <v>481000</v>
    <v>14.882</v>
    <v>57</v>
    <v>Bogotá</v>
    <v>97813.558000000005</v>
    <v>140.95037394202501</v>
    <v>3.52549273618952E-2</v>
    <v>COP</v>
    <v>Colombia, officially the Republic of Colombia, is a country in South America with an insular region in North America. It is bordered by the Caribbean Sea to the north, Venezuela to the east, Brazil to the southeast, Ecuador and Peru to the south, the Pacific Ocean to the west and Panama to the northwest. Colombia comprises 32 departments and the Capital District of Bogotá, the country's largest city. It covers an area of 1,141,748 square kilometers, with a population of 50 million. Colombia's cultural heritage reflects influences by various Amerindian civilizations, European settlement, African slaves, as well as immigration from Europe and the Middle East. Spanish is the nation's official language, besides which over 70 languages are spoken.</v>
    <v>1312.1575030143699</v>
    <v>1.8069999999999999</v>
    <v>0.52703938288643504</v>
    <v>76.685692626893996</v>
    <v>0.68</v>
    <v>323802808108.24597</v>
    <v>1.1452666</v>
    <v>0.55327490000000001</v>
    <v>12.2</v>
    <v>Bogotá</v>
    <v>Amilkar Acosta Medina (Minister), Marta Lucía Ramírez (Vice President)</v>
    <v>172</v>
    <v>77.108999999999995</v>
    <v>132040280000</v>
    <v>83</v>
    <v>1.23</v>
    <v>Colombia</v>
    <v>National Anthem of Colombia</v>
    <v>Spanish</v>
    <v>Colombia</v>
    <v>0.1829434999</v>
    <v>2.1848000000000001</v>
    <v>50339443</v>
    <v>0.19899999999999998</v>
    <v>0.39700000000000002</v>
    <v>0.55399999999999994</v>
    <v>1.3999999999999999E-2</v>
    <v>0.04</v>
    <v>8.1000000000000003E-2</v>
    <v>0.126</v>
    <v>0.68771003723144508</v>
    <v>Bogotá, Santander Department, Cundinamarca Department, Tolima Department, Magdalena Department, Nariño Department, Antioquia Department, San Andrés and Providencia, Norte de Santander Department, Amazonas Department, Valle del Cauca Department, Chocó Department, Quindío Department, Caldas Department, La Guajira Department, Caquetá Department, Cesar Department, Córdoba Department, Putumayo Department, Huila Department, Arauca Department, Bolívar Department, Risaralda Department, Vaupés Department, Cauca Department, Meta Department, Casanare Department, Guaviare Department, Atlántico Department, Guainía Department, Sucre Department, Vichada Department, Boyacá Department</v>
    <v>0.144026436439844</v>
    <v>Time in Colombia, Colombia Time Zone</v>
    <v>0.71200000000000008</v>
    <v>9.7069997787475604E-2</v>
    <v>Colombia</v>
    <v>40827302</v>
    <v>mdp/vdpid/51</v>
  </rv>
  <rv s="4">
    <v>173</v>
  </rv>
  <rv s="0">
    <v>https://www.bing.com/search?q=comoros&amp;form=skydnc</v>
    <v>Learn more on Bing</v>
  </rv>
  <rv s="35">
    <v>en-US</v>
    <v>6af22449-1737-0f15-f74c-840d9437bb6c</v>
    <v>536870912</v>
    <v>536870914</v>
    <v>1</v>
    <v>Powered by Bing</v>
    <v>571</v>
    <v>572</v>
    <v>Comoros</v>
    <v>54</v>
    <v>573</v>
    <v>Map</v>
    <v>574</v>
    <v>KM</v>
    <v>0.71466950907040994</v>
    <v>2235</v>
    <v>31.881</v>
    <v>269</v>
    <v>Moroni</v>
    <v>201.685</v>
    <v>103.623545846485</v>
    <v>-4.2948733153675304E-2</v>
    <v>KMF</v>
    <v>The Comoros, officially the Union of the Comoros, is an archipelagic country in the Indian Ocean, at the northern end of the Mozambique Channel off the eastern coast of Africa. It shares maritime borders with Madagascar and Mayotte to the southeast, Tanzania to the northwest, Mozambique to the west, and the Seychelles to the northeast. Its capital and largest city is Moroni. The religion of the majority of the population, and the official state religion, is Sunni Islam. As a member of the Arab League, it is the only country in the Arab world which is entirely in the Southern Hemisphere. It is also a member state of the African Union, the Organisation internationale de la Francophonie, the Organisation of Islamic Cooperation, and the Indian Ocean Commission. The country has three official languages: Comorian, French and Arabic.</v>
    <v>4.2050000000000001</v>
    <v>0.196668443169007</v>
    <v>0</v>
    <v>1185728676.6511199</v>
    <v>0.99506629999999996</v>
    <v>8.9947800000000008E-2</v>
    <v>51.3</v>
    <v>Moroni</v>
    <v>Dhoihir Dhoulkamal (Minister)</v>
    <v>175</v>
    <v>64.117999999999995</v>
    <v>273</v>
    <v>0.71</v>
    <v>Comoros</v>
    <v>Udzima wa ya Masiwa</v>
    <v>French, Arabic, Comorian language</v>
    <v>Union of the Comoros</v>
    <v>0.74814352889999991</v>
    <v>0.27150000000000002</v>
    <v>850886</v>
    <v>0.222</v>
    <v>0.33700000000000002</v>
    <v>0.504</v>
    <v>1.6E-2</v>
    <v>4.4999999999999998E-2</v>
    <v>9.0999999999999998E-2</v>
    <v>0.13900000000000001</v>
    <v>0.432809982299805</v>
    <v>Grande Comore, Anjouan, Mohéli</v>
    <v>East Africa Time Zone</v>
    <v>2.1959999999999997</v>
    <v>4.3359999656677202E-2</v>
    <v>Comoros</v>
    <v>248152</v>
    <v>mdp/vdpid/50</v>
  </rv>
  <rv s="4">
    <v>176</v>
  </rv>
  <rv s="0">
    <v>https://www.bing.com/search?q=republic+of+the+congo&amp;form=skydnc</v>
    <v>Learn more on Bing</v>
  </rv>
  <rv s="36">
    <v>en-US</v>
    <v>d348daf0-6f72-4058-aa09-8c7ed5e322ca</v>
    <v>536870912</v>
    <v>536870914</v>
    <v>1</v>
    <v>Powered by Bing</v>
    <v>583</v>
    <v>584</v>
    <v>Congo</v>
    <v>54</v>
    <v>55</v>
    <v>Map</v>
    <v>585</v>
    <v>0.31118594436310398</v>
    <v>342000</v>
    <v>12000</v>
    <v>32.862000000000002</v>
    <v>242</v>
    <v>Brazzaville</v>
    <v>3281.9650000000001</v>
    <v>124.740496075729</v>
    <v>2.20607305781522E-2</v>
    <v>XAF</v>
    <v>The Republic of the Congo, also known as Congo-Brazzaville, the Congo Republic or simply either Congo or the Congo, is a country located in the western coast of Central Africa to the west of the Congo river. The country is bordered to the west by Gabon, to its northwest by Cameroon and its northeast by the Central African Republic, to the southeast by the Democratic Republic of the Congo, to its south by the Angolan exclave of Cabinda and to its southwest by the Atlantic Ocean. French is the official language of the Republic of the Congo.</v>
    <v>202.872128916055</v>
    <v>4.4279999999999999</v>
    <v>0.65354610862005902</v>
    <v>40.480603383492301</v>
    <v>0.97</v>
    <v>10820591130.7349</v>
    <v>1.0664006000000001</v>
    <v>0.1266688</v>
    <v>36.200000000000003</v>
    <v>Brazzaville</v>
    <v>Denis Sassou Nguesso (President), Anatole Collinet Makosso (Prime Minister)</v>
    <v>178</v>
    <v>64.290000000000006</v>
    <v>378</v>
    <v>0.88</v>
    <v>Congo</v>
    <v>La Congolaise</v>
    <v>French</v>
    <v>Republic of the Congo</v>
    <v>0.43843710930000002</v>
    <v>0.1159</v>
    <v>5380508</v>
    <v>0.20699999999999999</v>
    <v>0.379</v>
    <v>0.53700000000000003</v>
    <v>1.6E-2</v>
    <v>4.2000000000000003E-2</v>
    <v>8.199999999999999E-2</v>
    <v>0.13200000000000001</v>
    <v>0.69447998046875004</v>
    <v>8.9637438631416988E-2</v>
    <v>West Africa Time Zone</v>
    <v>0.54299999999999993</v>
    <v>9.4720001220703107E-2</v>
    <v>Congo</v>
    <v>3625010</v>
    <v>mdp/vdpid/43</v>
  </rv>
  <rv s="4">
    <v>179</v>
  </rv>
  <rv s="0">
    <v>https://www.bing.com/search?q=democratic+republic+of+the+congo&amp;form=skydnc</v>
    <v>Learn more on Bing</v>
  </rv>
  <rv s="7">
    <v>en-US</v>
    <v>ca4ca1f6-14e8-4ec4-828b-9f989adfdedf</v>
    <v>536870912</v>
    <v>536870914</v>
    <v>1</v>
    <v>Powered by Bing</v>
    <v>595</v>
    <v>53</v>
    <v>Democratic Republic of the Congo</v>
    <v>54</v>
    <v>55</v>
    <v>Map</v>
    <v>596</v>
    <v>CD</v>
    <v>0.115568690589092</v>
    <v>2344858</v>
    <v>134000</v>
    <v>41.183</v>
    <v>243</v>
    <v>Kinshasa</v>
    <v>2020.5170000000001</v>
    <v>133.85092657703501</v>
    <v>2.8858510729000902E-2</v>
    <v>CDF</v>
    <v>The Democratic Republic of the Congo, informally Congo-Kinshasa, DR Congo, the DRC, the DROC, or the Congo, and formerly and also colloquially Zaire, is a country in Central Africa. The DRC is located in central sub-Saharan Africa, bordered to the northwest by the Republic of the Congo, to the north by the Central African Republic, to the northeast by South Sudan, to the east by Uganda, Rwanda and Burundi, and by Tanzania, to the south and southeast by Zambia, to the southwest by Angola, and to the west by the South Atlantic Ocean and the Cabinda Province exclave of Angola.</v>
    <v>108.516701140545</v>
    <v>5.9189999999999996</v>
    <v>0.67165079618888002</v>
    <v>5.3558141424821999</v>
    <v>1.49</v>
    <v>47319624204.093803</v>
    <v>1.0797707999999999</v>
    <v>6.6033400000000006E-2</v>
    <v>68.2</v>
    <v>Kinshasa</v>
    <v>Félix Tshisekedi (President), Aimé Boji (Minister), Jean-Michel Sama Lukonde (Prime Minister)</v>
    <v>181</v>
    <v>60.368000000000002</v>
    <v>473</v>
    <v>0.18</v>
    <v>Democratic Republic of the Congo</v>
    <v>La Zaïroise</v>
    <v>French, Swahili, Kongo language, Lingala, Luba-Kasai Language</v>
    <v>Democratic Republic of the Congo</v>
    <v>0.37426708410000004</v>
    <v>7.3999999999999996E-2</v>
    <v>86790567</v>
    <v>0.21600000000000003</v>
    <v>0.32</v>
    <v>0.48399999999999999</v>
    <v>2.1000000000000001E-2</v>
    <v>5.5E-2</v>
    <v>0.1</v>
    <v>0.14499999999999999</v>
    <v>0.63462001800537104</v>
    <v>Kinshasa, Bas-Congo, North Kivu, Kwilu District, Kwango, South Kivu, Mongala, Haut-Katanga Province, Sud-Ubangi District, Maniema, Tanganyika District, Tshuapa District, Nord-Ubangi District, Haut-Lomami District, Tshopo District, Sankuru District, Ituri Province, Mai-Ndombe Province, Province of Équateur, Lomami Province, Lualaba Province, Lulua Province</v>
    <v>0.10704062801046201</v>
    <v>Central Africa Time Zone, West Africa Time Zone</v>
    <v>0.50700000000000001</v>
    <v>4.2360000610351597E-2</v>
    <v>Democratic Republic of the Congo</v>
    <v>39095679</v>
    <v>mdp/vdpid/44</v>
  </rv>
  <rv s="4">
    <v>182</v>
  </rv>
  <rv s="0">
    <v>https://www.bing.com/search?q=cook+islands&amp;form=skydnc</v>
    <v>Learn more on Bing</v>
  </rv>
  <rv s="37">
    <v>en-US</v>
    <v>e81faa0f-4253-6fe7-8d62-9ccb8018f137</v>
    <v>536870912</v>
    <v>536870914</v>
    <v>1</v>
    <v>Powered by Bing</v>
    <v>606</v>
    <v>607</v>
    <v>Cook Islands</v>
    <v>54</v>
    <v>119</v>
    <v>Map</v>
    <v>608</v>
    <v>CK</v>
    <v>236</v>
    <v>682</v>
    <v>Avarua</v>
    <v>The Cook Islands is a self-governing island country in the South Pacific Ocean in free association with New Zealand. It comprises 15 islands whose total land area is 240 square kilometres. The Cook Islands' Exclusive Economic Zone covers 1,960,027 square kilometres of ocean.</v>
    <v>183000000</v>
    <v>Avarua</v>
    <v>Elizabeth II (Monarch), Mark Brown (Prime Minister)</v>
    <v>184</v>
    <v>Cook Islands</v>
    <v>Te Atua Mou E</v>
    <v>English, Rarotongan Language</v>
    <v>Cook Islands</v>
    <v>17459</v>
    <v>Cook Island Time Zone</v>
    <v>Cook Islands</v>
    <v>mdp/vdpid/58</v>
  </rv>
  <rv s="4">
    <v>185</v>
  </rv>
  <rv s="0">
    <v>https://www.bing.com/search?q=costa+rica&amp;form=skydnc</v>
    <v>Learn more on Bing</v>
  </rv>
  <rv s="8">
    <v>en-US</v>
    <v>f5e3b04e-cbe6-130c-d1c8-899095cd5757</v>
    <v>536870912</v>
    <v>536870914</v>
    <v>1</v>
    <v>Powered by Bing</v>
    <v>620</v>
    <v>69</v>
    <v>Costa Rica</v>
    <v>54</v>
    <v>70</v>
    <v>Map</v>
    <v>560</v>
    <v>CR</v>
    <v>0.34459459459459502</v>
    <v>51100</v>
    <v>10000</v>
    <v>13.971</v>
    <v>506</v>
    <v>San Jose</v>
    <v>8023.3959999999997</v>
    <v>128.845869400021</v>
    <v>2.0962025659294899E-2</v>
    <v>CRC</v>
    <v>Costa Rica, officially the Republic of Costa Rica, is a country in Central America, bordered by Nicaragua to the north, the Caribbean Sea to the northeast, Panama to the southeast, the Pacific Ocean to the southwest, and maritime border with Ecuador to the south of Cocos Island. It has a population of around five million in a land area of 51,060 km². An estimated 333,980 people live in the capital and largest city, San José, with around two million people in the surrounding metropolitan area.</v>
    <v>1942.48816990297</v>
    <v>1.754</v>
    <v>0.54567174915234606</v>
    <v>49.880272733962499</v>
    <v>0.98</v>
    <v>61773944173.673599</v>
    <v>1.1329429</v>
    <v>0.5520794</v>
    <v>7.6</v>
    <v>San Jose</v>
    <v>Gustavo J. Segura Sancho (Minister), Andrea Meza Murillo (Minister), Mary Munive (Vice President), Stephan Brunner (Vice President), Rodrigo Chaves Robles (President)</v>
    <v>187</v>
    <v>80.094999999999999</v>
    <v>2217350000</v>
    <v>27</v>
    <v>1.84</v>
    <v>Costa Rica</v>
    <v>Noble patria, tu hermosa bandera</v>
    <v>Spanish, Costa Rican Spanish</v>
    <v>Republic of Costa Rica</v>
    <v>0.21485754409999999</v>
    <v>2.8938999999999999</v>
    <v>5047561</v>
    <v>0.20899999999999999</v>
    <v>0.36299999999999999</v>
    <v>0.53299999999999992</v>
    <v>1.4999999999999999E-2</v>
    <v>4.2999999999999997E-2</v>
    <v>8.5000000000000006E-2</v>
    <v>0.13</v>
    <v>0.62098999023437496</v>
    <v>San José Province, Guanacaste Province, Limón Province, Alajuela Province, Puntarenas Province, Heredia Province, Cartago Province</v>
    <v>0.13588420861398298</v>
    <v>Central Time Zone</v>
    <v>0.58299999999999996</v>
    <v>0.11854000091552701</v>
    <v>Costa Rica</v>
    <v>4041885</v>
    <v>mdp/vdpid/54</v>
  </rv>
  <rv s="4">
    <v>188</v>
  </rv>
  <rv s="0">
    <v>https://www.bing.com/search?q=ivory+coast&amp;form=skydnc</v>
    <v>Learn more on Bing</v>
  </rv>
  <rv s="7">
    <v>en-US</v>
    <v>9beaacca-5861-af12-0c41-daf208b175a9</v>
    <v>536870912</v>
    <v>536870914</v>
    <v>1</v>
    <v>Powered by Bing</v>
    <v>630</v>
    <v>53</v>
    <v>Ivory Coast</v>
    <v>54</v>
    <v>55</v>
    <v>Map</v>
    <v>631</v>
    <v>CI</v>
    <v>0.64779874213836497</v>
    <v>322463</v>
    <v>27000</v>
    <v>35.74</v>
    <v>225</v>
    <v>Yamoussoukro</v>
    <v>9673.5460000000003</v>
    <v>111.606977877028</v>
    <v>-8.8393011042388302E-3</v>
    <v>XOF</v>
    <v>Ivory Coast, also known as Côte d'Ivoire, officially the Republic of Côte d'Ivoire, is a country on the southern coast of West Africa. Its political capital is Yamoussoukro, in the centre of the country; while its largest city and economic centre is the port city of Abidjan. It borders Guinea to the northwest, Liberia to the west, Mali to the northwest, Burkina Faso to the northeast, Ghana to the east, and the Gulf of Guinea to the south. Its official language is French, and indigenous languages are also widely used, including Bété, Baoulé, Dioula, Dan, Anyin, and Cebaara Senufo. In total, there are around 78 different languages spoken in Ivory Coast. The country has a religiously diverse population, including numerous followers of Christianity, Islam, and indigenous faiths.</v>
    <v>274.73009049093503</v>
    <v>4.649</v>
    <v>0.32706288079795598</v>
    <v>26.492330023755201</v>
    <v>0.93</v>
    <v>58792205642.153801</v>
    <v>0.99799749999999998</v>
    <v>9.3413699999999988E-2</v>
    <v>59.4</v>
    <v>Abidjan</v>
    <v>Alassane Ouattara (President), Daniel Kablan Duncan (Vice President), Tiémoko Meyliet Koné (Vice President), Patrick Achi (Prime Minister)</v>
    <v>190</v>
    <v>57.421999999999997</v>
    <v>617</v>
    <v>0.36</v>
    <v>Ivory Coast</v>
    <v>L'Abidjanaise</v>
    <v>French</v>
    <v>Republic of C�te d�Ivoire</v>
    <v>0.36018680349999999</v>
    <v>0.23139999999999999</v>
    <v>25716544</v>
    <v>0.21600000000000003</v>
    <v>0.31900000000000001</v>
    <v>0.47799999999999998</v>
    <v>2.1000000000000001E-2</v>
    <v>5.7000000000000002E-2</v>
    <v>0.10199999999999999</v>
    <v>0.14599999999999999</v>
    <v>0.56952999114990199</v>
    <v>Abidjan, Yamoussoukro, Sud-Comoé, Marahoué, Haut-Sassandra, Worodougou, Bafing, Lagunes Region, Bas-Sassandra, Moyen-Comoé, Agnéby, N'zi-Comoé, Fromager, Sud-Bandama, Dix-Huit Montagnes, Moyen-Cavally, Vallée du Bandama, Savanes Region, Denguélé, Lacs, Zanzan, Lagunes District, Woroba District, Gôh-Djiboua District, Denguélé District, Savanes District, Lacs District, Sassandra-Marahoué District, Vallée du Bandama District, Zanzan District, Bas-Sassandra Region, Montagnes District, Comoé District</v>
    <v>0.11827213979258699</v>
    <v>Greenwich Mean Time Zone</v>
    <v>0.501</v>
    <v>3.3169999122619601E-2</v>
    <v>Ivory Coast</v>
    <v>13176900</v>
    <v>mdp/vdpid/119</v>
  </rv>
  <rv s="4">
    <v>191</v>
  </rv>
  <rv s="0">
    <v>https://www.bing.com/search?q=croatia&amp;form=skydnc</v>
    <v>Learn more on Bing</v>
  </rv>
  <rv s="8">
    <v>en-US</v>
    <v>98d53c1a-2e70-ba44-c85e-1e3d4c505723</v>
    <v>536870912</v>
    <v>536870914</v>
    <v>1</v>
    <v>Powered by Bing</v>
    <v>645</v>
    <v>69</v>
    <v>Croatia</v>
    <v>54</v>
    <v>70</v>
    <v>Map</v>
    <v>646</v>
    <v>HR</v>
    <v>0.27591136526090099</v>
    <v>56594</v>
    <v>18000</v>
    <v>9</v>
    <v>385</v>
    <v>Zagreb</v>
    <v>17487.922999999999</v>
    <v>109.815676449535</v>
    <v>7.7182034649808298E-3</v>
    <v>HRK</v>
    <v>Croatia, officially the Republic of Croatia, is a country at the crossroads of Central and Southeast Europe. It shares a coastline along the Adriatic Sea. It borders Slovenia to the northwest, Hungary to the northeast, Serbia to the east, Bosnia and Herzegovina and Montenegro to the southeast, and shares a maritime border with Italy to the west and southwest. Croatia's capital and largest city, Zagreb, forms one of the country's primary subdivisions, with twenty counties. The country spans an area of 56,594 square kilometres, hosting a population of nearly 3.9 million.</v>
    <v>3714.3829884420702</v>
    <v>1.47</v>
    <v>0.343531098001083</v>
    <v>70.703662342128197</v>
    <v>1.26</v>
    <v>60415553038.882599</v>
    <v>0.96471030000000002</v>
    <v>0.67865560000000003</v>
    <v>4</v>
    <v>Zagreb</v>
    <v>Zoran Milanović (President), Andrej Plenković (Prime Minister)</v>
    <v>193</v>
    <v>78.070731707317094</v>
    <v>22458260000</v>
    <v>8</v>
    <v>2.92</v>
    <v>Croatia</v>
    <v>Lijepa naša domovino</v>
    <v>Croatian</v>
    <v>Republic of Croatia</v>
    <v>0.15156174140000001</v>
    <v>2.9962</v>
    <v>4067500</v>
    <v>0.23300000000000001</v>
    <v>0.22899999999999998</v>
    <v>0.379</v>
    <v>2.7000000000000003E-2</v>
    <v>7.400000000000001E-2</v>
    <v>0.13300000000000001</v>
    <v>0.18</v>
    <v>0.51181999206542994</v>
    <v>Zagreb, Zagreb County, Istria County, Međimurje County, Šibenik-Knin County, Zadar County, Koprivnica-Križevci County, Primorje-Gorski Kotar County, Dubrovnik-Neretva County, Osijek-Baranja County, Varaždin County, Lika-Senj County, Požega-Slavonia County, Split-Dalmatia County, Bjelovar-Bilogora County, Krapina-Zagorje County, Sisak-Moslavina County, Virovitica-Podravina County, Karlovac County, Brod-Posavina County</v>
    <v>0.21963282023161401</v>
    <v>Central European Summer Time, Central European Time Zone</v>
    <v>0.20499999999999999</v>
    <v>6.9349999427795406E-2</v>
    <v>Croatia</v>
    <v>2328318</v>
    <v>mdp/vdpid/108</v>
  </rv>
  <rv s="4">
    <v>194</v>
  </rv>
  <rv s="0">
    <v>https://www.bing.com/search?q=cuba&amp;form=skydnc</v>
    <v>Learn more on Bing</v>
  </rv>
  <rv s="38">
    <v>en-US</v>
    <v>bd1112ec-a711-52b0-92b0-a57a633f397e</v>
    <v>536870912</v>
    <v>536870914</v>
    <v>1</v>
    <v>Powered by Bing</v>
    <v>659</v>
    <v>660</v>
    <v>Cuba</v>
    <v>54</v>
    <v>661</v>
    <v>Map</v>
    <v>662</v>
    <v>CU</v>
    <v>0.59860605607695594</v>
    <v>110860</v>
    <v>76000</v>
    <v>10.166</v>
    <v>53</v>
    <v>Havana</v>
    <v>28283.571</v>
    <v>CUP</v>
    <v>Cuba, officially the Republic of Cuba, is an island country comprising the island of Cuba, as well as Isla de la Juventud and several minor archipelagos. Cuba is located where the northern Caribbean Sea, Gulf of Mexico, and Atlantic Ocean meet. Cuba is located at the east of the Yucatán Peninsula, south of both the American state of Florida and the Bahamas, west of Hispaniola, and north of both Jamaica and the Cayman Islands. Havana is the largest city and capital; other major cities include Santiago de Cuba and Camagüey. The official area of the Republic of Cuba is 109,884 km². The main island of Cuba is the largest island in Cuba and in the Caribbean, with an area of 104,556 km². Cuba is the second-most populous country in the Caribbean after Haiti, with over 11 million inhabitants.</v>
    <v>1450.88371686603</v>
    <v>1.6180000000000001</v>
    <v>0.312786012080009</v>
    <v>85.596414559965098</v>
    <v>1.4</v>
    <v>100023000000</v>
    <v>1.0190455</v>
    <v>0.4137902</v>
    <v>3.7</v>
    <v>Havana</v>
    <v>Salvador Valdés Mesa (Vice President), Manuel Marrero Cruz (Prime Minister)</v>
    <v>196</v>
    <v>78.725999999999999</v>
    <v>36</v>
    <v>0.05</v>
    <v>Cuba</v>
    <v>La Bayamesa</v>
    <v>Spanish, Cuban Spanish</v>
    <v>Republic of Cuba</v>
    <v>8.4217999999999993</v>
    <v>11333483</v>
    <v>0.53581001281738305</v>
    <v>Havana, Isla de la Juventud, Pinar del Río Province, Santiago de Cuba Province, Camagüey Province, Villa Clara Province, Granma Province, Matanzas Province, Guantánamo Province, Ciego de Ávila Province, Sancti Spíritus Province, Las Tunas Province, Holguín Province, Cienfuegos Province, Artemisa Province, Mayabeque Province</v>
    <v>UTC−05:00</v>
    <v>1.63800001144409E-2</v>
    <v>Cuba</v>
    <v>8739135</v>
    <v>mdp/vdpid/56</v>
  </rv>
  <rv s="4">
    <v>197</v>
  </rv>
  <rv s="0">
    <v>http://en.wikipedia.org/wiki/Curaçao</v>
    <v>Wikipedia</v>
  </rv>
  <rv s="1">
    <v>23</v>
    <v>199</v>
  </rv>
  <rv s="2">
    <v>https://www.bing.com/th?id=AMMS_46804624deced513a240f3eb9370c166&amp;qlt=95</v>
    <v>200</v>
    <v>https://www.bing.com/images/search?form=xlimg&amp;q=cura%c3%a7ao+country</v>
    <v>Image of Curaçao</v>
  </rv>
  <rv s="0">
    <v>https://www.bing.com/search?q=cura%c3%a7ao+country&amp;form=skydnc</v>
    <v>Learn more on Bing</v>
  </rv>
  <rv s="39">
    <v>en-US</v>
    <v>16684a44-60de-afc8-b3ba-ec91b81de9ed</v>
    <v>536870912</v>
    <v>536870914</v>
    <v>1</v>
    <v>Powered by Bing</v>
    <v>673</v>
    <v>674</v>
    <v>Curaçao</v>
    <v>27</v>
    <v>675</v>
    <v>Map</v>
    <v>676</v>
    <v>CW</v>
    <v>444</v>
    <v>10.8</v>
    <v>599</v>
    <v>Willemstad</v>
    <v>5390.49</v>
    <v>115.53320212843499</v>
    <v>2.6222078342505603E-2</v>
    <v>Curaçao, officially the Country of Curaçao, is a Lesser Antilles island country in the southern Caribbean Sea and the Dutch Caribbean region, about 65 km north of the Venezuelan coast. It is a constituent country of the Kingdom of the Netherlands. Together with Aruba and Bonaire, it forms the ABC islands. Collectively, Curaçao, Aruba, and other Dutch islands in the Caribbean are often called the Dutch Caribbean.</v>
    <v>4797.6704359594396</v>
    <v>1.7</v>
    <v>99.999933720384206</v>
    <v>3127908037.85918</v>
    <v>1.6099636000000002</v>
    <v>0.2142857</v>
    <v>201</v>
    <v>Willemstad</v>
    <v>Willem-Alexander of the Netherlands (King), Lucille George-Wout (Governor)</v>
    <v>202</v>
    <v>78.017073170731706</v>
    <v>Curaçao</v>
    <v>Himno di Kòrsou</v>
    <v>Dutch, Papiamento</v>
    <v>Country of Cura�ao</v>
    <v>155000</v>
    <v>Atlantic Time Zone</v>
    <v>Curaçao</v>
    <v>140363</v>
    <v>mdp/vdpid/273</v>
  </rv>
  <rv s="4">
    <v>203</v>
  </rv>
  <rv s="0">
    <v>https://www.bing.com/search?q=cyprus&amp;form=skydnc</v>
    <v>Learn more on Bing</v>
  </rv>
  <rv s="40">
    <v>en-US</v>
    <v>c0c5ce3c-49b0-5b79-47f3-75ec546e77a5</v>
    <v>536870912</v>
    <v>536870914</v>
    <v>1</v>
    <v>Powered by Bing</v>
    <v>687</v>
    <v>688</v>
    <v>Cyprus</v>
    <v>54</v>
    <v>689</v>
    <v>Map</v>
    <v>646</v>
    <v>CY</v>
    <v>0.121569266050925</v>
    <v>9251</v>
    <v>16000</v>
    <v>10.462</v>
    <v>357</v>
    <v>Nicosia</v>
    <v>6626.2690000000002</v>
    <v>102.51099191728299</v>
    <v>2.5037099675845596E-3</v>
    <v>EUR</v>
    <v>Cyprus, officially the Republic of Cyprus, is an island country in the eastern Mediterranean Sea south of the Anatolian Peninsula. It is the third-largest and third-most populous island in the Mediterranean, and is south of Turkey and west of Syria. Its capital and largest city is Nicosia.</v>
    <v>3624.9712527716702</v>
    <v>1.329</v>
    <v>0.18687229239063299</v>
    <v>92.906215026032797</v>
    <v>1.23</v>
    <v>24564647934.624401</v>
    <v>0.99306690000000009</v>
    <v>0.75940810000000003</v>
    <v>1.9</v>
    <v>Statos – Agios Fotios</v>
    <v>Nicos Anastasiades (President)</v>
    <v>205</v>
    <v>80.828000000000003</v>
    <v>4284870000</v>
    <v>6</v>
    <v>Cyprus</v>
    <v>Hymn to Liberty</v>
    <v>Greek, Turkish</v>
    <v>Cyprus</v>
    <v>0.43886795519999999</v>
    <v>1.9509000000000001</v>
    <v>1198575</v>
    <v>0.21899999999999997</v>
    <v>0.255</v>
    <v>0.40200000000000002</v>
    <v>3.4000000000000002E-2</v>
    <v>8.4000000000000005E-2</v>
    <v>0.129</v>
    <v>0.16699999999999998</v>
    <v>0.63058998107910202</v>
    <v>Nicosia District, Limassol District, Famagusta District, Larnaca District, Paphos District, Kyrenia District</v>
    <v>0.24496028871097303</v>
    <v>Eastern European Summer Time, Eastern European Time Zone</v>
    <v>0.22399999999999998</v>
    <v>7.2740001678466795E-2</v>
    <v>Cyprus</v>
    <v>800708</v>
    <v>mdp/vdpid/59</v>
  </rv>
  <rv s="4">
    <v>206</v>
  </rv>
  <rv s="0">
    <v>https://www.bing.com/search?q=czech+republic&amp;form=skydnc</v>
    <v>Learn more on Bing</v>
  </rv>
  <rv s="19">
    <v>en-US</v>
    <v>fad646aa-8363-3101-5672-40c77f3e5f2e</v>
    <v>536870912</v>
    <v>536870914</v>
    <v>1</v>
    <v>Powered by Bing</v>
    <v>700</v>
    <v>267</v>
    <v>Czech Republic</v>
    <v>54</v>
    <v>70</v>
    <v>Map</v>
    <v>701</v>
    <v>CZ</v>
    <v>0.45182595182595198</v>
    <v>78867</v>
    <v>23000</v>
    <v>10.7</v>
    <v>420</v>
    <v>Prague</v>
    <v>102217.625</v>
    <v>116.47554201756</v>
    <v>2.8478759591804698E-2</v>
    <v>CZK</v>
    <v>The Czech Republic,, also known as Czechia is a landlocked country in Central Europe. Historically known as Bohemia, it is bordered by Austria to the south, Germany to the west, Poland to the northeast, and Slovakia to the southeast. The Czech Republic has a hilly landscape that covers an area of 78,871 square kilometers with a mostly temperate continental and oceanic climate. The capital and largest city is Prague; other major cities and urban areas include Brno, Ostrava, Plzeň and Liberec.</v>
    <v>6258.8910370365902</v>
    <v>1.69</v>
    <v>0.34563584563584598</v>
    <v>77.734587058078404</v>
    <v>1.17</v>
    <v>246489245494.88199</v>
    <v>1.0067098999999999</v>
    <v>0.64078689999999994</v>
    <v>2.7</v>
    <v>Prague</v>
    <v>208</v>
    <v>78.978048780487796</v>
    <v>40912350000</v>
    <v>3</v>
    <v>3</v>
    <v>Czech Republic</v>
    <v>Kde domov můj?</v>
    <v>Czech, Slovak</v>
    <v>Czech Republic</v>
    <v>0.14828394619999999</v>
    <v>4.1208</v>
    <v>10669709</v>
    <v>0.22</v>
    <v>0.215</v>
    <v>0.35399999999999998</v>
    <v>4.2000000000000003E-2</v>
    <v>0.10199999999999999</v>
    <v>0.14699999999999999</v>
    <v>0.17699999999999999</v>
    <v>0.605589981079102</v>
    <v>Prague, Olomouc, Liberec, Pilsen, Prague 3, Zlín, Pardubice, Olomouc District, Prague 1, Prague 14, Plzeň-City District, Brno-City District, Liberec District, Hradec Králové, Moravian-Silesian Region, Ústí nad Labem Region, Central Bohemian Region, České Budějovice District, Ostrava-City District, Tábor District, Mělník District, Prostějov District, Bruntál District, Kladno District, Mladá Boleslav District, Kutná Hora District, Děčín District, Trutnov District, Příbram District, Český Krumlov District, Benešov District, Uherské Hradiště District, Frýdek-Místek District, Písek District, Ústí nad Orlicí District, Kolín District, Nový Jičín District, Pardubice District, Třebíč District, Břeclav District, Strakonice District, Opava District, Prague-East District, Cheb District, Ústí nad Labem District, Žďár nad Sázavou District, Prachatice District, Blansko District, Svitavy District, Havlíčkův Brod District, Klatovy District, Zlín District, Rakovník District, Hradec Králové District, Sokolov District, Brno-Country District, Louny District, Teplice District, Kroměříž District, Beroun District, Hodonín District, Prague-West District, Náchod District, Jeseník District, Vyškov District, Jindřichův Hradec District, Chomutov District, Česká Lípa District, Tachov District, Jičín District, Most District, Jablonec nad Nisou District, Karlovy Vary District, Karviná District, Znojmo District, Šumperk District, Semily District, Pelhřimov District, Rychnov nad Kněžnou District, Jihlava District, Chrudim District, Litoměřice District, Domažlice District, Vsetín District, Rokycany District, Nymburk District, Prague 10, Plzeň-South District, Plzeň-North District, Prague 13, Prague 7, Prague 2, Prague 5, Prague 9, Prague 4, Prague 11, Prague 15, Prague 6, Prague 8, Prague 12, Přerov District, South Moravian Region, South Bohemian Region, Karlovy Vary Region, Vysočina Region</v>
    <v>0.14886478136042899</v>
    <v>Central European Summer Time, Central European Time Zone</v>
    <v>0.46100000000000002</v>
    <v>1.9329999685287501E-2</v>
    <v>Czech Republic</v>
    <v>7887156</v>
    <v>mdp/vdpid/75</v>
  </rv>
  <rv s="4">
    <v>209</v>
  </rv>
  <rv s="0">
    <v>https://www.bing.com/search?q=east+timor&amp;form=skydnc</v>
    <v>Learn more on Bing</v>
  </rv>
  <rv s="41">
    <v>en-US</v>
    <v>1e2467c7-89e1-4456-ac96-dc08b31d61cb</v>
    <v>536870912</v>
    <v>536870914</v>
    <v>1</v>
    <v>Powered by Bing</v>
    <v>712</v>
    <v>713</v>
    <v>Timor-Leste</v>
    <v>54</v>
    <v>430</v>
    <v>Map</v>
    <v>714</v>
    <v>TL</v>
    <v>0.25554808338937501</v>
    <v>14874</v>
    <v>2000</v>
    <v>29.423999999999999</v>
    <v>670</v>
    <v>Dili</v>
    <v>495.04500000000002</v>
    <v>145.376008652092</v>
    <v>2.6364720101589301E-2</v>
    <v>USD</v>
    <v>East Timor, also known as Timor-Leste, officially the Democratic Republic of Timor-Leste, is an island country in Southeast Asia. It comprises the eastern half of the island of Timor, the nearby islands of Atauro and Jaco, and Oecusse, an exclave on the northwestern side of the island surrounded by Indonesian West Timor. Australia is the country's southern neighbour, separated by the Timor Sea. The country's size is 15,007 square kilometres. Dili is its capital.</v>
    <v>4.0229999999999997</v>
    <v>0.45379958829385897</v>
    <v>0</v>
    <v>1.1000000000000001</v>
    <v>1673540300</v>
    <v>1.1530781000000001</v>
    <v>0.17753730000000001</v>
    <v>39.299999999999997</v>
    <v>Dili</v>
    <v>Taur Matan Ruak (Prime Minister), Francisco Guterres (President)</v>
    <v>211</v>
    <v>69.260000000000005</v>
    <v>142</v>
    <v>0.6</v>
    <v>Timor-Leste</v>
    <v>Pátria</v>
    <v>Portuguese, Tetun Language</v>
    <v>Democratic Republic of Timor-Leste</v>
    <v>0.10233649859999999</v>
    <v>0.72240000000000004</v>
    <v>3500000</v>
    <v>0.218</v>
    <v>0.24</v>
    <v>0.38400000000000001</v>
    <v>0.04</v>
    <v>9.4E-2</v>
    <v>0.13400000000000001</v>
    <v>0.16899999999999998</v>
    <v>0.673379974365234</v>
    <v>0.25047025389617</v>
    <v>Timor Leste Time Zone</v>
    <v>0.17300000000000001</v>
    <v>4.5479998588562005E-2</v>
    <v>Timor-Leste</v>
    <v>400182</v>
    <v>mdp/vdpid/7299303</v>
  </rv>
  <rv s="4">
    <v>212</v>
  </rv>
  <rv s="0">
    <v>http://en.wikipedia.org/wiki/Denmark</v>
    <v>Wikipedia</v>
  </rv>
  <rv s="1">
    <v>23</v>
    <v>214</v>
  </rv>
  <rv s="2">
    <v>https://www.bing.com/th?id=AMMS_73827d97ae36803c4e5cce7cafb1f0e6&amp;qlt=95</v>
    <v>215</v>
    <v>https://www.bing.com/images/search?form=xlimg&amp;q=denmark</v>
    <v>Image of Denmark</v>
  </rv>
  <rv s="0">
    <v>https://www.bing.com/search?q=denmark&amp;form=skydnc</v>
    <v>Learn more on Bing</v>
  </rv>
  <rv s="16">
    <v>en-US</v>
    <v>95710a2f-c32d-4c03-bec0-7ff079db158d</v>
    <v>536870912</v>
    <v>536870914</v>
    <v>1</v>
    <v>Powered by Bing</v>
    <v>726</v>
    <v>202</v>
    <v>Denmark</v>
    <v>27</v>
    <v>203</v>
    <v>Map</v>
    <v>727</v>
    <v>DK</v>
    <v>0.62014765420338203</v>
    <v>43094</v>
    <v>15000</v>
    <v>10.6</v>
    <v>45</v>
    <v>Copenhagen</v>
    <v>31785.556</v>
    <v>110.347290420498</v>
    <v>7.5813157251161901E-3</v>
    <v>DKK</v>
    <v>Denmark is a Nordic country in Northern Europe. It is the most populous and politically central constituent of the Kingdom of Denmark, a constitutionally unitary state that includes the autonomous territories of the Faroe Islands and Greenland in the North Atlantic Ocean. European Denmark is the southernmost of the Scandinavian countries, lying southwest of Sweden, south of Norway, and north of Germany.</v>
    <v>5858.8015362874803</v>
    <v>1.73</v>
    <v>0.14699213400884101</v>
    <v>64.927089467566603</v>
    <v>1.55</v>
    <v>348078018463.90503</v>
    <v>1.0126809000000001</v>
    <v>0.8061602000000001</v>
    <v>216</v>
    <v>3.6</v>
    <v>Copenhagen</v>
    <v>Margrethe II of Denmark (Monarch), Kristian Jensen (Deputy prime minister), Karsten Lauritzen (Minister), Mette Frederiksen (Prime Minister)</v>
    <v>217</v>
    <v>80.953658536585394</v>
    <v>151349870000</v>
    <v>4</v>
    <v>Denmark</v>
    <v>There is a Lovely Country</v>
    <v>Danish</v>
    <v>Kingdom of Denmark</v>
    <v>0.13722792379999998</v>
    <v>4.0099</v>
    <v>5818553</v>
    <v>0.21899999999999997</v>
    <v>0.24</v>
    <v>0.38100000000000001</v>
    <v>3.7000000000000005E-2</v>
    <v>9.0999999999999998E-2</v>
    <v>0.13699999999999998</v>
    <v>0.17199999999999999</v>
    <v>0.62217998504638705</v>
    <v>Copenhagen, Capital Region of Denmark, Region of Southern Denmark, Frederiksberg, Region Zealand, South Jutland County, Central Denmark Region, West Zealand County, North Jutland County, Frederiksborg County, Ribe County, Aarhus County, Funen County, Viborg County, Vejle County, Ringkjøbing County, Copenhagen County, Roskilde County, Storstrøm County, Bornholm County</v>
    <v>0.32382317837334801</v>
    <v>Central European Summer Time, Central European Time Zone</v>
    <v>0.23800000000000002</v>
    <v>4.9130001068115201E-2</v>
    <v>Denmark</v>
    <v>5119978</v>
    <v>mdp/vdpid/61</v>
  </rv>
  <rv s="4">
    <v>218</v>
  </rv>
  <rv s="0">
    <v>https://www.bing.com/search?q=djibouti+africa&amp;form=skydnc</v>
    <v>Learn more on Bing</v>
  </rv>
  <rv s="42">
    <v>en-US</v>
    <v>c3bcd5f9-dbe9-0bb5-cf37-46eecd436609</v>
    <v>536870912</v>
    <v>536870914</v>
    <v>1</v>
    <v>Powered by Bing</v>
    <v>739</v>
    <v>740</v>
    <v>Djibouti</v>
    <v>54</v>
    <v>741</v>
    <v>Map</v>
    <v>742</v>
    <v>DJ</v>
    <v>0.73425366695427097</v>
    <v>23200</v>
    <v>13000</v>
    <v>21.466000000000001</v>
    <v>253</v>
    <v>Djibouti</v>
    <v>619.72299999999996</v>
    <v>120.25092237337201</v>
    <v>3.31925372703833E-2</v>
    <v>DJF</v>
    <v>Djibouti, officially the Republic of Djibouti, is a country located in the Horn of Africa. It is bordered by Somalia in the south, Ethiopia in the southwest, Eritrea in the north, and the Red Sea and the Gulf of Aden in the east. Across the Gulf of Aden is Yemen. The country has a total area of 23,200 km².</v>
    <v>2.7280000000000002</v>
    <v>2.4158757138190599E-3</v>
    <v>0</v>
    <v>1.32</v>
    <v>3318716359.4418201</v>
    <v>0.75287940000000009</v>
    <v>5.3453199999999999E-2</v>
    <v>49.8</v>
    <v>Djibouti</v>
    <v>Ismaïl Omar Guelleh (President), Abdoulkader Kamil Mohamed (Prime Minister)</v>
    <v>220</v>
    <v>66.581999999999994</v>
    <v>248</v>
    <v>Djibouti</v>
    <v>Djibouti</v>
    <v>French, Arabic</v>
    <v>Republic of Djibouti</v>
    <v>0.20384189350000001</v>
    <v>0.2203</v>
    <v>973560</v>
    <v>0.215</v>
    <v>0.32299999999999995</v>
    <v>0.47600000000000003</v>
    <v>1.9E-2</v>
    <v>5.4000000000000006E-2</v>
    <v>0.10400000000000001</v>
    <v>0.151</v>
    <v>0.60243000030517602</v>
    <v>Djibouti, Obock Region, Arta Region, Tadjourah Region, Dikhil Region, Ali Sabieh Region</v>
    <v>East Africa Time Zone</v>
    <v>0.379</v>
    <v>0.10295000076293899</v>
    <v>Djibouti</v>
    <v>758549</v>
    <v>mdp/vdpid/62</v>
  </rv>
  <rv s="4">
    <v>221</v>
  </rv>
  <rv s="0">
    <v>https://www.bing.com/search?q=dominica&amp;form=skydnc</v>
    <v>Learn more on Bing</v>
  </rv>
  <rv s="43">
    <v>en-US</v>
    <v>30068667-d62b-60a9-6915-62e6b9885687</v>
    <v>536870912</v>
    <v>536870914</v>
    <v>1</v>
    <v>Powered by Bing</v>
    <v>753</v>
    <v>754</v>
    <v>Dominica</v>
    <v>54</v>
    <v>755</v>
    <v>Map</v>
    <v>756</v>
    <v>DM</v>
    <v>0.33333333333333298</v>
    <v>751</v>
    <v>12</v>
    <v>1</v>
    <v>Roseau</v>
    <v>179.68299999999999</v>
    <v>103.869628411641</v>
    <v>9.8919111918981499E-3</v>
    <v>XCD</v>
    <v>Dominica, officially the Commonwealth of Dominica, is an island country in the Caribbean. The capital, Roseau, is located on the western side of the island. It is geographically situated as part of the Windward Islands chain in the Lesser Antilles archipelago in the Caribbean Sea. Dominica's closest neighbours are two constituent territories of the European Union and Eurozone, the overseas departments of the French Republic, Guadeloupe to the northwest and Martinique to the south-southeast. Dominica comprises a land area of 750 km², and the highest point is Morne Diablotins, at 1,447 m in elevation. The population was 71,293 at the 2011 census.</v>
    <v>1.9</v>
    <v>0.57413335164388002</v>
    <v>0</v>
    <v>596033333.33333302</v>
    <v>1.1472662</v>
    <v>7.2335999999999998E-2</v>
    <v>32.9</v>
    <v>Roseau</v>
    <v>Roosevelt Skerrit (Prime Minister), Charles Savarin (President)</v>
    <v>223</v>
    <v>76.597560975609795</v>
    <v>1.48</v>
    <v>Dominica</v>
    <v>Isle of Beauty, Isle of Splendour</v>
    <v>English</v>
    <v>Commonwealth of Dominica</v>
    <v>0.28411373969999998</v>
    <v>1.0825</v>
    <v>71808</v>
    <v>Saint Patrick Parish, Saint George Parish, Saint Joseph Parish, Saint John Parish, Saint Andrew Parish, Saint Mark Parish, Saint David Parish, Saint Luke Parish, Saint Paul Parish, Saint Peter Parish</v>
    <v>0.22094242368497199</v>
    <v>Eastern Caribbean Time Zone, Atlantic Time Zone</v>
    <v>0.32600000000000001</v>
    <v>Dominica</v>
    <v>50830</v>
    <v>mdp/vdpid/63</v>
  </rv>
  <rv s="4">
    <v>224</v>
  </rv>
  <rv s="0">
    <v>https://www.bing.com/search?q=dominican+republic&amp;form=skydnc</v>
    <v>Learn more on Bing</v>
  </rv>
  <rv s="7">
    <v>en-US</v>
    <v>9eee2843-5c3a-3930-0e9c-2357fb969d5b</v>
    <v>536870912</v>
    <v>536870914</v>
    <v>1</v>
    <v>Powered by Bing</v>
    <v>765</v>
    <v>53</v>
    <v>Dominican Republic</v>
    <v>54</v>
    <v>55</v>
    <v>Map</v>
    <v>766</v>
    <v>DO</v>
    <v>0.48685572345270101</v>
    <v>48670</v>
    <v>71000</v>
    <v>19.506</v>
    <v>1</v>
    <v>Santo Domingo</v>
    <v>25258.295999999998</v>
    <v>135.49869138696599</v>
    <v>1.8106037704296002E-2</v>
    <v>DOP</v>
    <v>The Dominican Republic is a country located on the island of Hispaniola in the Greater Antilles archipelago of the Caribbean region. It occupies the eastern five-eighths of the island, which it shares with Haiti, making Hispaniola one of only two Caribbean islands, along with Saint Martin, that is shared by two sovereign states. The Dominican Republic is the second-largest nation in the Antilles by area at 48,671 square kilometers, and third-largest by population, with approximately 10.8 million people, of whom approximately 3.3 million live in the metropolitan area of Santo Domingo, the capital city. The official language of the country is Spanish.</v>
    <v>1615.51524233024</v>
    <v>2.3460000000000001</v>
    <v>0.41734629500556403</v>
    <v>86.563595979866406</v>
    <v>1.07</v>
    <v>88941298257.721497</v>
    <v>1.0569865000000001</v>
    <v>0.59915589999999996</v>
    <v>24.1</v>
    <v>Santo Domingo</v>
    <v>Luis Abinader (President), Raquel Peña de Antuña (Vice President)</v>
    <v>226</v>
    <v>73.891999999999996</v>
    <v>95</v>
    <v>0.4</v>
    <v>Dominican Republic</v>
    <v>Valiant Quisqueyans</v>
    <v>Spanish, Dominican Spanish</v>
    <v>Dominican Republic</v>
    <v>0.43679315479999997</v>
    <v>1.56</v>
    <v>10738958</v>
    <v>0.20399999999999999</v>
    <v>0.35200000000000004</v>
    <v>0.501</v>
    <v>2.3E-2</v>
    <v>5.7999999999999996E-2</v>
    <v>9.8000000000000004E-2</v>
    <v>0.13900000000000001</v>
    <v>0.64320999145507796</v>
    <v>Santo Domingo Province, Santiago Province, Monte Cristi Province, Azua Province, La Romana Province, Hato Mayor Province, Elías Piña Province, Duarte Province, La Vega Province, El Seibo Province, Barahona Province, Dajabón Province, Espaillat Province, La Altagracia Province, Independencia Province, Baoruco Province, María Trinidad Sánchez Province, San Pedro de Macorís Province, San Cristóbal Province, Samaná Province, Puerto Plata Province, San Juan Province, Peravia Province, Monte Plata Province, Valverde Province, Santiago Rodríguez Province, Pedernales Province, Sánchez Ramírez Province, San José de Ocoa Province, Hermanas Mirabal, Monseñor Nouel Province, Distrito Nacional</v>
    <v>0.130249349886087</v>
    <v>Atlantic Time Zone</v>
    <v>0.48799999999999999</v>
    <v>5.8449997901916503E-2</v>
    <v>Dominican Republic</v>
    <v>8787475</v>
    <v>mdp/vdpid/65</v>
  </rv>
  <rv s="4">
    <v>227</v>
  </rv>
  <rv s="0">
    <v>https://www.bing.com/search?q=ecuador&amp;form=skydnc</v>
    <v>Learn more on Bing</v>
  </rv>
  <rv s="21">
    <v>en-US</v>
    <v>2079204c-c2a1-f4df-5ade-9c8e04ca07ce</v>
    <v>536870912</v>
    <v>536870914</v>
    <v>1</v>
    <v>Powered by Bing</v>
    <v>777</v>
    <v>302</v>
    <v>Ecuador</v>
    <v>54</v>
    <v>303</v>
    <v>Map</v>
    <v>778</v>
    <v>EC</v>
    <v>0.22209695603156698</v>
    <v>283561</v>
    <v>41000</v>
    <v>19.719000000000001</v>
    <v>593</v>
    <v>Quito</v>
    <v>41154.741000000002</v>
    <v>124.142674729473</v>
    <v>2.6601251546613603E-3</v>
    <v>USD</v>
    <v>Ecuador, officially the Republic of Ecuador, is a country in northwestern South America, bordered by Colombia on the north, Peru on the east and south, and the Pacific Ocean on the west. Ecuador also includes the Galápagos Islands in the Pacific, about 1,000 kilometers west of the mainland. The capital is Quito.</v>
    <v>1376.3931153262699</v>
    <v>2.427</v>
    <v>0.50205952611632298</v>
    <v>86.884660364734302</v>
    <v>0.61</v>
    <v>107435665000</v>
    <v>1.0326795</v>
    <v>0.4489223</v>
    <v>12.2</v>
    <v>Quito</v>
    <v>Guillermo Lasso (President), Alfredo Borrero (Vice President)</v>
    <v>229</v>
    <v>76.8</v>
    <v>747000000</v>
    <v>59</v>
    <v>2.46</v>
    <v>Ecuador</v>
    <v>Salve, Oh Patria</v>
    <v>Spanish</v>
    <v>Ecuador</v>
    <v>0.43712133000000003</v>
    <v>2.0367999999999999</v>
    <v>17373662</v>
    <v>0.21199999999999999</v>
    <v>0.34399999999999997</v>
    <v>0.51</v>
    <v>1.6E-2</v>
    <v>4.5999999999999999E-2</v>
    <v>9.1999999999999998E-2</v>
    <v>0.14000000000000001</v>
    <v>0.68038002014160204</v>
    <v>Pichincha, Tungurahua, Azuay, Manabí Province, Napo Province, Los Ríos Province, Chimborazo Province, Cañar, Morona-Santiago Province, Guayas, Santo Domingo de los Tsáchilas Province, Bolívar Province, Sucumbíos Province, Pastaza Province, Imbabura, Orellana Province, Carchi Province, El Oro, Zamora-Chinchipe Province, Galápagos Province, Santa Elena Province, Esmeraldas Province, Loja Province, Cotopaxi</v>
    <v>Ecuador Time Zone, UTC−05:00, Galápagos Time Zone</v>
    <v>0.34399999999999997</v>
    <v>3.9679999351501502E-2</v>
    <v>Ecuador</v>
    <v>11116711</v>
    <v>mdp/vdpid/66</v>
  </rv>
  <rv s="4">
    <v>230</v>
  </rv>
  <rv s="0">
    <v>http://en.wikipedia.org/wiki/Egypt</v>
    <v>Wikipedia</v>
  </rv>
  <rv s="1">
    <v>23</v>
    <v>232</v>
  </rv>
  <rv s="2">
    <v>https://www.bing.com/th?id=AMMS_937daafe5b9e6fc2f4fedb027ace1105&amp;qlt=95</v>
    <v>233</v>
    <v>https://www.bing.com/images/search?form=xlimg&amp;q=egypt</v>
    <v>Image of Egypt</v>
  </rv>
  <rv s="0">
    <v>https://www.bing.com/search?q=egypt&amp;form=skydnc</v>
    <v>Learn more on Bing</v>
  </rv>
  <rv s="16">
    <v>en-US</v>
    <v>7af820a7-1c8d-f12a-0ca9-87e192e82cee</v>
    <v>536870912</v>
    <v>536870914</v>
    <v>1</v>
    <v>Powered by Bing</v>
    <v>790</v>
    <v>202</v>
    <v>Egypt</v>
    <v>27</v>
    <v>203</v>
    <v>Map</v>
    <v>791</v>
    <v>EG</v>
    <v>3.75083632480913E-2</v>
    <v>1001450</v>
    <v>836000</v>
    <v>26.379000000000001</v>
    <v>20</v>
    <v>Cairo</v>
    <v>238560.35200000001</v>
    <v>288.56670071116298</v>
    <v>9.1505022263158792E-2</v>
    <v>EGP</v>
    <v>Egypt, officially the Arab Republic of Egypt, is a transcontinental country spanning the northeast corner of Africa and southwest corner of Asia via a land bridge formed by the Sinai Peninsula. It is bordered by the Mediterranean Sea to the north, the Gaza Strip and Israel to the northeast, the Red Sea to the east, Sudan to the south, and Libya to the west. The Gulf of Aqaba in the northeast separates Egypt from Jordan and Saudi Arabia. Cairo is the capital and largest city of Egypt, while Alexandria, the second-largest city, is an important industrial and tourist hub at the Mediterranean coast. At approximately 100 million inhabitants, Egypt is the 14th-most populated country in the world.</v>
    <v>1683.2135182955701</v>
    <v>3.3260000000000001</v>
    <v>7.3936409135688501E-4</v>
    <v>97.928929787843501</v>
    <v>0.4</v>
    <v>303175127597.521</v>
    <v>1.0628493000000001</v>
    <v>0.35164520000000005</v>
    <v>234</v>
    <v>18.100000000000001</v>
    <v>Cairo</v>
    <v>Abdel Fattah el-Sisi (President), Mostafa Madbouly (Prime Minister)</v>
    <v>235</v>
    <v>71.825000000000003</v>
    <v>44199850000</v>
    <v>37</v>
    <v>Egypt</v>
    <v>Walla Zaman Ya Selahy</v>
    <v>Modern Standard Arabic</v>
    <v>Arab Republic of Egypt</v>
    <v>0.61958965460000004</v>
    <v>0.4521</v>
    <v>100388073</v>
    <v>0.21</v>
    <v>0.26899999999999996</v>
    <v>0.41</v>
    <v>3.7999999999999999E-2</v>
    <v>0.09</v>
    <v>0.128</v>
    <v>0.16200000000000001</v>
    <v>0.46412998199462896</v>
    <v>Alexandria Governorate, Cairo Governorate, Kafr el-Sheikh Governorate, Dakahlia Governorate, Sharqia Governorate, Giza Governorate, North Sinai Governorate, Monufia Governorate, Beheira Governorate, Faiyum Governorate, Ismailia Governorate, Minya Governorate, Matrouh Governorate, Asyut Governorate, Qena Governorate, Red Sea Governorate, Damietta Governorate, Beni Suef Governorate, Sohag Governorate, South Sinai Governorate, Aswan Governorate, Gharbia Governorate, New Valley Governorate, Luxor Governorate, Port Said Governorate, Suez Governorate</v>
    <v>0.12519211097017099</v>
    <v>Eastern European Time Zone, Egypt Standard Time</v>
    <v>0.44400000000000001</v>
    <v>0.107600002288818</v>
    <v>Egypt</v>
    <v>42895824</v>
    <v>mdp/vdpid/67</v>
  </rv>
  <rv s="4">
    <v>236</v>
  </rv>
  <rv s="0">
    <v>https://www.bing.com/search?q=el+salvador&amp;form=skydnc</v>
    <v>Learn more on Bing</v>
  </rv>
  <rv s="44">
    <v>en-US</v>
    <v>3e2414ae-fd79-22d5-9263-1d9dbcf212a5</v>
    <v>536870912</v>
    <v>536870914</v>
    <v>1</v>
    <v>Powered by Bing</v>
    <v>804</v>
    <v>805</v>
    <v>El Salvador</v>
    <v>54</v>
    <v>55</v>
    <v>Map</v>
    <v>806</v>
    <v>SV</v>
    <v>0.76447876447876495</v>
    <v>21041</v>
    <v>42000</v>
    <v>18.253</v>
    <v>503</v>
    <v>San Salvador</v>
    <v>7168.9849999999997</v>
    <v>111.228352310936</v>
    <v>7.5324135002432689E-4</v>
    <v>El Salvador, officially the Republic of El Salvador, is a country in Central America. It is bordered on the northeast by Honduras, on the northwest by Guatemala, and on the south by the Pacific Ocean. El Salvador's capital and largest city is San Salvador. The country's population in 2021 is estimated to be 6.8 million.</v>
    <v>937.07387681394198</v>
    <v>2.0390000000000001</v>
    <v>0.12577220371791301</v>
    <v>48.4295873408768</v>
    <v>0.83</v>
    <v>27022640000</v>
    <v>0.94827110000000003</v>
    <v>0.29371930000000002</v>
    <v>11.8</v>
    <v>San Salvador</v>
    <v>Nayib Bukele (President), Félix Ulloa (Vice President)</v>
    <v>238</v>
    <v>73.096000000000004</v>
    <v>46</v>
    <v>0.5</v>
    <v>El Salvador</v>
    <v>National Anthem of El Salvador</v>
    <v>Spanish, Salvadoran Spanish</v>
    <v>Republic of El Salvador</v>
    <v>0.27861386799999999</v>
    <v>1.5662</v>
    <v>6453553</v>
    <v>0.221</v>
    <v>0.29399999999999998</v>
    <v>0.45299999999999996</v>
    <v>2.4E-2</v>
    <v>6.2E-2</v>
    <v>0.109</v>
    <v>0.155</v>
    <v>0.59097000122070298</v>
    <v>San Salvador Department, La Unión Department, La Paz Department, Cuscatlán Department, Cabañas Department, Ahuachapán Department, Morazán Department, San Miguel Department, La Libertad Department, Chalatenango Department, Santa Ana Department, Sonsonate Department, San Vicente Department, Usulután Department</v>
    <v>0.18061905090093203</v>
    <v>Central Time Zone</v>
    <v>0.36399999999999999</v>
    <v>4.1100001335144E-2</v>
    <v>El Salvador</v>
    <v>4694702</v>
    <v>mdp/vdpid/72</v>
  </rv>
  <rv s="4">
    <v>239</v>
  </rv>
  <rv s="0">
    <v>https://www.bing.com/search?q=equatorial+guinea&amp;form=skydnc</v>
    <v>Learn more on Bing</v>
  </rv>
  <rv s="45">
    <v>en-US</v>
    <v>d592e294-4288-2e5b-b5c2-c21e3ee0d1a1</v>
    <v>536870912</v>
    <v>536870914</v>
    <v>1</v>
    <v>Powered by Bing</v>
    <v>817</v>
    <v>818</v>
    <v>Equatorial Guinea</v>
    <v>54</v>
    <v>819</v>
    <v>Map</v>
    <v>820</v>
    <v>GQ</v>
    <v>0.10124777183600701</v>
    <v>28051</v>
    <v>1000</v>
    <v>33.241</v>
    <v>240</v>
    <v>Malabo</v>
    <v>5654.5140000000001</v>
    <v>124.346722780622</v>
    <v>1.2386986020510899E-2</v>
    <v>XAF</v>
    <v>Equatorial Guinea, officially the Republic of Equatorial Guinea, is a country on the west coast of Central Africa, with an area of 28,000 square kilometres. Formerly the colony of Spanish Guinea, its post-independence name evokes its location near both the Equator and the Gulf of Guinea. As of 2021, the country had a population of 1,468,777.</v>
    <v>4.5129999999999999</v>
    <v>0.55486631886419202</v>
    <v>0</v>
    <v>11026774945.341499</v>
    <v>0.61775150000000001</v>
    <v>1.8528800000000002E-2</v>
    <v>62.6</v>
    <v>Malabo</v>
    <v>Fransisco Pascual Obama Asue (Prime Minister), Teodoro Nguema Obiang Mangue (Second Vice-President), Teodoro Obiang Nguema Mbasogo (President)</v>
    <v>241</v>
    <v>58.402000000000001</v>
    <v>301</v>
    <v>1.05</v>
    <v>Equatorial Guinea</v>
    <v>Let Us Tread the Path of Our Immense Happiness</v>
    <v>Spanish, French, Portuguese</v>
    <v>Republic of Equatorial Guinea</v>
    <v>0.7198487268</v>
    <v>0.4</v>
    <v>1355986</v>
    <v>0.61966999053955096</v>
    <v>Bioko Norte Province, Insular Region, Río Muni, Annobón Province, Litoral Province, Kié-Ntem Province, Centro Sur Province, Bioko Sur Province, Wele-Nzas Province</v>
    <v>6.0845982822971802E-2</v>
    <v>West Africa Time Zone</v>
    <v>0.79400000000000004</v>
    <v>6.4330000877380403E-2</v>
    <v>Equatorial Guinea</v>
    <v>984812</v>
    <v>mdp/vdpid/69</v>
  </rv>
  <rv s="4">
    <v>242</v>
  </rv>
  <rv s="0">
    <v>https://www.bing.com/search?q=eritrea&amp;form=skydnc</v>
    <v>Learn more on Bing</v>
  </rv>
  <rv s="46">
    <v>en-US</v>
    <v>73d5d021-9ab1-76b3-d656-15ebf379a215</v>
    <v>536870912</v>
    <v>536870914</v>
    <v>1</v>
    <v>Powered by Bing</v>
    <v>829</v>
    <v>830</v>
    <v>Eritrea</v>
    <v>54</v>
    <v>831</v>
    <v>Map</v>
    <v>832</v>
    <v>ER</v>
    <v>0.75168316831683202</v>
    <v>117600</v>
    <v>202000</v>
    <v>30.302</v>
    <v>291</v>
    <v>Asmara</v>
    <v>711.39800000000002</v>
    <v>ERN</v>
    <v>Eritrea, officially the State of Eritrea, is a country in the Horn of Africa region of Eastern Africa, with its capital and largest city at Asmara. It is bordered by Ethiopia in the south, Sudan in the west, and Djibouti in the southeast. The northeastern and eastern parts of Eritrea have an extensive coastline along the Red Sea. The nation has a total area of approximately 117,600 km², and includes the Dahlak Archipelago and several of the Hanish Islands.</v>
    <v>89.297604335071995</v>
    <v>4.056</v>
    <v>0.14906930451345901</v>
    <v>23.133447698713901</v>
    <v>2</v>
    <v>2065001626.0162599</v>
    <v>0.68433829999999995</v>
    <v>3.3625600000000005E-2</v>
    <v>31.3</v>
    <v>Asmara</v>
    <v>Isaias Afwerki (President)</v>
    <v>244</v>
    <v>65.941000000000003</v>
    <v>480</v>
    <v>Eritrea</v>
    <v>Ertra, Ertra, Ertra</v>
    <v>Tigrinya</v>
    <v>State of Eritrea</v>
    <v>0.52375347630000002</v>
    <v>6.2799999999999995E-2</v>
    <v>6333135</v>
    <v>0.78388000488281306</v>
    <v>Asmara, Northern Red Sea Region, Southern Region, Central Region, Southern Red Sea Region, Anseba Region, Gash-Barka Region, Hamasien, Akele Guzai, Gash-Setit, Serae, Barka, Denkalia, Senhit, Sahel, Semhar</v>
    <v>East Africa Time Zone</v>
    <v>0.83700000000000008</v>
    <v>5.1440000534057596E-2</v>
    <v>Eritrea</v>
    <v>1149670</v>
    <v>mdp/vdpid/71</v>
  </rv>
  <rv s="4">
    <v>245</v>
  </rv>
  <rv s="0">
    <v>https://www.bing.com/search?q=estonia&amp;form=skydnc</v>
    <v>Learn more on Bing</v>
  </rv>
  <rv s="7">
    <v>en-US</v>
    <v>f0376b26-dffc-a05d-34b7-ffeabc3bf31b</v>
    <v>536870912</v>
    <v>536870914</v>
    <v>1</v>
    <v>Powered by Bing</v>
    <v>845</v>
    <v>53</v>
    <v>Estonia</v>
    <v>54</v>
    <v>55</v>
    <v>Map</v>
    <v>846</v>
    <v>EE</v>
    <v>0.23073383942949199</v>
    <v>45228</v>
    <v>6000</v>
    <v>10.9</v>
    <v>372</v>
    <v>Tallinn</v>
    <v>16589.508000000002</v>
    <v>122.14231282148999</v>
    <v>2.27725931243518E-2</v>
    <v>EUR</v>
    <v>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the larger islands of Saaremaa and Hiiumaa, and over 2,200 other islands and islets on the eastern coast of the Baltic Sea, covering a total area of 45,339 square kilometres. The capital city Tallinn and Tartu are the two largest urban areas of the country. The Estonian language is the autochthonous and the official language of Estonia; it is the first language of the majority of its population, as well as the world's second most spoken Finnic language.</v>
    <v>6732.3674731561096</v>
    <v>1.59</v>
    <v>0.513365561917702</v>
    <v>13.0562153357344</v>
    <v>1.1399999999999999</v>
    <v>31386949981.236</v>
    <v>0.97230170000000005</v>
    <v>0.69635029999999998</v>
    <v>2.1</v>
    <v>Tallinn</v>
    <v>Margus Tsahkna (Minister), Kaja Kallas (Prime Minister), Alar Karis (President)</v>
    <v>247</v>
    <v>78.243902439024396</v>
    <v>9</v>
    <v>3.14</v>
    <v>Estonia</v>
    <v>Mu isamaa, mu õnn ja rõõm</v>
    <v>Estonian</v>
    <v>Republic of Estonia</v>
    <v>0.22772006980000001</v>
    <v>4.4832999999999998</v>
    <v>1331824</v>
    <v>0.23699999999999999</v>
    <v>0.22500000000000001</v>
    <v>0.38400000000000001</v>
    <v>0.03</v>
    <v>8.1000000000000003E-2</v>
    <v>0.128</v>
    <v>0.17</v>
    <v>0.63560001373290997</v>
    <v>Lääne County, Järva County, Võru County, Jõgeva County, Lääne-Viru County, Harju County, Tartu County, Viljandi County, Pärnu County, Hiiu County, Rapla County, Ida-Viru County, Valga County, Saare County, Põlva County</v>
    <v>0.20875750801183598</v>
    <v>Eastern European Summer Time, Eastern European Time Zone</v>
    <v>0.47799999999999998</v>
    <v>5.1149997711181595E-2</v>
    <v>Estonia</v>
    <v>916024</v>
    <v>mdp/vdpid/70</v>
  </rv>
  <rv s="4">
    <v>248</v>
  </rv>
  <rv s="0">
    <v>http://en.wikipedia.org/wiki/Ethiopia</v>
    <v>Wikipedia</v>
  </rv>
  <rv s="1">
    <v>23</v>
    <v>250</v>
  </rv>
  <rv s="2">
    <v>https://www.bing.com/th?id=AMMS_3fab2635237aa998c0c253ced9684dc1&amp;qlt=95</v>
    <v>251</v>
    <v>https://www.bing.com/images/search?form=xlimg&amp;q=ethiopia</v>
    <v>Image of Ethiopia</v>
  </rv>
  <rv s="0">
    <v>https://www.bing.com/search?q=ethiopia&amp;form=skydnc</v>
    <v>Learn more on Bing</v>
  </rv>
  <rv s="47">
    <v>en-US</v>
    <v>37e8cce3-f9b7-eca4-846f-b8b7e9cb6fb8</v>
    <v>536870912</v>
    <v>536870914</v>
    <v>1</v>
    <v>Powered by Bing</v>
    <v>856</v>
    <v>857</v>
    <v>Ethiopia</v>
    <v>27</v>
    <v>858</v>
    <v>Map</v>
    <v>859</v>
    <v>ET</v>
    <v>0.36259000000000002</v>
    <v>1104300</v>
    <v>138000</v>
    <v>32.338999999999999</v>
    <v>251</v>
    <v>Addis Ababa</v>
    <v>14869.684999999999</v>
    <v>143.85508616915899</v>
    <v>0.15809632171934701</v>
    <v>ETB</v>
    <v>Ethiopia, officially the Federal Democratic Republic of Ethiopia, is a landlocked country in the Horn of Africa. It shares borders with Eritrea to the north, Djibouti to the northeast, Somalia to the east and northeast, Kenya to the south, South Sudan to the west, and Sudan to the northwest. Ethiopia has a total area of 1,100,000 square kilometres. It is home to 117 million inhabitants, making it the 12th-most populous country in the world and the 2nd-most populous in Africa after Nigeria. The national capital and largest city, Addis Ababa, lies several kilometres west of the East African Rift that splits the country into the African and Somali tectonic plates.</v>
    <v>69.198753162430407</v>
    <v>4.2469999999999999</v>
    <v>0.12539599609374999</v>
    <v>6.5698066296372399</v>
    <v>0.75</v>
    <v>96107662398.174896</v>
    <v>1.0097149000000001</v>
    <v>8.1053200000000006E-2</v>
    <v>252</v>
    <v>39.1</v>
    <v>Addis Ababa</v>
    <v>Sahle-Work Zewde (President), Abiy Ahmed (Prime Minister)</v>
    <v>253</v>
    <v>66.239999999999995</v>
    <v>401</v>
    <v>Ethiopia</v>
    <v>March Forward, Dear Mother Ethiopia</v>
    <v>Amharic, Somali, Tigrigna, Oromo language, Afar Language</v>
    <v>Federal Democratic Republic of Ethiopia</v>
    <v>0.3781040625</v>
    <v>7.6899999999999996E-2</v>
    <v>112078730</v>
    <v>0.21199999999999999</v>
    <v>0.28499999999999998</v>
    <v>0.43</v>
    <v>2.8999999999999998E-2</v>
    <v>7.2999999999999995E-2</v>
    <v>0.121</v>
    <v>0.16300000000000001</v>
    <v>0.79550003051757801</v>
    <v>Addis Ababa, Dire Dawa, Tigray Region, Somali Region, Afar Region, Gambela Region, Southern Nations, Nationalities, and Peoples' Region, Amhara Region, Benishangul-Gumuz Region, Harari Region</v>
    <v>7.5122310532462003E-2</v>
    <v>East Africa Time Zone</v>
    <v>0.377</v>
    <v>2.0810000896453903E-2</v>
    <v>Ethiopia</v>
    <v>23788710</v>
    <v>mdp/vdpid/73</v>
  </rv>
  <rv s="4">
    <v>254</v>
  </rv>
  <rv s="0">
    <v>http://en.wikipedia.org/wiki/Faroe_Islands</v>
    <v>Wikipedia</v>
  </rv>
  <rv s="1">
    <v>23</v>
    <v>256</v>
  </rv>
  <rv s="2">
    <v>https://www.bing.com/th?id=AMMS_f2cfa42bd19004a160a92b7781f0f274&amp;qlt=95</v>
    <v>257</v>
    <v>https://www.bing.com/images/search?form=xlimg&amp;q=faroe+islands</v>
    <v>Image of Faroe Islands</v>
  </rv>
  <rv s="0">
    <v>https://www.bing.com/search?q=faroe+islands&amp;form=skydnc</v>
    <v>Learn more on Bing</v>
  </rv>
  <rv s="48">
    <v>en-US</v>
    <v>babd3fe8-45a7-a7a2-1f92-d0fa4a3bc6de</v>
    <v>536870912</v>
    <v>536870914</v>
    <v>1</v>
    <v>Powered by Bing</v>
    <v>865</v>
    <v>866</v>
    <v>Faroe Islands</v>
    <v>27</v>
    <v>867</v>
    <v>Map</v>
    <v>868</v>
    <v>FO</v>
    <v>1393</v>
    <v>298</v>
    <v>Tórshavn</v>
    <v>The Faroe Islands, or simply the Faroes or Faeroes, are a North Atlantic archipelago and island country part of the Kingdom of Denmark. It is located 320 kilometres north-northwest of Scotland, and about halfway between Norway and Iceland. The territory is one of the three constituent countries that form the Kingdom of Denmark along with Denmark and Greenland. The islands have a total area of about 1,400 square kilometres with a population of 53,882 as of April 2022.</v>
    <v>2198138372</v>
    <v>258</v>
    <v>Tórshavn</v>
    <v>Aksel V. Johannesen (Prime Minister)</v>
    <v>259</v>
    <v>Faroe Islands</v>
    <v>Tú alfagra land mítt</v>
    <v>Faroese, Danish</v>
    <v>Faroe Islands</v>
    <v>53882</v>
    <v>Western European Time Zone</v>
    <v>Faroe Islands</v>
    <v>mdp/vdpid/81</v>
  </rv>
  <rv s="4">
    <v>260</v>
  </rv>
  <rv s="0">
    <v>https://www.bing.com/search?q=fiji&amp;form=skydnc</v>
    <v>Learn more on Bing</v>
  </rv>
  <rv s="29">
    <v>en-US</v>
    <v>1e7531ea-2f80-cf66-239a-b27dc04ddd4e</v>
    <v>536870912</v>
    <v>536870914</v>
    <v>1</v>
    <v>Powered by Bing</v>
    <v>879</v>
    <v>429</v>
    <v>Fiji</v>
    <v>54</v>
    <v>430</v>
    <v>Map</v>
    <v>880</v>
    <v>FJ</v>
    <v>0.23262178434592201</v>
    <v>18274</v>
    <v>4000</v>
    <v>21.277000000000001</v>
    <v>679</v>
    <v>Suva</v>
    <v>2046.1859999999999</v>
    <v>132.297245600612</v>
    <v>1.7731018246026999E-2</v>
    <v>FJD</v>
    <v>Fiji, officially the Republic of Fiji, is an island country in Melanesia, part of Oceania in the South Pacific Ocean. It lies about 1,100 nautical miles northeast of New Zealand. Fiji consists of an archipelago of more than 330 islands—of which about 110 are permanently inhabited—and more than 500 islets, amounting to a total land area of about 18,300 square kilometres. The most outlying island group is Ono-i-Lau. About 87% of the total population of 883,483 live on the two major islands, Viti Levu and Vanua Levu. About three-quarters of Fijians live on Viti Levu's coasts: either in the capital city of Suva; or in smaller urban centres such as Nadi—where tourism is the major local industry; or in Lautoka, where the sugar-cane industry is dominant. The interior of Viti Levu is sparsely inhabited because of its terrain.</v>
    <v>2.774</v>
    <v>0.55941981256627793</v>
    <v>0</v>
    <v>0.82</v>
    <v>5535548972.4125204</v>
    <v>1.0643889</v>
    <v>0.16136690000000001</v>
    <v>21.6</v>
    <v>Suva</v>
    <v>George Konrote (President), Wiliame Katonivere (President), Frank Bainimarama (Prime Minister)</v>
    <v>262</v>
    <v>67.340999999999994</v>
    <v>34</v>
    <v>1.28</v>
    <v>Fiji</v>
    <v>God Bless Fiji</v>
    <v>Fiji Hindi, Fijian language, English</v>
    <v>Republic of the Fiji Islands</v>
    <v>0.21413080000000001</v>
    <v>0.83740000000000003</v>
    <v>889953</v>
    <v>0.21299999999999999</v>
    <v>0.29699999999999999</v>
    <v>0.44700000000000001</v>
    <v>3.1E-2</v>
    <v>7.4999999999999997E-2</v>
    <v>0.113</v>
    <v>0.152</v>
    <v>0.576430015563965</v>
    <v>Rotuma, Central Division, Fiji, Western Division, Fiji, Kadavu Province, Northern Division, Fiji, Namosi Province, Rewa Province, Ba Province, Nadroga-Navosa Province, Eastern Division, Fiji, Ra Province, Tailevu Province, Macuata Province, Serua Province, Cakaudrove Province, Bua Province, Naitasiri Province, Lau Province, Lomaiviti Province</v>
    <v>0.24186678779757798</v>
    <v>Fiji Time Zone</v>
    <v>0.32100000000000001</v>
    <v>4.1009998321533202E-2</v>
    <v>Fiji</v>
    <v>505048</v>
    <v>mdp/vdpid/78</v>
  </rv>
  <rv s="4">
    <v>263</v>
  </rv>
  <rv s="0">
    <v>https://www.bing.com/search?q=finland&amp;form=skydnc</v>
    <v>Learn more on Bing</v>
  </rv>
  <rv s="40">
    <v>en-US</v>
    <v>ceea53a9-734c-46c7-a9f7-185e7cf6826e</v>
    <v>536870912</v>
    <v>536870914</v>
    <v>1</v>
    <v>Powered by Bing</v>
    <v>894</v>
    <v>688</v>
    <v>Finland</v>
    <v>54</v>
    <v>689</v>
    <v>Map</v>
    <v>727</v>
    <v>FI</v>
    <v>7.4857688131354697E-2</v>
    <v>338145</v>
    <v>25000</v>
    <v>8.6</v>
    <v>358</v>
    <v>Helsinki</v>
    <v>45870.502999999997</v>
    <v>112.331712088838</v>
    <v>1.0240939296342899E-2</v>
    <v>EUR</v>
    <v>Finland, officially the Republic of Finland, is a Nordic country in Northern Europe. It shares land borders with Sweden to the northwest, Norway to the north, and Russia to the east, with the Gulf of Bothnia to the west and the Gulf of Finland across Estonia to the south. Finland covers an area of 338,455 square kilometres with a population of 5.5 million. Helsinki is the capital and largest city, forming a larger metropolitan area with the neighbouring cities of Espoo, Kauniainen, and Vantaa. The vast majority of the population are ethnic Finns; Finnish, alongside Swedish, are the official languages. Finland's climate varies from humid continental in the south to the boreal in the north. The land cover is primarily a boreal forest biome, with more than 180,000 recorded lakes.</v>
    <v>15249.989380230199</v>
    <v>1.41</v>
    <v>0.7310716988582151</v>
    <v>40.207982989952903</v>
    <v>1.45</v>
    <v>268761201364.70499</v>
    <v>1.0015464000000001</v>
    <v>0.88197829999999999</v>
    <v>1.4</v>
    <v>Helsinki</v>
    <v>Sauli Niinistö (President), Sanna Marin (Prime Minister)</v>
    <v>265</v>
    <v>81.734146341463401</v>
    <v>183765380000</v>
    <v>3</v>
    <v>Finland</v>
    <v>Maamme</v>
    <v>Swedish, Finnish</v>
    <v>Republic of Finland</v>
    <v>0.19890897120000001</v>
    <v>3.8079999999999998</v>
    <v>5520314</v>
    <v>0.223</v>
    <v>0.22600000000000001</v>
    <v>0.36899999999999999</v>
    <v>3.7999999999999999E-2</v>
    <v>9.4E-2</v>
    <v>0.14000000000000001</v>
    <v>0.17399999999999999</v>
    <v>0.59081001281738299</v>
    <v>Lapland, Kainuu, Ostrobothnia, Pirkanmaa, Central Finland, Kymenlaakso, North Karelia, Southern Finland Province, Uusimaa, Western Finland Province, Eastern Finland Province, Southwest Finland, Central Ostrobothnia, Satakunta, South Karelia, Oulu Province</v>
    <v>0.20839038093492801</v>
    <v>Eastern European Summer Time, Eastern European Time Zone</v>
    <v>0.36599999999999999</v>
    <v>6.594999790191651E-2</v>
    <v>Finland</v>
    <v>4716888</v>
    <v>mdp/vdpid/77</v>
  </rv>
  <rv s="4">
    <v>266</v>
  </rv>
  <rv s="0">
    <v>https://www.bing.com/search?q=france&amp;form=skydnc</v>
    <v>Learn more on Bing</v>
  </rv>
  <rv s="8">
    <v>en-US</v>
    <v>c7bfe2de-4f82-e23c-ae42-8544b5b5c0ea</v>
    <v>536870912</v>
    <v>536870914</v>
    <v>1</v>
    <v>Powered by Bing</v>
    <v>905</v>
    <v>69</v>
    <v>France</v>
    <v>54</v>
    <v>70</v>
    <v>Map</v>
    <v>906</v>
    <v>FR</v>
    <v>0.524475441661716</v>
    <v>643801</v>
    <v>307000</v>
    <v>11.3</v>
    <v>33</v>
    <v>Paris</v>
    <v>303275.56800000003</v>
    <v>110.04856675289</v>
    <v>1.1082549228829199E-2</v>
    <v>EUR</v>
    <v>France, officially the French Republic,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continental Europe, as well as the Netherlands, Suriname, and Brazil in the Americas via its overseas territories in French Guiana and Saint Martin. Its eighteen integral regions span a combined area of 643,801 km² and over 67 million people. France is a unitary semi-presidential republic with its capital in Paris, the country's largest city and main cultural and commercial centre; other major urban areas include Marseille, Lyon, Toulouse, Lille, Bordeaux, and Nice.</v>
    <v>6939.5214736692897</v>
    <v>1.88</v>
    <v>0.31233278442262596</v>
    <v>46.487970872236403</v>
    <v>1.39</v>
    <v>2715518274227.4502</v>
    <v>1.0251076000000001</v>
    <v>0.65629000000000004</v>
    <v>3.4</v>
    <v>Paris</v>
    <v>Emmanuel Macron (President), Roselyne Bachelot (Minister), Gérald Darmanin (Minister), Jean Castex (Prime Minister), Élisabeth Borne (Minister), Annick Girardin (Minister), Sébastien Lecornu (Minister)</v>
    <v>268</v>
    <v>82.526829268292701</v>
    <v>2365950236659.3599</v>
    <v>8</v>
    <v>11.16</v>
    <v>France</v>
    <v>La Marseillaise</v>
    <v>French</v>
    <v>French Republic</v>
    <v>6.7968269799999995E-2</v>
    <v>3.2671999999999999</v>
    <v>67059887</v>
    <v>0.21899999999999997</v>
    <v>0.25800000000000001</v>
    <v>0.4</v>
    <v>3.2000000000000001E-2</v>
    <v>8.1000000000000003E-2</v>
    <v>0.13</v>
    <v>0.16899999999999998</v>
    <v>0.55125999450683605</v>
    <v>Normandy, Paris, Ain, Alsace, Val-d'Oise, Savoie, Brittany, Lorraine, Réunion, Yonne, Lot, Vendée, Drôme, Martinique, Hauts-de-Seine, Gironde, Dordogne, Jura, Indre, Burgundy, Loire, Guadeloupe, Poitou-Charentes, Aube, Oise, Vienne, Ardèche, Vosges, Saint Pierre and Miquelon, French Guiana, Picardy, Rhône, Limousin, Calvados, Saint Barthélemy, Auvergne, Charente, Pas-de-Calais, Franche-Comté, Saône-et-Loire, Rhône-Alpes, Midi-Pyrénées, Landes, Aveyron, Cantal, Seine-et-Marne, Languedoc-Roussillon, Nord-Pas-de-Calais, Ille-et-Vilaine, Aquitaine, Haute-Savoie, Loire-Atlantique, Nouvelle-Aquitaine, Charente-Maritime, Deux-Sèvres, Sarthe, Haute-Saône, Lot-et-Garonne, Hautes-Alpes, Nord, French Polynesia, New Caledonia, Corsica, Wallis and Futuna, Isère, Mayotte, Centre-Val de Loire, Val-de-Marne, Corse-du-Sud, Eure-et-Loir, Seine-Saint-Denis, Pyrénées-Orientales, Bouches-du-Rhône, Indre-et-Loire, Ariège, Pyrénées-Atlantiques, Seine-Maritime, Hérault, Meurthe-et-Moselle, Maine-et-Loire, Côte-d'Or, Côtes-d'Armor, Essonne, Alpes-Maritimes, Aude, Corrèze, Hautes-Pyrénées, Alpes-de-Haute-Provence, Var, Gard, Loiret, Loir-et-Cher, Haute-Garonne, Somme, Yvelines, Haute-Vienne, Bas-Rhin, Puy-de-Dôme, Gers, Eure, Finistère, Cher, Morbihan, Doubs, Manche, Moselle, Tarn-et-Garonne, Allier, Vaucluse, Ardennes, Haute-Marne, Mayenne, Meuse, Creuse, Lozère, Territoire de Belfort, Aisne, Tarn, Haute-Loire, Haut-Rhin, Orne, Haute-Corse, Nièvre, Lower Normandy, Upper Normandy, Grand Est, Collectivity of Saint Martin, Auvergne-Rhône-Alpes, Hauts-de-France, Bourgogne-Franche-Comté, French Southern and Antarctic Lands, Champagne-Ardenne</v>
    <v>0.24229980509910898</v>
    <v>Central European Summer Time, Central European Time Zone</v>
    <v>0.60699999999999998</v>
    <v>8.4270000457763714E-2</v>
    <v>France</v>
    <v>54123364</v>
    <v>mdp/vdpid/84</v>
  </rv>
  <rv s="4">
    <v>269</v>
  </rv>
  <rv s="0">
    <v>https://www.bing.com/search?q=french+guiana&amp;form=skydnc</v>
    <v>Learn more on Bing</v>
  </rv>
  <rv s="49">
    <v>en-US</v>
    <v>328feb88-20d1-8674-1574-3ce8cc0bc9e9</v>
    <v>536870912</v>
    <v>536870914</v>
    <v>1</v>
    <v>Powered by Bing</v>
    <v>908</v>
    <v>909</v>
    <v>French Guiana</v>
    <v>54</v>
    <v>910</v>
    <v>Map</v>
    <v>911</v>
    <v>GF</v>
    <v>83534</v>
    <v>Cayenne</v>
    <v>French Guiana is an overseas department/region and single territorial collectivity of France on the northern Atlantic coast of South America in the Guianas. It borders Brazil to the east and south and Suriname to the west.</v>
    <v>Cayenne</v>
    <v>271</v>
    <v>French Guiana</v>
    <v>None</v>
    <v>Department of Guiana</v>
    <v>294436</v>
    <v>French Guiana Time Zone</v>
    <v>French Guiana</v>
    <v>mdp/vdpid/76</v>
  </rv>
  <rv s="4">
    <v>272</v>
  </rv>
  <rv s="0">
    <v>http://creativecommons.org/publicdomain/zero/1.0/deed.en</v>
    <v>CC0</v>
  </rv>
  <rv s="0">
    <v>http://en.wikipedia.org/wiki/French_Polynesia</v>
    <v>Wikipedia</v>
  </rv>
  <rv s="1">
    <v>274</v>
    <v>275</v>
  </rv>
  <rv s="2">
    <v>https://www.bing.com/th?id=AMMS_f81db8b3071d36e099b35c4e0eef718c&amp;qlt=95</v>
    <v>276</v>
    <v>https://www.bing.com/images/search?form=xlimg&amp;q=french+polynesia</v>
    <v>Image of French Polynesia</v>
  </rv>
  <rv s="0">
    <v>https://www.bing.com/search?q=french+polynesia&amp;form=skydnc</v>
    <v>Learn more on Bing</v>
  </rv>
  <rv s="50">
    <v>en-US</v>
    <v>340e15d5-6b74-8497-bbfa-4c1f323f5483</v>
    <v>536870912</v>
    <v>536870914</v>
    <v>1</v>
    <v>Powered by Bing</v>
    <v>921</v>
    <v>922</v>
    <v>French Polynesia</v>
    <v>27</v>
    <v>923</v>
    <v>Map</v>
    <v>924</v>
    <v>PF</v>
    <v>0.12431693989071001</v>
    <v>4167</v>
    <v>14.683999999999999</v>
    <v>689</v>
    <v>Papeete</v>
    <v>770.07</v>
    <v>French Polynesia is an overseas collectivity of France and its sole overseas country. It comprises 121 geographically dispersed islands and atolls stretching over more than 2,000 kilometres in the South Pacific Ocean. The total land area of French Polynesia is 3,521 square kilometres, with a population of 299,356.</v>
    <v>1.9410000000000001</v>
    <v>0.42349726775956298</v>
    <v>1.7</v>
    <v>3447543137.9415002</v>
    <v>1.1337444999999999</v>
    <v>277</v>
    <v>Papeete</v>
    <v>Édouard Fritch (President), Emmanuel Macron (President)</v>
    <v>278</v>
    <v>77.462000000000003</v>
    <v>French Polynesia</v>
    <v>La Marseillaise</v>
    <v>French</v>
    <v>Overseas Lands of French Polynesia</v>
    <v>1.6970000000000001</v>
    <v>299356</v>
    <v>0.54174999237060495</v>
    <v>Gambier Islands Time Zone, Marquesas Islands Time Zone, Tahiti Time Zone</v>
    <v>0.12095999717712401</v>
    <v>French Polynesia</v>
    <v>172870</v>
    <v>mdp/vdpid/82</v>
  </rv>
  <rv s="4">
    <v>279</v>
  </rv>
  <rv s="0">
    <v>http://de.wikipedia.org/wiki/Französische_Süd-_und_Antarktisgebiete</v>
    <v>Wikipedia</v>
  </rv>
  <rv s="1">
    <v>23</v>
    <v>281</v>
  </rv>
  <rv s="2">
    <v>https://www.bing.com/th?id=AMMS_62cb493b5005358934095cb8f84bfc9a&amp;qlt=95</v>
    <v>282</v>
    <v>https://www.bing.com/images/search?form=xlimg&amp;q=french+southern+and+antarctic+lands</v>
    <v>Image of French Southern and Antarctic Lands</v>
  </rv>
  <rv s="0">
    <v>https://www.bing.com/search?q=french+southern+and+antarctic+lands&amp;form=skydnc</v>
    <v>Learn more on Bing</v>
  </rv>
  <rv s="51">
    <v>en-US</v>
    <v>b9d52319-44ee-bf16-d95f-72397f26ce4a</v>
    <v>536870912</v>
    <v>536870914</v>
    <v>1</v>
    <v>Powered by Bing</v>
    <v>926</v>
    <v>927</v>
    <v>French Southern and Antarctic Lands</v>
    <v>27</v>
    <v>343</v>
    <v>Map</v>
    <v>344</v>
    <v>TF</v>
    <v>439781</v>
    <v>Réunion</v>
    <v>The French Southern and Antarctic Lands is an Overseas Territory of France. The territory is sometimes referred to as the French Southern Lands or the French Southern Territories, usually to emphasize non-recognition of French sovereignty over Adélie Land as part of the Antarctic Treaty System.</v>
    <v>283</v>
    <v>284</v>
    <v>French Southern and Antarctic Lands</v>
    <v>Territory of the French Southern and Antarctic Lands</v>
    <v>French Southern and Antarctic Lands</v>
    <v>mdp/vdpid/85</v>
  </rv>
  <rv s="4">
    <v>285</v>
  </rv>
  <rv s="0">
    <v>https://www.bing.com/search?q=gabon&amp;form=skydnc</v>
    <v>Learn more on Bing</v>
  </rv>
  <rv s="7">
    <v>en-US</v>
    <v>699f8937-631d-88ab-7da4-c4d4107ecdde</v>
    <v>536870912</v>
    <v>536870914</v>
    <v>1</v>
    <v>Powered by Bing</v>
    <v>940</v>
    <v>53</v>
    <v>Gabon</v>
    <v>54</v>
    <v>55</v>
    <v>Map</v>
    <v>941</v>
    <v>GA</v>
    <v>0.20025614157643498</v>
    <v>267667</v>
    <v>7000</v>
    <v>31.611000000000001</v>
    <v>241</v>
    <v>Libreville</v>
    <v>5320.817</v>
    <v>122.18684118369301</v>
    <v>2.0619978836274502E-2</v>
    <v>XAF</v>
    <v>Gabon, officially the Gabonese Republic, is a country on the west coast of Central Africa. Located on the equator, it is bordered by Equatorial Guinea to the northwest, Cameroon to the north, the Republic of the Congo on the east and south, and the Gulf of Guinea to the west. It has an area of nearly 270,000 square kilometres and its population is estimated at 2.1 million people. There are coastal plains, mountains, and a savanna in the east.</v>
    <v>1167.8522136107899</v>
    <v>3.9689999999999999</v>
    <v>0.90037645049869997</v>
    <v>22.786516313758199</v>
    <v>0.92</v>
    <v>16657960228.089199</v>
    <v>1.3993362999999999</v>
    <v>8.3058599999999996E-2</v>
    <v>32.700000000000003</v>
    <v>Libreville</v>
    <v>Ali Bongo Ondimba (President), Rose Christiane Raponda (Prime Minister)</v>
    <v>287</v>
    <v>66.186999999999998</v>
    <v>252</v>
    <v>1.46</v>
    <v>Gabon</v>
    <v>La Concorde</v>
    <v>French</v>
    <v>Gabonese Republic</v>
    <v>0.25904658609999998</v>
    <v>0.68189999999999995</v>
    <v>2172579</v>
    <v>0.23</v>
    <v>0.27699999999999997</v>
    <v>0.44400000000000001</v>
    <v>2.2000000000000002E-2</v>
    <v>0.06</v>
    <v>0.10800000000000001</v>
    <v>0.157</v>
    <v>0.52895000457763697</v>
    <v>Ngounié Province, Estuaire Province, Ogooué-Maritime Province, Moyen-Ogooué Province, Ogooué-Ivindo Province, Ogooué-Lolo Province, Woleu-Ntem Province, Haut-Ogooué Province, Nyanga Province</v>
    <v>0.102183913092029</v>
    <v>West Africa Time Zone</v>
    <v>0.47100000000000003</v>
    <v>0.20003999710083001</v>
    <v>Gabon</v>
    <v>1949694</v>
    <v>mdp/vdpid/87</v>
  </rv>
  <rv s="4">
    <v>288</v>
  </rv>
  <rv s="0">
    <v>https://www.bing.com/search?q=the+gambia&amp;form=skydnc</v>
    <v>Learn more on Bing</v>
  </rv>
  <rv s="29">
    <v>en-US</v>
    <v>85386bee-ab6d-88df-9ba8-83cd1d537799</v>
    <v>536870912</v>
    <v>536870914</v>
    <v>1</v>
    <v>Powered by Bing</v>
    <v>951</v>
    <v>429</v>
    <v>Gambia</v>
    <v>54</v>
    <v>430</v>
    <v>Map</v>
    <v>952</v>
    <v>GM</v>
    <v>0.59782608695652195</v>
    <v>11300</v>
    <v>1000</v>
    <v>38.534999999999997</v>
    <v>220</v>
    <v>Banjul</v>
    <v>531.71500000000003</v>
    <v>172.730435584882</v>
    <v>7.1156762563118897E-2</v>
    <v>GMD</v>
    <v>The Gambia, officially the Republic of the Gambia, is a country in West Africa. It is the smallest country within mainland Africa and is surrounded by Senegal, except for its western coast on the Atlantic Ocean. The Gambia is situated on both sides of the lower reaches of the Gambia River, the nation's namesake, which flows through the centre of the Gambia and empties into the Atlantic Ocean, thus the long shape of the country. It has an area of 10,689 square kilometres with a population of 1,857,181 as of the April 2013 census. Banjul is the Gambian capital and the country's largest metropolitan area. The largest cities are Serekunda and Brikama.</v>
    <v>5.2190000000000003</v>
    <v>0.48379447243430396</v>
    <v>0</v>
    <v>1.18</v>
    <v>1763819047.69838</v>
    <v>0.98014380000000001</v>
    <v>2.7246100000000002E-2</v>
    <v>39</v>
    <v>Serekunda</v>
    <v>Sheikh Omar Faye (Minister), Yankuba Sonko (Minister), Dawda A. Jallow (Minister), Adama Barrow (President), Badara Joof (Vice President)</v>
    <v>290</v>
    <v>61.734999999999999</v>
    <v>597</v>
    <v>0.13</v>
    <v>Gambia</v>
    <v>For The Gambia Our Homeland</v>
    <v>English</v>
    <v>Republic of The Gambia</v>
    <v>0.20305275179999999</v>
    <v>0.1021</v>
    <v>2347706</v>
    <v>0.218</v>
    <v>0.28699999999999998</v>
    <v>0.436</v>
    <v>0.03</v>
    <v>7.400000000000001E-2</v>
    <v>0.11599999999999999</v>
    <v>0.157</v>
    <v>0.59401000976562501</v>
    <v>Banjul, Upper River Division, Central River Division, North Bank Division, Lower River Division</v>
    <v>9.3940904811868398E-2</v>
    <v>Greenwich Mean Time Zone</v>
    <v>0.48399999999999999</v>
    <v>9.0559997558593799E-2</v>
    <v>Gambia</v>
    <v>1453958</v>
    <v>mdp/vdpid/86</v>
  </rv>
  <rv s="4">
    <v>291</v>
  </rv>
  <rv s="0">
    <v>https://www.bing.com/search?q=georgia+country&amp;form=skydnc</v>
    <v>Learn more on Bing</v>
  </rv>
  <rv s="7">
    <v>en-US</v>
    <v>4fe7777a-3d26-0e6a-243d-ae6d45c843c6</v>
    <v>536870912</v>
    <v>536870914</v>
    <v>1</v>
    <v>Powered by Bing</v>
    <v>963</v>
    <v>53</v>
    <v>Georgia</v>
    <v>54</v>
    <v>55</v>
    <v>Map</v>
    <v>964</v>
    <v>GE</v>
    <v>0.34451000143905602</v>
    <v>69700</v>
    <v>26000</v>
    <v>13.472</v>
    <v>995</v>
    <v>Tbilisi</v>
    <v>10128.254000000001</v>
    <v>133.61246666666699</v>
    <v>4.8528982169673093E-2</v>
    <v>GEL</v>
    <v>Georgia is a country located in the Caucasus, at the intersection of Eastern Europe and Western Asia. It is bounded by the Black Sea to the west, by Russia to the north and east, by Turkey to the southwest, by Armenia to the south, and by Azerbaijan to the southeast. The country covers an area of 69,700 square kilometres, and has a population of 3.7 million people. Georgia is a representative democracy governed as a unitary parliamentary republic. Tbilisi is its capital as well as its largest city, and is home to roughly a third of the Georgian population.</v>
    <v>2693.9727602251301</v>
    <v>2.06</v>
    <v>0.40615914553802701</v>
    <v>72.209535338091399</v>
    <v>0.76</v>
    <v>17743195770.199799</v>
    <v>0.98630840000000009</v>
    <v>0.63915500000000003</v>
    <v>8.6999999999999993</v>
    <v>Tbilisi</v>
    <v>Salome Zurabishvili (President)</v>
    <v>293</v>
    <v>73.599999999999994</v>
    <v>25</v>
    <v>0.05</v>
    <v>Georgia</v>
    <v>Tavisupleba</v>
    <v>Georgian, Abkhaz Language</v>
    <v>Georgia</v>
    <v>0.57324335049999997</v>
    <v>7.1200999999999999</v>
    <v>3720382</v>
    <v>0.22600000000000001</v>
    <v>0.27500000000000002</v>
    <v>0.43200000000000005</v>
    <v>2.4E-2</v>
    <v>6.5000000000000002E-2</v>
    <v>0.115</v>
    <v>0.16200000000000001</v>
    <v>0.68330001831054699</v>
    <v>Tbilisi, Kutaisi, Batumi, Imereti, Kakheti, Abkhazia, Baghdati Municipality, Adjara, Gori, Poti, Zugdidi, Sukhumi, Akhalgori Municipality, Rustavi, Tkvarcheli, Samtskhe-Javakheti, Shida Kartli, Samegrelo-Zemo Svaneti, Guria, Mtskheta-Mtianeti, Gulripshi District, Racha-Lechkhumi and Kvemo Svaneti, Gudauta District, Gagra District, Sukhumi District, Kvemo Kartli, Dzau District, Marneuli Municipality, Tsqaltubo Municipality, Dedoplistsqaro Municipality, Mtskheta Municipality, Zestafoni Municipality, Lagodekhi Municipality, Gali Municipality, Kobuleti Municipality, Gurjaani Municipality, Chokhatauri Municipality, Ochamchire Municipality, Lanchkhuti Municipality, Tsalenjikha Municipality, Chiatura Municipality, Terjola Municipality, Samtredia Municipality, Kharagauli Municipality, Ozurgeti Municipality, Khulo Municipality, Ninotsminda Municipality, Dmanisi Municipality, Tianeti Municipality, Mestia Municipality, Abasha Municipality, Vani Municipality, Khobi Municipality, Telavi Municipality, Martvili Municipality, Sighnaghi Municipality, Gori Municipality, Keda Municipality, Sachkhere Municipality, Oni Municipality, Akhalkalaki Municipality, Aspindza Municipality, Tsalka Municipality, Chkhorotsqu Municipality, Shuakhevi Municipality, Khashuri Municipality, Zugdidi Municipality, Lentekhi Municipality, Khoni Municipality, Sagarejo Municipality, Gardabani Municipality, Borjomi Municipality, Dusheti Municipality, Ambrolauri Municipality, Akhmeta Municipality, Khelvachauri Municipality, Qvareli Municipality, Bolnisi Municipality, Kazbegi Municipality, Akhaltsikhe Municipality, Tetritsqaro Municipality, Tsageri Municipality, Kaspi Municipality, Tqibuli Municipality, Senaki Municipality, Kareli Municipality, Adigeni Municipality</v>
    <v>0.21739978564734097</v>
    <v>Georgia Time Zone</v>
    <v>9.9000000000000005E-2</v>
    <v>0.143979997634888</v>
    <v>Georgia</v>
    <v>2196476</v>
    <v>mdp/vdpid/88</v>
  </rv>
  <rv s="4">
    <v>294</v>
  </rv>
  <rv s="0">
    <v>http://en.wikipedia.org/wiki/Germany</v>
    <v>Wikipedia</v>
  </rv>
  <rv s="1">
    <v>23</v>
    <v>296</v>
  </rv>
  <rv s="2">
    <v>https://www.bing.com/th?id=AMMS_170e62536294e690a4ae289472616a73&amp;qlt=95</v>
    <v>297</v>
    <v>https://www.bing.com/images/search?form=xlimg&amp;q=germany</v>
    <v>Image of Germany</v>
  </rv>
  <rv s="0">
    <v>https://www.bing.com/search?q=germany&amp;form=skydnc</v>
    <v>Learn more on Bing</v>
  </rv>
  <rv s="15">
    <v>en-US</v>
    <v>75c62d8e-1449-4e4d-b188-d9e88f878dd9</v>
    <v>536870912</v>
    <v>536870914</v>
    <v>1</v>
    <v>Powered by Bing</v>
    <v>976</v>
    <v>186</v>
    <v>Germany</v>
    <v>27</v>
    <v>187</v>
    <v>Map</v>
    <v>977</v>
    <v>DE</v>
    <v>0.47678612319670299</v>
    <v>357022</v>
    <v>180000</v>
    <v>9.5</v>
    <v>49</v>
    <v>Berlin</v>
    <v>727972.84</v>
    <v>112.854887342124</v>
    <v>1.4456670146976E-2</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7035.4829747167596</v>
    <v>1.56</v>
    <v>0.326912067781085</v>
    <v>78.862551056754995</v>
    <v>1.39</v>
    <v>3845630030823.52</v>
    <v>1.0402236</v>
    <v>0.70246649999999999</v>
    <v>298</v>
    <v>3.1</v>
    <v>Berlin</v>
    <v>Olaf Scholz (Chancellor), Peter Altmaier (Minister), Frank-Walter Steinmeier (President), Frank-Walter Steinmeier (President)</v>
    <v>299</v>
    <v>80.892682926829295</v>
    <v>2098173930000</v>
    <v>7</v>
    <v>9.99</v>
    <v>Germany</v>
    <v>Deutschlandlied</v>
    <v>German</v>
    <v>Federal Republic of Germany</v>
    <v>0.12528421940000001</v>
    <v>4.2488000000000001</v>
    <v>83132799</v>
    <v>0.22800000000000001</v>
    <v>0.24600000000000002</v>
    <v>0.39600000000000002</v>
    <v>2.8999999999999998E-2</v>
    <v>7.5999999999999998E-2</v>
    <v>0.128</v>
    <v>0.17100000000000001</v>
    <v>0.60811000823974604</v>
    <v>Hamburg, Berlin, Bavaria, Brandenburg, Saxony, Saarland, Thuringia, Schleswig-Holstein, North Rhine-Westphalia, Baden-Württemberg, Mecklenburg-Vorpommern, Lower Saxony, Hesse, Saxony-Anhalt, Rhineland-Palatinate, Bremen</v>
    <v>0.11505903952014901</v>
    <v>Central European Summer Time, Central European Time Zone</v>
    <v>0.48799999999999999</v>
    <v>3.0429999828338602E-2</v>
    <v>Germany</v>
    <v>64324835</v>
    <v>mdp/vdpid/94</v>
  </rv>
  <rv s="4">
    <v>300</v>
  </rv>
  <rv s="0">
    <v>http://en.wikipedia.org/wiki/Ghana</v>
    <v>Wikipedia</v>
  </rv>
  <rv s="1">
    <v>23</v>
    <v>302</v>
  </rv>
  <rv s="2">
    <v>https://www.bing.com/th?id=AMMS_cf67d98905e3fac444eca317493cab3c&amp;qlt=95</v>
    <v>303</v>
    <v>https://www.bing.com/images/search?form=xlimg&amp;q=ghana</v>
    <v>Image of Ghana</v>
  </rv>
  <rv s="0">
    <v>https://www.bing.com/search?q=ghana&amp;form=skydnc</v>
    <v>Learn more on Bing</v>
  </rv>
  <rv s="15">
    <v>en-US</v>
    <v>4caa1a94-3f55-f5a7-8b85-5abd256a54f1</v>
    <v>536870912</v>
    <v>536870914</v>
    <v>1</v>
    <v>Powered by Bing</v>
    <v>988</v>
    <v>186</v>
    <v>Ghana</v>
    <v>27</v>
    <v>187</v>
    <v>Map</v>
    <v>989</v>
    <v>GH</v>
    <v>0.68998857343763698</v>
    <v>238533</v>
    <v>16000</v>
    <v>29.407</v>
    <v>233</v>
    <v>Accra</v>
    <v>16670.182000000001</v>
    <v>268.36084800436601</v>
    <v>7.17592284708857E-2</v>
    <v>GHS</v>
    <v>Ghana, officially the Republic of Ghana, is a country in West Africa. It abuts the Gulf of Guinea and the Atlantic Ocean to the south, sharing borders with the Ivory Coast in the west, Burkina Faso in the north, and Togo in the east. Ghana covers an area of 238,535 km², spanning diverse biomes that range from coastal savannas to tropical rain forests. With over 31 million people, Ghana is the second-most populous country in West Africa, after Nigeria. The capital and largest city is Accra; other major cities are Kumasi, Tamale, and Sekondi-Takoradi.</v>
    <v>351.301578961752</v>
    <v>3.87</v>
    <v>0.41159358313373501</v>
    <v>52.543060129263097</v>
    <v>0.92</v>
    <v>66983634223.943001</v>
    <v>1.0484141</v>
    <v>0.15691769999999999</v>
    <v>304</v>
    <v>34.9</v>
    <v>Accra</v>
    <v>Nana Akufo-Addo (President), Alan John Kyerematen (Minister), Albert Kan-Dapaah (Minister), Alima Mahama (Minister), MATTHEW PREMPEH (Minister), Dominic Nitiwul (Minister), Ambrose Dery (Minister), Mahamudu Bawumia (Vice President)</v>
    <v>305</v>
    <v>63.78</v>
    <v>3098510000</v>
    <v>308</v>
    <v>0.27</v>
    <v>Ghana</v>
    <v>God Bless Our Homeland Ghana</v>
    <v>English</v>
    <v>Republic of Ghana</v>
    <v>0.36105228150000002</v>
    <v>0.13589999999999999</v>
    <v>30792608</v>
    <v>0.223</v>
    <v>0.32200000000000001</v>
    <v>0.48599999999999999</v>
    <v>1.6E-2</v>
    <v>4.7E-2</v>
    <v>9.6000000000000002E-2</v>
    <v>0.14800000000000002</v>
    <v>0.67797996520996096</v>
    <v>Volta Region, Greater Accra Region, Northern Region, Western Region, Ashanti Region, Central Region, Eastern Region, Upper East Region, Upper West Region</v>
    <v>0.12569754463437299</v>
    <v>Greenwich Mean Time Zone</v>
    <v>0.55399999999999994</v>
    <v>4.3309998512268105E-2</v>
    <v>Ghana</v>
    <v>17249054</v>
    <v>mdp/vdpid/89</v>
  </rv>
  <rv s="4">
    <v>306</v>
  </rv>
  <rv s="0">
    <v>https://www.bing.com/search?q=gibraltar&amp;form=skydnc</v>
    <v>Learn more on Bing</v>
  </rv>
  <rv s="52">
    <v>en-US</v>
    <v>a82cacb4-52f7-b1e2-a633-a3dcf16697a3</v>
    <v>536870912</v>
    <v>536870914</v>
    <v>1</v>
    <v>Powered by Bing</v>
    <v>995</v>
    <v>996</v>
    <v>Gibraltar</v>
    <v>54</v>
    <v>119</v>
    <v>Map</v>
    <v>997</v>
    <v>GI</v>
    <v>6.5</v>
    <v>350</v>
    <v>Westside</v>
    <v>Gibraltar is a British Overseas Territory located at the southern tip of the Iberian Peninsula. It has an area of 6.7 km² and is bordered to the north by Spain. The landscape is dominated by the Rock of Gibraltar, at the foot of which is a densely populated town area, home to over 32,000 people, primarily Gibraltarians.</v>
    <v>1066000000</v>
    <v>Westside</v>
    <v>Fabian Picardo (Chief Minister)</v>
    <v>308</v>
    <v>Gibraltar</v>
    <v>English</v>
    <v>Gibraltar</v>
    <v>34003</v>
    <v>Central European Time Zone, W. Europe Standard Time</v>
    <v>Gibraltar</v>
    <v>mdp/vdpid/90</v>
  </rv>
  <rv s="4">
    <v>309</v>
  </rv>
  <rv s="0">
    <v>http://en.wikipedia.org/wiki/Greece</v>
    <v>Wikipedia</v>
  </rv>
  <rv s="1">
    <v>23</v>
    <v>311</v>
  </rv>
  <rv s="2">
    <v>https://www.bing.com/th?id=AMMS_683dce4a43d73465e9323db77ccd7ba4&amp;qlt=95</v>
    <v>312</v>
    <v>https://www.bing.com/images/search?form=xlimg&amp;q=greece</v>
    <v>Image of Greece</v>
  </rv>
  <rv s="0">
    <v>https://www.bing.com/search?q=greece&amp;form=skydnc</v>
    <v>Learn more on Bing</v>
  </rv>
  <rv s="15">
    <v>en-US</v>
    <v>9066947b-ad82-49f5-93ff-b3c4cbc4e36a</v>
    <v>536870912</v>
    <v>536870914</v>
    <v>1</v>
    <v>Powered by Bing</v>
    <v>1010</v>
    <v>186</v>
    <v>Greece</v>
    <v>27</v>
    <v>187</v>
    <v>Map</v>
    <v>204</v>
    <v>GR</v>
    <v>0.47602792862684301</v>
    <v>131957</v>
    <v>146000</v>
    <v>8.1</v>
    <v>30</v>
    <v>Athens</v>
    <v>62434.341999999997</v>
    <v>101.869515066502</v>
    <v>1.7443010681330101E-3</v>
    <v>EUR</v>
    <v>Greece, officially the Hellenic Republic, is a country in Southeast Europe. It is situated on the southern tip of the Balkans,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10.7 million. Athens is the nation's capital and largest city, followed by Thessaloniki.</v>
    <v>5062.6064215523202</v>
    <v>1.35</v>
    <v>0.31685026774025399</v>
    <v>82.574635133688304</v>
    <v>1.54</v>
    <v>209852761468.681</v>
    <v>0.99553479999999994</v>
    <v>1.3660256999999998</v>
    <v>313</v>
    <v>3.6</v>
    <v>Macedonia</v>
    <v>Christos Staikouras (Minister), Adonis Georgiades (Minister), Ioannis Plakiotakis (Minister), Konstantinos Tsiaras (Minister), Vassilis Kikilias (Minister), Nikos Dendias (Minister), Miltiadis Varvitsiotis (Minister), Niki Kerameus (Minister), Panagiotis (Takis) Theodorikakos (Minister), Nikos Panagiotopoulos (Minister)</v>
    <v>314</v>
    <v>81.287804878048803</v>
    <v>53653980000</v>
    <v>3</v>
    <v>4.46</v>
    <v>Greece</v>
    <v>Hymn to Liberty</v>
    <v>Greek</v>
    <v>Hellenic Republic</v>
    <v>0.35461187979999997</v>
    <v>5.4789000000000003</v>
    <v>10716322</v>
    <v>0.23</v>
    <v>0.25900000000000001</v>
    <v>0.41100000000000003</v>
    <v>2.4E-2</v>
    <v>6.6000000000000003E-2</v>
    <v>0.12300000000000001</v>
    <v>0.17100000000000001</v>
    <v>0.51766998291015598</v>
    <v>Crete, Attica, Zakynthos, Thessaly, Epirus, Peloponnese, Serres, Thessaloniki, Chios, Chania, Preveza, Cyclades, Corfu, Western Greece, Chalkidiki, Achaea, Pella, Xanthi, Argolis, Laconia, Dodecanese, Aetolia-Acarnania, Central Greece, Lasithi, Ionian Islands, Corinthia, Kavala Prefecture, Samos Prefecture, Mount Athos, Central Macedonia, South Aegean, Boeotia, Pieria, Eastern Macedonia and Thrace, North Aegean, Western Macedonia, Phocis, Evros, Rethymno, Ioannina, Drama, Phthiotis, Imathia, Kilkis, Thesprotia, Larissa, Florina, Kozani, Grevena, Evrytania, Rhodope, Kastoria, Messenia, Arta, Euboea, Lefkada, Magnesia, Heraklion, Karditsa, Trikala, Lesbos Prefecture, Cephalonia Prefecture</v>
    <v>0.26193522357891597</v>
    <v>Eastern European Summer Time, Eastern European Time Zone</v>
    <v>0.51900000000000002</v>
    <v>0.17238000869751002</v>
    <v>Greece</v>
    <v>8507474</v>
    <v>mdp/vdpid/98</v>
  </rv>
  <rv s="4">
    <v>315</v>
  </rv>
  <rv s="0">
    <v>http://ru.wikipedia.org/wiki/Гренландия_(административная_единица)</v>
    <v>Wikipedia</v>
  </rv>
  <rv s="1">
    <v>23</v>
    <v>317</v>
  </rv>
  <rv s="2">
    <v>https://www.bing.com/th?id=AMMS_123d8a2822eeabca3abf6c364e6a1387&amp;qlt=95</v>
    <v>318</v>
    <v>https://www.bing.com/images/search?form=xlimg&amp;q=greenland+country</v>
    <v>Image of Greenland</v>
  </rv>
  <rv s="0">
    <v>https://www.bing.com/search?q=greenland+country&amp;form=skydnc</v>
    <v>Learn more on Bing</v>
  </rv>
  <rv s="53">
    <v>en-US</v>
    <v>dd1c5f10-97d7-9a08-8122-2aeb7625b91d</v>
    <v>536870912</v>
    <v>536870914</v>
    <v>1</v>
    <v>Powered by Bing</v>
    <v>1019</v>
    <v>1020</v>
    <v>Greenland</v>
    <v>27</v>
    <v>1021</v>
    <v>Map</v>
    <v>1022</v>
    <v>GL</v>
    <v>5.9230113438994304E-3</v>
    <v>2166086</v>
    <v>14.6</v>
    <v>299</v>
    <v>Nuuk</v>
    <v>509.71300000000002</v>
    <v>Greenland is an island country part of the Kingdom of Denmark. It is located between the Arctic and Atlantic oceans, east of the Canadian Arctic Archipelago. Greenland is the world's largest island, it is one of the three constituent countries that form the Kingdom of Denmark, along with Denmark and the Faroe Islands; the citizens of these countries are all Danish nationals. Greenland is divided into five municipalities: Sermersooq, Kujalleq, Qeqqata, Qeqertalik and Avannaata. The northeast of the island composes the unincorporated Northeast Greenland National Park. Thule Air Base is also unincorporated, an enclave within Avannaata municipality administered by the United States Space Force. Greenland's capital is Nuuk.</v>
    <v>2</v>
    <v>5.3599707347522697E-6</v>
    <v>3051626389.6367102</v>
    <v>319</v>
    <v>Nuuk</v>
    <v>Margrethe II of Denmark (Monarch), Kim Kielsen (Prime Minister)</v>
    <v>320</v>
    <v>70.848780487804902</v>
    <v>Greenland</v>
    <v>Nunarput utoqqarsuanngoravit</v>
    <v>Greenlandic language</v>
    <v>Greenland</v>
    <v>1.135</v>
    <v>56081</v>
    <v>Sermersooq, Kujalleq, Qeqqata, Qaasuitsup</v>
    <v>Western European Time Zone, East Greenland Time Zone, West Greenland Time Zone, Atlantic Time Zone</v>
    <v>Greenland</v>
    <v>48945</v>
    <v>mdp/vdpid/93</v>
  </rv>
  <rv s="4">
    <v>321</v>
  </rv>
  <rv s="0">
    <v>https://www.bing.com/search?q=grenada&amp;form=skydnc</v>
    <v>Learn more on Bing</v>
  </rv>
  <rv s="54">
    <v>en-US</v>
    <v>f367a9c3-32b7-139d-25fe-4f100eba17ca</v>
    <v>536870912</v>
    <v>536870914</v>
    <v>1</v>
    <v>Powered by Bing</v>
    <v>1032</v>
    <v>1033</v>
    <v>Grenada</v>
    <v>54</v>
    <v>1034</v>
    <v>Map</v>
    <v>1035</v>
    <v>GD</v>
    <v>0.23529411764705899</v>
    <v>348.5</v>
    <v>16.465</v>
    <v>1</v>
    <v>St. George's</v>
    <v>267.69099999999997</v>
    <v>107.426261562601</v>
    <v>8.0410231327703689E-3</v>
    <v>XCD</v>
    <v>Grenada is an island country in the West Indies in the Caribbean Sea at the southern end of the Grenadines island chain. Grenada consists of the island of Grenada itself, two smaller islands, Carriacou and Petite Martinique, and several small islands which lie to the north of the main island and are a part of the Grenadines. It is located northwest of Trinidad and Tobago, northeast of Venezuela and southwest of Saint Vincent and the Grenadines. Its size is 348.5 square kilometres, and it had an estimated population of 112,523 in July 2020. Its capital is St. George's. Grenada is also known as the "Island of Spice" due to its production of nutmeg and mace crops.</v>
    <v>2.0630000000000002</v>
    <v>0.49970587562112401</v>
    <v>0</v>
    <v>1.1200000000000001</v>
    <v>1228170370.3703699</v>
    <v>1.0685076</v>
    <v>1.0456188</v>
    <v>13.7</v>
    <v>St. George's</v>
    <v>Elizabeth II (Monarch), Dickon Mitchell (Prime Minister)</v>
    <v>323</v>
    <v>72.384</v>
    <v>25</v>
    <v>Grenada</v>
    <v>Hail Grenada</v>
    <v>English</v>
    <v>Grenada</v>
    <v>0.57040789580000006</v>
    <v>1.4067000000000001</v>
    <v>112003</v>
    <v>Carriacou and Petite Martinique, Saint David, Saint George, Saint John, Saint Andrew, Saint Mark, Saint Patrick</v>
    <v>0.194292612759041</v>
    <v>Eastern Caribbean Time Zone, Atlantic Time Zone</v>
    <v>0.47799999999999998</v>
    <v>Grenada</v>
    <v>40765</v>
    <v>mdp/vdpid/91</v>
  </rv>
  <rv s="4">
    <v>324</v>
  </rv>
  <rv s="0">
    <v>https://www.bing.com/search?q=guadeloupe&amp;form=skydnc</v>
    <v>Learn more on Bing</v>
  </rv>
  <rv s="49">
    <v>en-US</v>
    <v>56b80aaa-d840-1a73-13ba-70eb9b61a642</v>
    <v>536870912</v>
    <v>536870914</v>
    <v>1</v>
    <v>Powered by Bing</v>
    <v>1039</v>
    <v>909</v>
    <v>Guadeloupe</v>
    <v>54</v>
    <v>910</v>
    <v>Map</v>
    <v>1040</v>
    <v>GP</v>
    <v>1628</v>
    <v>Basse-Terre</v>
    <v>Guadeloupe is an archipelago and overseas department and region of France in the Caribbean. It consists of six inhabited islands—Basse-Terre, Grande-Terre, Marie-Galante, La Désirade, and the two inhabited Îles des Saintes—as well as many uninhabited islands and outcroppings. It is south of Antigua and Barbuda and Montserrat, north of the Commonwealth of Dominica. The region's capital city is Basse-Terre, located on the southern west coast of Basse-Terre Island; however, the most populous city is Les Abymes and the main centre of business is neighbouring Pointe-à-Pitre, both located on Grande-Terre Island. It had a population of 384,239 in 2019.</v>
    <v>Basse-Terre</v>
    <v>326</v>
    <v>Guadeloupe</v>
    <v>French</v>
    <v>Department of Guadeloupe</v>
    <v>405739</v>
    <v>Atlantic Time Zone</v>
    <v>Guadeloupe</v>
    <v>mdp/vdpid/96</v>
  </rv>
  <rv s="4">
    <v>327</v>
  </rv>
  <rv s="0">
    <v>https://www.bing.com/search?q=guam&amp;form=skydnc</v>
    <v>Learn more on Bing</v>
  </rv>
  <rv s="55">
    <v>en-US</v>
    <v>f842c067-b461-3084-6a3b-6c6c7431fc9a</v>
    <v>536870912</v>
    <v>536870914</v>
    <v>1</v>
    <v>Powered by Bing</v>
    <v>1046</v>
    <v>1047</v>
    <v>Guam</v>
    <v>54</v>
    <v>1048</v>
    <v>Map</v>
    <v>1049</v>
    <v>GU</v>
    <v>0.33333333333333298</v>
    <v>544</v>
    <v>16.579000000000001</v>
    <v>1</v>
    <v>Hagåtña</v>
    <v>Guam is an organized, unincorporated territory of the United States in the Micronesia subregion of the western Pacific Ocean. It is the westernmost point and territory of the United States; in Oceania, it is the largest and southernmost of the Mariana Islands and the largest island in Micronesia. Guam's capital is Hagåtña, and the most populous village is Dededo.</v>
    <v>2.3130000000000002</v>
    <v>0.46296296296296297</v>
    <v>5920000000</v>
    <v>0.80787249999999999</v>
    <v>Tamuning</v>
    <v>329</v>
    <v>79.858999999999995</v>
    <v>Guam</v>
    <v>The Star-Spangled Banner</v>
    <v>English, Chamorro language</v>
    <v>Territory of Guam</v>
    <v>1.0840000000000001</v>
    <v>168801</v>
    <v>0.64407997131347694</v>
    <v>Chamorro Time Zone</v>
    <v>5.3109998703002904E-2</v>
    <v>Guam</v>
    <v>158693</v>
    <v>mdp/vdpid/97</v>
  </rv>
  <rv s="4">
    <v>330</v>
  </rv>
  <rv s="0">
    <v>https://www.bing.com/search?q=guatemala&amp;form=skydnc</v>
    <v>Learn more on Bing</v>
  </rv>
  <rv s="7">
    <v>en-US</v>
    <v>3d01de6a-8ed9-25cb-a652-cd408b2f3daf</v>
    <v>536870912</v>
    <v>536870914</v>
    <v>1</v>
    <v>Powered by Bing</v>
    <v>1062</v>
    <v>53</v>
    <v>Guatemala</v>
    <v>54</v>
    <v>55</v>
    <v>Map</v>
    <v>1063</v>
    <v>GT</v>
    <v>0.35983575961179498</v>
    <v>108889</v>
    <v>43000</v>
    <v>24.561</v>
    <v>502</v>
    <v>Guatemala City</v>
    <v>16776.525000000001</v>
    <v>142.921394880398</v>
    <v>3.69998398008601E-2</v>
    <v>GTQ</v>
    <v>Guatemala, officially the Republic of Guatemala, is a country in Central America, bordered by Mexico to the north and west, Belize and the Caribbean to the northeast, Honduras to the east, El Salvador to the southeast and the Pacific Ocean to the south. With an estimated population of around 17.2 million, it is the most populous country in Central America and is the 11th most populous country in the Americas. Guatemala is a representative democracy; its capital and largest city is Nueva Guatemala de la Asunción, also known as Guatemala City, the largest city in Central America.</v>
    <v>577.897354201025</v>
    <v>2.87</v>
    <v>0.32695036372305403</v>
    <v>37.378596963442199</v>
    <v>0.79</v>
    <v>76710385879.662704</v>
    <v>1.0190261999999999</v>
    <v>0.2178329</v>
    <v>22.1</v>
    <v>Guatemala City</v>
    <v>Alejandro Giammattei (President), Guillermo Castillo Reyes (Vice President)</v>
    <v>332</v>
    <v>74.063000000000002</v>
    <v>95</v>
    <v>1.6</v>
    <v>Guatemala</v>
    <v>National Anthem of Guatemala</v>
    <v>Spanish, Guatemalan Spanish</v>
    <v>Republic of Guatemala</v>
    <v>0.5576571736</v>
    <v>0.35489999999999999</v>
    <v>16604026</v>
    <v>0.20100000000000001</v>
    <v>0.38100000000000001</v>
    <v>0.53600000000000003</v>
    <v>1.7000000000000001E-2</v>
    <v>4.4999999999999998E-2</v>
    <v>8.5999999999999993E-2</v>
    <v>0.13200000000000001</v>
    <v>0.62349998474121104</v>
    <v>Guatemala Department, Petén Department, Quiché Department, Quetzaltenango Department, Huehuetenango Department, Alta Verapaz Department, Escuintla Department, Izabal Department, Santa Rosa Department, Guatemala, Totonicapán Department, Retalhuleu Department, Sololá Department, Baja Verapaz Department, Chiquimula Department, San Marcos Department, Chimaltenango Department, Jalapa Department, Suchitepéquez Department, Zacapa Department, El Progreso Department, Jutiapa Department, Sacatepéquez Department</v>
    <v>0.10591263848138499</v>
    <v>Central Time Zone</v>
    <v>0.35200000000000004</v>
    <v>2.4590001106262197E-2</v>
    <v>Guatemala</v>
    <v>8540945</v>
    <v>mdp/vdpid/99</v>
  </rv>
  <rv s="4">
    <v>333</v>
  </rv>
  <rv s="0">
    <v>https://www.bing.com/search?q=guernsey&amp;form=skydnc</v>
    <v>Learn more on Bing</v>
  </rv>
  <rv s="37">
    <v>en-US</v>
    <v>6dddc8c8-8263-a79f-b1be-0d09add81a4c</v>
    <v>536870912</v>
    <v>536870914</v>
    <v>1</v>
    <v>Powered by Bing</v>
    <v>1070</v>
    <v>607</v>
    <v>Guernsey</v>
    <v>54</v>
    <v>119</v>
    <v>Map</v>
    <v>1071</v>
    <v>GG</v>
    <v>78</v>
    <v>44</v>
    <v>Saint Peter Port</v>
    <v>Guernsey is an island in the English Channel off the coast of Normandy that is part of the Bailiwick of Guernsey, a British Crown Dependency. It is the second largest of the Channel Islands, an island group roughly north of Saint-Malo and west of the Cotentin Peninsula. The jurisdiction consists of ten parishes on the island of Guernsey, three other inhabited islands, and many small islets and rocks.</v>
    <v>2742000000</v>
    <v>Saint Peter Port</v>
    <v>Ian Corder (Lieutenant Governor)</v>
    <v>335</v>
    <v>Guernsey</v>
    <v>Sarnia Cherie</v>
    <v>English, French</v>
    <v>Bailiwick of Guernsey</v>
    <v>65573</v>
    <v>Greenwich Mean Time Zone</v>
    <v>Guernsey</v>
    <v>mdp/vdpid/5474779304913010689</v>
  </rv>
  <rv s="4">
    <v>336</v>
  </rv>
  <rv s="0">
    <v>https://www.bing.com/search?q=guinea&amp;form=skydnc</v>
    <v>Learn more on Bing</v>
  </rv>
  <rv s="28">
    <v>en-US</v>
    <v>fb286d30-98bc-03ec-5a8c-021c49f1009b</v>
    <v>536870912</v>
    <v>536870914</v>
    <v>1</v>
    <v>Powered by Bing</v>
    <v>1082</v>
    <v>415</v>
    <v>Guinea</v>
    <v>54</v>
    <v>416</v>
    <v>Map</v>
    <v>1083</v>
    <v>GN</v>
    <v>0.59010255575451698</v>
    <v>245857</v>
    <v>13000</v>
    <v>36.363999999999997</v>
    <v>224</v>
    <v>Conakry</v>
    <v>2995.9389999999999</v>
    <v>262.949692139783</v>
    <v>9.4706971640204307E-2</v>
    <v>GNF</v>
    <v>Guinea, officially the Republic of Guinea, is a coastal country in West Africa. It borders the Atlantic Ocean to the west, Guinea-Bissau to the northwest, Senegal to the north, Mali to the northeast, Cote d'Ivoire to the southeast, and Sierra Leone and Liberia to the south. It is sometimes referred to as Guinea-Conakry after its capital Conakry, to distinguish it from other territories in the eponymous region such as Guinea-Bissau and Equatorial Guinea. It has a population of 12.4 million and an area of 245,857 square kilometres.</v>
    <v>4.7</v>
    <v>0.25752889467686801</v>
    <v>0.9</v>
    <v>13590281808.692801</v>
    <v>0.91509169999999995</v>
    <v>0.1155931</v>
    <v>64.900000000000006</v>
    <v>Kankan</v>
    <v>Tibou Kamara (Minister), Mamady Youla (Prime Minister), Mohamed Béavogui (Prime Minister)</v>
    <v>338</v>
    <v>61.185000000000002</v>
    <v>576</v>
    <v>Guinea</v>
    <v>Liberté</v>
    <v>French</v>
    <v>Republic of Guinea</v>
    <v>0.54494895890000006</v>
    <v>7.8799999999999995E-2</v>
    <v>12771246</v>
    <v>0.22399999999999998</v>
    <v>0.26400000000000001</v>
    <v>0.41499999999999998</v>
    <v>0.03</v>
    <v>7.5999999999999998E-2</v>
    <v>0.122</v>
    <v>0.16399999999999998</v>
    <v>0.61534000396728505</v>
    <v>Conakry, Mali Prefecture, Coyah Prefecture, Siguiri Prefecture, Dubréka Prefecture, Dabola Prefecture, Guéckédou Prefecture, Macenta Prefecture, Télimélé Prefecture, Kankan Prefecture, Beyla Prefecture, Kérouané Prefecture, Forécariah Prefecture, Faranah Prefecture, Koundara Prefecture, Yomou Prefecture, Kindia Prefecture, Dalaba Prefecture, Boké Prefecture, Gaoual Prefecture, Lélouma Prefecture, Mandiana Prefecture, Mamou Prefecture, Dinguiraye Prefecture, Lola Prefecture, Nzérékoré Prefecture, Kouroussa Prefecture, Labé Prefecture, Boffa Prefecture, Koubia Prefecture, Pita Prefecture, Kissidougou Prefecture, Fria Prefecture, Tougué Prefecture, Kankan Region, Faranah Region, Boké Region, Labé Region, Kindia Region, Nzérékoré Region, Mamou Region</v>
    <v>0.10841783867052399</v>
    <v>Greenwich Mean Time Zone</v>
    <v>0.69299999999999995</v>
    <v>4.2960000038146998E-2</v>
    <v>Guinea</v>
    <v>4661505</v>
    <v>mdp/vdpid/100</v>
  </rv>
  <rv s="4">
    <v>339</v>
  </rv>
  <rv s="0">
    <v>https://www.bing.com/search?q=guinea-bissau&amp;form=skydnc</v>
    <v>Learn more on Bing</v>
  </rv>
  <rv s="56">
    <v>en-US</v>
    <v>2b158349-90cf-0644-1c79-0fcc7dc16938</v>
    <v>536870912</v>
    <v>536870914</v>
    <v>1</v>
    <v>Powered by Bing</v>
    <v>1093</v>
    <v>1094</v>
    <v>Guinea-Bissau</v>
    <v>54</v>
    <v>1095</v>
    <v>Map</v>
    <v>1096</v>
    <v>GW</v>
    <v>0.579658605974395</v>
    <v>36125</v>
    <v>4000</v>
    <v>35.125</v>
    <v>245</v>
    <v>Bissau</v>
    <v>293.36</v>
    <v>111.65129924559901</v>
    <v>1.3621489993150999E-2</v>
    <v>XOF</v>
    <v>Guinea-Bissau, officially the Republic of Guinea-Bissau, is a country in West Africa that covers 36,125 square kilometres with an estimated population of 1,726,000. It borders Senegal to the north and Guinea to the south-east.</v>
    <v>4.476</v>
    <v>0.69772403982930298</v>
    <v>0</v>
    <v>1340389410.76003</v>
    <v>1.1868518000000001</v>
    <v>2.6432500000000001E-2</v>
    <v>54</v>
    <v>Bissau</v>
    <v>Umaro Sissoco Embalo (President), Nuno Gomes Nabiam (Prime Minister)</v>
    <v>341</v>
    <v>58.003</v>
    <v>667</v>
    <v>0.16</v>
    <v>Guinea-Bissau</v>
    <v>Esta É a Nossa Pátria Bem Amada</v>
    <v>Portuguese</v>
    <v>Republic of Guinea-Bissau</v>
    <v>0.371643746</v>
    <v>0.12740000000000001</v>
    <v>1920922</v>
    <v>0.183</v>
    <v>0.42</v>
    <v>0.56700000000000006</v>
    <v>1.6E-2</v>
    <v>4.4999999999999998E-2</v>
    <v>8.3000000000000004E-2</v>
    <v>0.122</v>
    <v>0.71963996887207005</v>
    <v>Bissau, Bolama Region, Oio Region, Cacheu Region, Quinara Region, Biombo Region, Tombali Region, Bafatá Region</v>
    <v>0.10322833200828101</v>
    <v>Greenwich Mean Time Zone</v>
    <v>0.45500000000000002</v>
    <v>2.46600008010864E-2</v>
    <v>Guinea-Bissau</v>
    <v>840922</v>
    <v>mdp/vdpid/196</v>
  </rv>
  <rv s="4">
    <v>342</v>
  </rv>
  <rv s="0">
    <v>https://www.bing.com/search?q=guyana&amp;form=skydnc</v>
    <v>Learn more on Bing</v>
  </rv>
  <rv s="57">
    <v>en-US</v>
    <v>83aef9d2-d59b-ac2c-09fe-89520b805d03</v>
    <v>536870912</v>
    <v>536870914</v>
    <v>1</v>
    <v>Powered by Bing</v>
    <v>1108</v>
    <v>1109</v>
    <v>Guyana</v>
    <v>54</v>
    <v>1110</v>
    <v>Map</v>
    <v>1111</v>
    <v>GY</v>
    <v>8.6360172720345393E-2</v>
    <v>214969</v>
    <v>3000</v>
    <v>19.966999999999999</v>
    <v>592</v>
    <v>Georgetown</v>
    <v>2383.5500000000002</v>
    <v>116.191475510903</v>
    <v>2.0872308916201999E-2</v>
    <v>GYD</v>
    <v>Guyana, officially the Co‑operative Republic of Guyana, is a country on the northern mainland of South America. Guyana means "Land of Many Waters". The capital city is Georgetown. Guyana is bordered by the Atlantic Ocean to the north, Brazil to the south and southwest, Venezuela to the west, and Suriname to the east. With 215,000 km², Guyana is the third-smallest sovereign state by area in mainland South America after Uruguay and Suriname, and is the second-least populous sovereign state in South America after Suriname; it is also one of the least densely populated countries on Earth. It has a wide variety of natural habitats and very high biodiversity.</v>
    <v>2.4620000000000002</v>
    <v>0.83901447802895601</v>
    <v>0</v>
    <v>0.9</v>
    <v>4280443645.08393</v>
    <v>0.9781164</v>
    <v>0.1162275</v>
    <v>25.1</v>
    <v>Georgetown</v>
    <v>Irfaan Ali (President)</v>
    <v>344</v>
    <v>69.774000000000001</v>
    <v>169</v>
    <v>0.98</v>
    <v>Guyana</v>
    <v>Dear Land of Guyana, of Rivers and Plains</v>
    <v>English</v>
    <v>Cooperative Republic of Guyana</v>
    <v>0.40506672180000003</v>
    <v>0.79900000000000004</v>
    <v>782766</v>
    <v>0.215</v>
    <v>0.34100000000000003</v>
    <v>0.496</v>
    <v>1.4999999999999999E-2</v>
    <v>4.4999999999999998E-2</v>
    <v>9.6999999999999989E-2</v>
    <v>0.14699999999999999</v>
    <v>0.56182998657226602</v>
    <v>Pomeroon-Supenaam, Demerara-Mahaica, Essequibo Islands-West Demerara, East Berbice-Corentyne, Upper Takutu-Upper Essequibo, Cuyuni-Mazaruni, Mahaica-Berbice, Upper Demerara-Berbice, Barima-Waini, Potaro-Siparuni</v>
    <v>Guyana Time Zone, Atlantic Time Zone</v>
    <v>0.30599999999999999</v>
    <v>0.11852000236511201</v>
    <v>Guyana</v>
    <v>208912</v>
    <v>mdp/vdpid/101</v>
  </rv>
  <rv s="4">
    <v>345</v>
  </rv>
  <rv s="0">
    <v>http://en.wikipedia.org/wiki/Haiti</v>
    <v>Wikipedia</v>
  </rv>
  <rv s="1">
    <v>23</v>
    <v>347</v>
  </rv>
  <rv s="2">
    <v>https://www.bing.com/th?id=AMMS_9a443323885ccad12b476927b8476c1a&amp;qlt=95</v>
    <v>348</v>
    <v>https://www.bing.com/images/search?form=xlimg&amp;q=haiti</v>
    <v>Image of Haiti</v>
  </rv>
  <rv s="0">
    <v>https://www.bing.com/search?q=haiti&amp;form=skydnc</v>
    <v>Learn more on Bing</v>
  </rv>
  <rv s="58">
    <v>en-US</v>
    <v>47bf785f-7dcc-ee2e-0dee-ca3b949b1845</v>
    <v>536870912</v>
    <v>536870914</v>
    <v>1</v>
    <v>Powered by Bing</v>
    <v>1122</v>
    <v>1123</v>
    <v>Haiti</v>
    <v>27</v>
    <v>1124</v>
    <v>Map</v>
    <v>1125</v>
    <v>HT</v>
    <v>0.66763425253991304</v>
    <v>27750</v>
    <v>0</v>
    <v>24.349</v>
    <v>509</v>
    <v>Port-au-Prince</v>
    <v>2977.6039999999998</v>
    <v>179.291095505561</v>
    <v>0.124814111170435</v>
    <v>HTG</v>
    <v>Haiti, officially the Republic of Haiti, and formerly known as Hayti, is a country located on the island of Hispaniola in the Greater Antilles archipelago of the Caribbean Sea, to the east of Cuba and Jamaica and south of The Bahamas and the Turks and Caicos Islands. It occupies the western three-eighths of the island which it shares with the Dominican Republic. To its south-west lies the small Navassa Island, which is claimed by Haiti but is disputed as a United States territory under federal administration. Haiti is 27,750 km² in size, the third largest country in the Caribbean by area, and has an estimated population of 11.4 million, making it the most populous country in the Caribbean. The capital is Port-au-Prince.</v>
    <v>39.055805057688801</v>
    <v>2.9350000000000001</v>
    <v>3.4905659270044298E-2</v>
    <v>22.0158940416487</v>
    <v>0.81</v>
    <v>8498981820.87012</v>
    <v>1.1357151000000001</v>
    <v>1.0534300000000002E-2</v>
    <v>349</v>
    <v>49.5</v>
    <v>Port-au-Prince</v>
    <v>Joseph Jouthe (Prime Minister), Ariel Henry (President)</v>
    <v>350</v>
    <v>63.66</v>
    <v>480</v>
    <v>0.25</v>
    <v>Haiti</v>
    <v>La Dessalinienne</v>
    <v>French, Haitian Creole, Haitian French</v>
    <v>Republic of Haiti</v>
    <v>0.36272460369999998</v>
    <v>0.23430000000000001</v>
    <v>11263077</v>
    <v>0.21899999999999997</v>
    <v>0.312</v>
    <v>0.47100000000000003</v>
    <v>2.1000000000000001E-2</v>
    <v>5.5E-2</v>
    <v>0.10300000000000001</v>
    <v>0.152</v>
    <v>0.67183998107910203</v>
    <v>Nord Department, Sud Department, Artibonite, Centre Department, Nippes, Sud-Est, Ouest Department, Nord-Est Department, Nord-Ouest Department, Grand'Anse</v>
    <v>UTC−05:00, Eastern Time Zone</v>
    <v>0.42700000000000005</v>
    <v>0.137810001373291</v>
    <v>Haiti</v>
    <v>6328948</v>
    <v>mdp/vdpid/103</v>
  </rv>
  <rv s="4">
    <v>351</v>
  </rv>
  <rv s="0">
    <v>http://pl.wikipedia.org/wiki/Wyspy_Heard_i_McDonalda</v>
    <v>Wikipedia</v>
  </rv>
  <rv s="1">
    <v>23</v>
    <v>353</v>
  </rv>
  <rv s="2">
    <v>https://www.bing.com/th?id=AMMS_3dac1d3ca6b31670cdddbdc05b6ea13d&amp;qlt=95</v>
    <v>354</v>
    <v>https://www.bing.com/images/search?form=xlimg&amp;q=heard+island+and+mcdonald+islands</v>
    <v>Image of Heard Island and McDonald Islands</v>
  </rv>
  <rv s="0">
    <v>https://www.bing.com/search?q=heard+island+and+mcdonald+islands&amp;form=skydnc</v>
    <v>Learn more on Bing</v>
  </rv>
  <rv s="24">
    <v>en-US</v>
    <v>fb1ed011-1cc6-3fa2-760a-a9290a0bfc5d</v>
    <v>536870912</v>
    <v>536870914</v>
    <v>1</v>
    <v>Powered by Bing</v>
    <v>1128</v>
    <v>342</v>
    <v>Heard Island and McDonald Islands</v>
    <v>27</v>
    <v>343</v>
    <v>Map</v>
    <v>344</v>
    <v>HM</v>
    <v>412</v>
    <v>The Territory of Heard Island and McDonald Islands is an Australian external territory comprising a volcanic group of mostly barren Antarctic islands, about two-thirds of the way from Madagascar to Antarctica. The group's overall size is 372 km² in area and it has 101.9 km of coastline. Discovered in the mid-19th century, the islands lie on the Kerguelen Plateau in the Indian Ocean and have been an Australian territory since 1947. They contain Australia's only two active volcanoes. The summit of one, Mawson Peak, is higher than any mountain in all other Australian states or territories, except Dome Argus, Mount McClintock and Mount Menzies in the Australian Antarctic Territory.</v>
    <v>355</v>
    <v>356</v>
    <v>Heard Island and McDonald Islands</v>
    <v>None</v>
    <v>Territory of Heard Island and McDonald Islands</v>
    <v>Heard Island and McDonald Islands</v>
    <v>mdp/vdpid/105</v>
  </rv>
  <rv s="4">
    <v>357</v>
  </rv>
  <rv s="0">
    <v>https://www.bing.com/search?q=honduras&amp;form=skydnc</v>
    <v>Learn more on Bing</v>
  </rv>
  <rv s="7">
    <v>en-US</v>
    <v>f3535c6b-be45-301f-41bd-b224e60e78e7</v>
    <v>536870912</v>
    <v>536870914</v>
    <v>1</v>
    <v>Powered by Bing</v>
    <v>1140</v>
    <v>53</v>
    <v>Honduras</v>
    <v>54</v>
    <v>55</v>
    <v>Map</v>
    <v>1141</v>
    <v>HN</v>
    <v>0.28912324604522299</v>
    <v>112090</v>
    <v>23000</v>
    <v>21.599</v>
    <v>504</v>
    <v>Tegucigalpa</v>
    <v>9812.8919999999998</v>
    <v>150.34435782941</v>
    <v>4.3658715981927193E-2</v>
    <v>HNL</v>
    <v>Honduras, officially the Republic of Honduras, is a country in Central America. The republic of Honduras is bordered to the west by Guatemala, to the southwest by El Salvador, to the southeast by Nicaragua, to the south by the Pacific Ocean at the Gulf of Fonseca, and to the north by the Gulf of Honduras, a large inlet of the Caribbean Sea. Its capital and largest city is Tegucigalpa.</v>
    <v>619.83639490378596</v>
    <v>2.46</v>
    <v>0.39967825542943997</v>
    <v>52.479312528490702</v>
    <v>0.98</v>
    <v>25095395475.039299</v>
    <v>0.91534959999999999</v>
    <v>0.26164219999999999</v>
    <v>15.1</v>
    <v>Tegucigalpa</v>
    <v>Xiomara Castro (President), Salvador Nasralla (Vice President)</v>
    <v>359</v>
    <v>75.087999999999994</v>
    <v>65</v>
    <v>1.01</v>
    <v>Honduras</v>
    <v>National Anthem of Honduras</v>
    <v>Spanish, Honduran Spanish</v>
    <v>Republic of Honduras</v>
    <v>0.49125813399999996</v>
    <v>0.30890000000000001</v>
    <v>9746117</v>
    <v>0.20800000000000002</v>
    <v>0.39100000000000001</v>
    <v>0.56100000000000005</v>
    <v>9.0000000000000011E-3</v>
    <v>0.03</v>
    <v>7.400000000000001E-2</v>
    <v>0.127</v>
    <v>0.68771003723144508</v>
    <v>Francisco Morazán Department, Bay Islands Department, Cortés Department, Atlántida Department, Intibucá Department, Colón Department, Choluteca Department, Comayagua Department, Copán Department, Santa Bárbara Department, Honduras, Lempira Department, Ocotepeque Department, Valle Department, Olancho Department, El Paraíso Department, Yoro Department, La Paz Department, Gracias a Dios Department</v>
    <v>0.17344472061159399</v>
    <v>Central Time Zone</v>
    <v>0.39100000000000001</v>
    <v>5.38600015640259E-2</v>
    <v>Honduras</v>
    <v>5626433</v>
    <v>mdp/vdpid/106</v>
  </rv>
  <rv s="4">
    <v>360</v>
  </rv>
  <rv s="0">
    <v>https://www.bing.com/search?q=hong+kong&amp;form=skydnc</v>
    <v>Learn more on Bing</v>
  </rv>
  <rv s="59">
    <v>en-US</v>
    <v>304df1d5-38ee-e835-eb2a-554caba5c30e</v>
    <v>536870912</v>
    <v>536870914</v>
    <v>1</v>
    <v>Powered by Bing</v>
    <v>1150</v>
    <v>1151</v>
    <v>Hong Kong</v>
    <v>54</v>
    <v>1152</v>
    <v>Map</v>
    <v>1153</v>
    <v>HK</v>
    <v>4.7619047619047603E-2</v>
    <v>1108</v>
    <v>7.2</v>
    <v>852</v>
    <v>Victoria City, Hong Kong</v>
    <v>43644.633999999998</v>
    <v>134.593052867475</v>
    <v>2.8649279875438E-2</v>
    <v>Hong Kong, officially the Hong Kong Special Administrative Region of the People's Republic of China, is a city and special administrative region of China on the eastern Pearl River Delta in South China. With 7.5 million residents of various nationalities in a 1,104-square-kilometre territory, Hong Kong is one of the most densely populated places in the world. Hong Kong is also a major global financial centre and one of the most developed cities in the world.</v>
    <v>6083.2699356802004</v>
    <v>1.0720000000000001</v>
    <v>93.172881620063393</v>
    <v>1.86</v>
    <v>366029556273.05103</v>
    <v>1.0861767</v>
    <v>0.76922230000000003</v>
    <v>Kowloon</v>
    <v>362</v>
    <v>84.934146341463403</v>
    <v>4899234580000</v>
    <v>4.4400000000000004</v>
    <v>Hong Kong</v>
    <v>March of the Volunteers</v>
    <v>Chinese, English</v>
    <v>Hong Kong Special Administrative Region</v>
    <v>1.319</v>
    <v>7507400</v>
    <v>0.60073001861572306</v>
    <v>Hong Kong Time Zone, China Standard Time</v>
    <v>0.21899999999999997</v>
    <v>3.6289999485015899E-2</v>
    <v>Hong Kong</v>
    <v>7507400</v>
    <v>mdp/vdpid/104</v>
  </rv>
  <rv s="4">
    <v>363</v>
  </rv>
  <rv s="0">
    <v>http://en.wikipedia.org/wiki/Hungary</v>
    <v>Wikipedia</v>
  </rv>
  <rv s="1">
    <v>23</v>
    <v>365</v>
  </rv>
  <rv s="2">
    <v>https://www.bing.com/th?id=AMMS_e1c3a45fa3c536021f1b9392e158d3fc&amp;qlt=95</v>
    <v>366</v>
    <v>https://www.bing.com/images/search?form=xlimg&amp;q=hungary</v>
    <v>Image of Hungary</v>
  </rv>
  <rv s="0">
    <v>https://www.bing.com/search?q=hungary&amp;form=skydnc</v>
    <v>Learn more on Bing</v>
  </rv>
  <rv s="15">
    <v>en-US</v>
    <v>3dd659a3-ba3c-d100-7fb4-69db91e7837f</v>
    <v>536870912</v>
    <v>536870914</v>
    <v>1</v>
    <v>Powered by Bing</v>
    <v>1166</v>
    <v>186</v>
    <v>Hungary</v>
    <v>27</v>
    <v>187</v>
    <v>Map</v>
    <v>522</v>
    <v>HU</v>
    <v>0.58356345962664302</v>
    <v>93028</v>
    <v>40000</v>
    <v>9.6</v>
    <v>36</v>
    <v>Budapest</v>
    <v>45536.805999999997</v>
    <v>121.64204740639001</v>
    <v>3.3385863538200999E-2</v>
    <v>HUF</v>
    <v>Hungary is a landlocked country in Central Europe. Spanning 93,030 square kilometres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v>
    <v>3965.9582334833499</v>
    <v>1.54</v>
    <v>0.229051154054595</v>
    <v>69.549793691077994</v>
    <v>1.18</v>
    <v>160967157503.612</v>
    <v>1.0080547</v>
    <v>0.48500379999999998</v>
    <v>367</v>
    <v>3.6</v>
    <v>Budapest</v>
    <v>Viktor Orbán (Prime Minister), Katalin Novák (President)</v>
    <v>368</v>
    <v>75.817073170731703</v>
    <v>32886530000</v>
    <v>12</v>
    <v>2.62</v>
    <v>Hungary</v>
    <v>Himnusz</v>
    <v>Hungarian</v>
    <v>Hungary</v>
    <v>0.29037430120000002</v>
    <v>3.4075000000000002</v>
    <v>9769949</v>
    <v>0.22800000000000001</v>
    <v>0.23899999999999999</v>
    <v>0.38500000000000001</v>
    <v>0.03</v>
    <v>7.9000000000000001E-2</v>
    <v>0.13200000000000001</v>
    <v>0.17600000000000002</v>
    <v>0.56467998504638706</v>
    <v>Budapest, Pécs, Szeged, Győr, Székesfehérvár, Zalaegerszeg, Debrecen, Miskolc, Nyíregyháza, Sopron, Kaposvár, Szombathely, Békéscsaba, Veszprém, Kecskemét, Szolnok, Hódmezővásárhely, Eger, Tatabánya, Dunaújváros, Szekszárd, Salgótarján, Érd, Nagykanizsa, Pest County, Szabolcs-Szatmár-Bereg County, Zala County, Hajdú-Bihar County, Győr-Moson-Sopron County, Borsod-Abaúj-Zemplén County, Bács-Kiskun County, Komárom-Esztergom County, Békés County, Somogy County, Vas County, Jász-Nagykun-Szolnok County, Veszprém County, Fejér County, Heves County, Baranya County, Tolna County, Nógrád County</v>
    <v>0.22953377148482101</v>
    <v>Central European Summer Time, Central European Time Zone</v>
    <v>0.379</v>
    <v>3.3989999294281002E-2</v>
    <v>Hungary</v>
    <v>6999582</v>
    <v>mdp/vdpid/109</v>
  </rv>
  <rv s="4">
    <v>369</v>
  </rv>
  <rv s="0">
    <v>https://www.bing.com/search?q=iceland&amp;form=skydnc</v>
    <v>Learn more on Bing</v>
  </rv>
  <rv s="60">
    <v>en-US</v>
    <v>e1ba31bc-7b8e-2e19-cd94-e86fc0852594</v>
    <v>536870912</v>
    <v>536870914</v>
    <v>1</v>
    <v>Powered by Bing</v>
    <v>1179</v>
    <v>1180</v>
    <v>Iceland</v>
    <v>54</v>
    <v>1181</v>
    <v>Map</v>
    <v>1182</v>
    <v>IS</v>
    <v>0.18673316708229401</v>
    <v>103000</v>
    <v>0</v>
    <v>12</v>
    <v>354</v>
    <v>Reykjavik</v>
    <v>2064.5210000000002</v>
    <v>129.00333121435901</v>
    <v>3.0139717915605598E-2</v>
    <v>ISK</v>
    <v>Iceland is a Nordic island country in the North Atlantic Ocean and the most sparsely populated country in Europe. Iceland's capital and largest city is Reykjavík, which is home to over 65% of the population. Iceland is the only part of the Mid-Atlantic Ridge that rises above sea level, and its central volcanic plateau is erupting almost constantly.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and most of its islands have a polar climate.</v>
    <v>53832.479091958703</v>
    <v>1.71</v>
    <v>5.0374064837905193E-3</v>
    <v>11.288868750735</v>
    <v>1.69</v>
    <v>24188035738.784599</v>
    <v>1.0035144</v>
    <v>0.71845009999999998</v>
    <v>1.5</v>
    <v>Reykjavik</v>
    <v>Guðni Th. Jóhannesson (President), Katrín Jakobsdóttir (Prime Minister)</v>
    <v>371</v>
    <v>82.660975609756093</v>
    <v>4</v>
    <v>Iceland</v>
    <v>Lofsöngur</v>
    <v>Icelandic</v>
    <v>Republic of Iceland</v>
    <v>0.17016495679999999</v>
    <v>4.0777999999999999</v>
    <v>361313</v>
    <v>0.222</v>
    <v>0.22500000000000001</v>
    <v>0.36499999999999999</v>
    <v>3.9E-2</v>
    <v>9.5000000000000001E-2</v>
    <v>0.14199999999999999</v>
    <v>0.17699999999999999</v>
    <v>0.75032997131347701</v>
    <v>Capital Region, Westfjords, Southern Peninsula, Southern Region, Iceland, Northeastern Region, Iceland, Eastern Region, Western Region, Northwestern Region</v>
    <v>0.23317884393051</v>
    <v>Greenwich Mean Time Zone, Western European Time Zone</v>
    <v>0.31900000000000001</v>
    <v>2.8420000076293903E-2</v>
    <v>Iceland</v>
    <v>339110</v>
    <v>mdp/vdpid/110</v>
  </rv>
  <rv s="4">
    <v>372</v>
  </rv>
  <rv s="0">
    <v>http://en.wikipedia.org/wiki/India</v>
    <v>Wikipedia</v>
  </rv>
  <rv s="1">
    <v>23</v>
    <v>374</v>
  </rv>
  <rv s="2">
    <v>https://www.bing.com/th?id=AMMS_8f636e3a9026f54a814b5a86b90d2876&amp;qlt=95</v>
    <v>375</v>
    <v>https://www.bing.com/images/search?form=xlimg&amp;q=india</v>
    <v>Image of India</v>
  </rv>
  <rv s="0">
    <v>https://www.bing.com/search?q=india&amp;form=skydnc</v>
    <v>Learn more on Bing</v>
  </rv>
  <rv s="15">
    <v>en-US</v>
    <v>85fa63d3-9596-adb9-b4eb-502273d84f56</v>
    <v>536870912</v>
    <v>536870914</v>
    <v>1</v>
    <v>Powered by Bing</v>
    <v>1194</v>
    <v>186</v>
    <v>India</v>
    <v>27</v>
    <v>187</v>
    <v>Map</v>
    <v>1195</v>
    <v>IN</v>
    <v>0.60447196445568596</v>
    <v>3287263</v>
    <v>3031000</v>
    <v>17.856999999999999</v>
    <v>91</v>
    <v>New Delhi</v>
    <v>2407671.5260000001</v>
    <v>180.43581241118</v>
    <v>7.6596947427925291E-2</v>
    <v>INR</v>
    <v>India, officially the Republic of India,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804.51422808927896</v>
    <v>2.222</v>
    <v>0.23833121474746</v>
    <v>73.576979087800794</v>
    <v>0.97</v>
    <v>2611000000000.0098</v>
    <v>1.1295785999999999</v>
    <v>0.28060550000000001</v>
    <v>376</v>
    <v>29.9</v>
    <v>Kurebhar</v>
    <v>Ram Nath Kovind (President), Amit Shah (Minister), Smriti Irani (Minister), Mahendra Nath Pandey (Minister), Rajnath Singh (Minister), Nirmala Sitharaman (Minister), Subrahmanyam Jaishankar (Minister), Piyush Goyal (Minister), Arjun Munda (Minister), Ravi Shankar Prasad (Minister)</v>
    <v>377</v>
    <v>69.415999999999997</v>
    <v>2179781240000</v>
    <v>145</v>
    <v>0.3</v>
    <v>India</v>
    <v>Jana Gana Mana</v>
    <v>Hindi, Indian English</v>
    <v>Republic of India</v>
    <v>0.65060906480000003</v>
    <v>0.85709999999999997</v>
    <v>1366417754</v>
    <v>0.20300000000000001</v>
    <v>0.317</v>
    <v>0.46200000000000002</v>
    <v>3.3000000000000002E-2</v>
    <v>7.6999999999999999E-2</v>
    <v>0.111</v>
    <v>0.14699999999999999</v>
    <v>0.49292999267578097</v>
    <v>Tamil Nadu, Uttar Pradesh, Andaman and Nicobar Islands, Arunachal Pradesh, Goa, Delhi, Gujarat, Andhra Pradesh, Rajasthan, Uttarakhand, Kerala, Maharashtra, West Bengal, Bihar, Madhya Pradesh, Punjab, Manipur, Karnataka, Chandigarh, Assam, Sikkim, Odisha, Nagaland, Haryana, Chhattisgarh, Mizoram, Tripura, Telangana, Himachal Pradesh, Meghalaya, Jharkhand, Lakshadweep, Dadra and Nagar Haveli, Daman and Diu, Geography of Jammu and Kashmir</v>
    <v>0.111799218352875</v>
    <v>Indian Standard Time</v>
    <v>0.49700000000000005</v>
    <v>5.35500001907349E-2</v>
    <v>India</v>
    <v>471031528</v>
    <v>mdp/vdpid/113</v>
  </rv>
  <rv s="4">
    <v>378</v>
  </rv>
  <rv s="0">
    <v>http://en.wikipedia.org/wiki/Indonesia</v>
    <v>Wikipedia</v>
  </rv>
  <rv s="1">
    <v>23</v>
    <v>380</v>
  </rv>
  <rv s="2">
    <v>https://www.bing.com/th?id=AMMS_87c7c051f5a1048171442a7cef689a6f&amp;qlt=95</v>
    <v>381</v>
    <v>https://www.bing.com/images/search?form=xlimg&amp;q=indonesia</v>
    <v>Image of Indonesia</v>
  </rv>
  <rv s="0">
    <v>https://www.bing.com/search?q=indonesia&amp;form=skydnc</v>
    <v>Learn more on Bing</v>
  </rv>
  <rv s="15">
    <v>en-US</v>
    <v>b4a5bd62-2259-21e3-4627-bf249ae6ee84</v>
    <v>536870912</v>
    <v>536870914</v>
    <v>1</v>
    <v>Powered by Bing</v>
    <v>1207</v>
    <v>186</v>
    <v>Indonesia</v>
    <v>27</v>
    <v>187</v>
    <v>Map</v>
    <v>1208</v>
    <v>ID</v>
    <v>0.31464420364656098</v>
    <v>1904569</v>
    <v>676000</v>
    <v>18.071999999999999</v>
    <v>62</v>
    <v>Jakarta</v>
    <v>563324.54</v>
    <v>151.17667507135201</v>
    <v>3.0305866496949097E-2</v>
    <v>IDR</v>
    <v>Indonesia, officially the Republic of Indonesia, is a country in Southeast Asia and Oceania between the Indian and Pacific oceans. It consists of over 17,000 islands, including Sumatra, Java, Sulawesi, and parts of Borneo and New Guinea. Indonesia is the world's largest island country, the largest archipelagic state and the 14th-largest country by area, at 1,904,569 square kilometres. With over 275 million people, Indonesia is the world's fourth-most populous country and the most populous Muslim-majority country. Java, the world's most populous island, is home to more than half of the country's population.</v>
    <v>811.90690494758496</v>
    <v>2.3109999999999999</v>
    <v>0.49860398197419897</v>
    <v>66.089475456589</v>
    <v>0.63</v>
    <v>1119190780752.8</v>
    <v>1.0641081999999999</v>
    <v>0.3631104</v>
    <v>382</v>
    <v>21.1</v>
    <v>Kalimantan</v>
    <v>Joko Widodo (President), Sri Mulyani Indrawati (Minister), Ma'ruf Amin (Vice President)</v>
    <v>383</v>
    <v>71.509</v>
    <v>523321860000</v>
    <v>177</v>
    <v>0.48</v>
    <v>Indonesia</v>
    <v>Indonesia Raya</v>
    <v>Indonesian</v>
    <v>Republic of Indonesia</v>
    <v>0.48302203660000004</v>
    <v>0.4269</v>
    <v>270203917</v>
    <v>0.217</v>
    <v>0.30399999999999999</v>
    <v>0.46100000000000002</v>
    <v>2.7999999999999997E-2</v>
    <v>6.7000000000000004E-2</v>
    <v>0.105</v>
    <v>0.14899999999999999</v>
    <v>0.67496002197265592</v>
    <v>Sumatra, Java, Jakarta, Bali, West Java, Sulawesi, West Sumatra, East Java, Central Java, South Sulawesi, North Sumatra, Maluku, North Sulawesi, South Sumatra, Kalimantan, Papua, Special Region of Yogyakarta, West Kalimantan, Banten, Aceh, Jambi, Maluku Islands, East Nusa Tenggara, North Maluku, Riau Islands, Riau, South Papua, West Papua, East Kalimantan, Lampung, South Kalimantan, Bangka Belitung Islands, Bengkulu, West Nusa Tenggara, Central Kalimantan, Central Sulawesi, West Sulawesi, Gorontalo, Lesser Sunda Islands, Southeast Sulawesi, North Kalimantan</v>
    <v>0.10230449477737399</v>
    <v>Indonesia Eastern Time Zone, Indonesia Central Time Zone, Indonesia Western Time Zone</v>
    <v>0.30099999999999999</v>
    <v>4.6869997978210398E-2</v>
    <v>Indonesia</v>
    <v>151509724</v>
    <v>mdp/vdpid/111</v>
  </rv>
  <rv s="4">
    <v>384</v>
  </rv>
  <rv s="0">
    <v>https://www.bing.com/search?q=iran&amp;form=skydnc</v>
    <v>Learn more on Bing</v>
  </rv>
  <rv s="61">
    <v>en-US</v>
    <v>502b5268-992d-26c9-a0d8-6f206338406e</v>
    <v>536870912</v>
    <v>536870914</v>
    <v>1</v>
    <v>Powered by Bing</v>
    <v>1218</v>
    <v>1219</v>
    <v>Iran</v>
    <v>54</v>
    <v>70</v>
    <v>Map</v>
    <v>1220</v>
    <v>IR</v>
    <v>0.28214101525086599</v>
    <v>1648195</v>
    <v>563000</v>
    <v>18.783000000000001</v>
    <v>98</v>
    <v>Tehran</v>
    <v>661710.15</v>
    <v>550.92942529120603</v>
    <v>0.39907345569778302</v>
    <v>IRR</v>
    <v>Iran, also called Persia, and officially the Islamic Republic of Iran, is a country in Western Asia. It is bordered by Iraq and Turkey to the west, by Azerbaijan and Armenia to the northwest, by the Caspian Sea and Turkmenistan to the north, by Afghanistan and Pakistan to the east, and by the Gulf of Oman and the Persian Gulf to the south. It covers an area of 1,648,195 km², making it the fourth-largest country entirely in Asia and the second-largest country in Western Asia behind Saudi Arabia. Iran has a population of 85 million, making it the 17th-most populous country in the world. Its largest cities, in descending order, are the capital Tehran, Mashhad, Isfahan, Karaj, Shiraz, and Tabriz.</v>
    <v>3022.12256298599</v>
    <v>2.137</v>
    <v>6.5644910660563896E-2</v>
    <v>99.022580545301807</v>
    <v>0.39900000000000002</v>
    <v>445345282122.68201</v>
    <v>1.1070754</v>
    <v>0.68116089999999996</v>
    <v>12.4</v>
    <v>Tehran</v>
    <v>Ali Khamenei (Supreme leader), Mohammad Mokhber (Vice President), Ebrahim Raisi (President)</v>
    <v>386</v>
    <v>76.478999999999999</v>
    <v>320671170000</v>
    <v>16</v>
    <v>1.58</v>
    <v>Iran</v>
    <v>National Anthem of the Islamic Republic of Iran</v>
    <v>Persian</v>
    <v>Islamic Republic of Iran</v>
    <v>0.39660448610000004</v>
    <v>1.5844</v>
    <v>82913906</v>
    <v>0.217</v>
    <v>0.313</v>
    <v>0.47299999999999998</v>
    <v>2.3E-2</v>
    <v>5.9000000000000004E-2</v>
    <v>0.10300000000000001</v>
    <v>0.14800000000000002</v>
    <v>0.44665000915527303</v>
    <v>7.3584780414963205E-2</v>
    <v>Iran Standard Time</v>
    <v>0.44700000000000001</v>
    <v>0.11381999969482401</v>
    <v>Iran</v>
    <v>62509623</v>
    <v>mdp/vdpid/116</v>
  </rv>
  <rv s="4">
    <v>387</v>
  </rv>
  <rv s="0">
    <v>https://www.bing.com/search?q=iraq&amp;form=skydnc</v>
    <v>Learn more on Bing</v>
  </rv>
  <rv s="7">
    <v>en-US</v>
    <v>3e3c9969-4616-9bac-b7c5-bb8633513f4c</v>
    <v>536870912</v>
    <v>536870914</v>
    <v>1</v>
    <v>Powered by Bing</v>
    <v>1232</v>
    <v>53</v>
    <v>Iraq</v>
    <v>54</v>
    <v>55</v>
    <v>Map</v>
    <v>1233</v>
    <v>IQ</v>
    <v>0.21422252959124199</v>
    <v>438317</v>
    <v>209000</v>
    <v>29.074999999999999</v>
    <v>964</v>
    <v>Baghdad</v>
    <v>190060.61</v>
    <v>119.85717385744201</v>
    <v>3.6744148893681E-3</v>
    <v>IQD</v>
    <v>Iraq, officially the Republic of Iraq, is a country in Western Asia. It is bordered by Turkey to the north, Iran to the east, the Persian Gulf and Kuwait to the southeast, Saudi Arabia to the south, Jordan to the southwest and Syria to the west. The capital and largest city is Baghdad. Iraq is home to diverse ethnic groups including Arabs, Kurds, Turkmens, Assyrians, Armenians, Yazidis, Mandaeans, Persians and Shabakis with similarly diverse geography and wildlife. The majority of the country's 40 million citizens are Muslims, and other recognized religions include Christianity, Yazidism, Mandaeism, Yarsanism and Zoroastrianism The official languages of Iraq are Arabic and Kurdish, with other recognized regional languages being Neo-Aramaic, Turkish and Armenian.</v>
    <v>1328.23041622952</v>
    <v>3.6720000000000002</v>
    <v>1.9003611495997198E-2</v>
    <v>95.984176783301507</v>
    <v>0.61</v>
    <v>234094042938.91699</v>
    <v>1.0868902</v>
    <v>0.16157419999999997</v>
    <v>22.5</v>
    <v>Baghdad</v>
    <v>Barham Salih (President), Mustafa Al-Kadhimi (Prime Minister)</v>
    <v>389</v>
    <v>70.453999999999994</v>
    <v>79</v>
    <v>1.24</v>
    <v>Iraq</v>
    <v>Mawtini</v>
    <v>Arabic, Kurdish, Modern Standard Arabic</v>
    <v>Republic of Iraq</v>
    <v>0.76469981270000009</v>
    <v>0.70789999999999997</v>
    <v>39309783</v>
    <v>0.22500000000000001</v>
    <v>0.23699999999999999</v>
    <v>0.38500000000000001</v>
    <v>3.7000000000000005E-2</v>
    <v>8.8000000000000009E-2</v>
    <v>0.13100000000000001</v>
    <v>0.17100000000000001</v>
    <v>0.42997001647949196</v>
    <v>Baghdad Governorate, Basra Governorate, Al Anbar Governorate, Nineveh Province, Najaf Governorate, Wasit Governorate, Muthanna Governorate, Karbala Governorate, Maysan Governorate, Sulaymaniyah Governorate, Babil Governorate, Arbil governorate, Kirkuk Governorate, Al-Qādisiyyah Governorate, Dhi Qar Governorate, Saladin Province, Diyala Governorate</v>
    <v>1.9794690664270798E-2</v>
    <v>Arabia Time Zone</v>
    <v>0.308</v>
    <v>0.12821999549865701</v>
    <v>Iraq</v>
    <v>27783368</v>
    <v>mdp/vdpid/121</v>
  </rv>
  <rv s="4">
    <v>390</v>
  </rv>
  <rv s="0">
    <v>https://www.bing.com/search?q=republic+of+ireland&amp;form=skydnc</v>
    <v>Learn more on Bing</v>
  </rv>
  <rv s="62">
    <v>en-US</v>
    <v>77f28672-5669-4775-a58a-b62b17779010</v>
    <v>536870912</v>
    <v>536870914</v>
    <v>1</v>
    <v>Powered by Bing</v>
    <v>1243</v>
    <v>1244</v>
    <v>Ireland</v>
    <v>54</v>
    <v>70</v>
    <v>Map</v>
    <v>1245</v>
    <v>0.64537668747278298</v>
    <v>70273</v>
    <v>9000</v>
    <v>12.5</v>
    <v>353</v>
    <v>Dublin</v>
    <v>37711.428</v>
    <v>106.584326346003</v>
    <v>9.3904448105434097E-3</v>
    <v>EUR</v>
    <v>Ireland, also known as the Republic of Ireland, is a country in north-western Europe consisting of 26 of the 32 counties of the island of Ireland. The capital and largest city is Dublin,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5672.0641341079599</v>
    <v>1.75</v>
    <v>0.110277255364644</v>
    <v>85.342819766444293</v>
    <v>1.37</v>
    <v>388698711348.15601</v>
    <v>1.0085278</v>
    <v>0.7778062</v>
    <v>3.1</v>
    <v>Connacht</v>
    <v>Michael D. Higgins (President)</v>
    <v>392</v>
    <v>82.256097560975604</v>
    <v>110154370000</v>
    <v>5</v>
    <v>10.79</v>
    <v>Ireland</v>
    <v>Amhrán na bhFiann</v>
    <v>Irish, English</v>
    <v>Ireland</v>
    <v>0.15164452009999999</v>
    <v>3.3125</v>
    <v>5007069</v>
    <v>0.22</v>
    <v>0.25900000000000001</v>
    <v>0.41200000000000003</v>
    <v>3.1E-2</v>
    <v>7.9000000000000001E-2</v>
    <v>0.126</v>
    <v>0.16300000000000001</v>
    <v>0.62067001342773398</v>
    <v>0.18262353633181699</v>
    <v>Irish Time Zone, Greenwich Mean Time Zone</v>
    <v>0.26100000000000001</v>
    <v>4.9279999732971203E-2</v>
    <v>Ireland</v>
    <v>3133123</v>
    <v>mdp/vdpid/68</v>
  </rv>
  <rv s="4">
    <v>393</v>
  </rv>
  <rv s="0">
    <v>http://en.wikipedia.org/wiki/Israel</v>
    <v>Wikipedia</v>
  </rv>
  <rv s="1">
    <v>23</v>
    <v>395</v>
  </rv>
  <rv s="2">
    <v>https://www.bing.com/th?id=AMMS_d84cdf18ff6cb6b838d41b0af93af342&amp;qlt=95</v>
    <v>396</v>
    <v>https://www.bing.com/images/search?form=xlimg&amp;q=israel</v>
    <v>Image of Israel</v>
  </rv>
  <rv s="0">
    <v>https://www.bing.com/search?q=israel&amp;form=skydnc</v>
    <v>Learn more on Bing</v>
  </rv>
  <rv s="15">
    <v>en-US</v>
    <v>1ffafed3-2b37-b871-c271-aa855d98449a</v>
    <v>536870912</v>
    <v>536870914</v>
    <v>1</v>
    <v>Powered by Bing</v>
    <v>1254</v>
    <v>186</v>
    <v>Israel</v>
    <v>27</v>
    <v>187</v>
    <v>Map</v>
    <v>1255</v>
    <v>IL</v>
    <v>0.24584103512014799</v>
    <v>20770</v>
    <v>178000</v>
    <v>20.8</v>
    <v>972</v>
    <v>Jerusalem</v>
    <v>65166.256999999998</v>
    <v>108.150134048257</v>
    <v>8.4159653362219401E-3</v>
    <v>ILS</v>
    <v>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Israeli sovereignty over East Jerusalem is unrecognized internationally.</v>
    <v>6600.8982801222</v>
    <v>3.09</v>
    <v>7.7264323913235705E-2</v>
    <v>97.382124126026198</v>
    <v>1.57</v>
    <v>395098666121.61603</v>
    <v>1.0490112</v>
    <v>0.63354690000000002</v>
    <v>397</v>
    <v>3</v>
    <v>Jerusalem</v>
    <v>Yair Lapid (Prime Minister), Naftali Bennett (Prime Minister), Isaac Herzog (President)</v>
    <v>398</v>
    <v>82.802439024390296</v>
    <v>237371160000</v>
    <v>3</v>
    <v>7.58</v>
    <v>Israel</v>
    <v>Hatikvah</v>
    <v>Hebrew, Arabic, Modern Hebrew</v>
    <v>State of Israel</v>
    <v>0.24369154550000002</v>
    <v>4.6249000000000002</v>
    <v>9053300</v>
    <v>0.23600000000000002</v>
    <v>0.27699999999999997</v>
    <v>0.442</v>
    <v>1.9E-2</v>
    <v>5.0999999999999997E-2</v>
    <v>0.106</v>
    <v>0.16399999999999998</v>
    <v>0.64041999816894501</v>
    <v>Jerusalem District, Tel Aviv District, Haifa District, Northern District, Central District, Southern District</v>
    <v>0.23067846531370401</v>
    <v>Israel Standard Time</v>
    <v>0.253</v>
    <v>3.8610000610351601E-2</v>
    <v>Israel</v>
    <v>8374393</v>
    <v>mdp/vdpid/117</v>
  </rv>
  <rv s="4">
    <v>399</v>
  </rv>
  <rv s="0">
    <v>http://no.wikipedia.org/wiki/Italia</v>
    <v>Wikipedia</v>
  </rv>
  <rv s="1">
    <v>23</v>
    <v>401</v>
  </rv>
  <rv s="2">
    <v>https://www.bing.com/th?id=AMMS_b27013579e3d08f399a04de9a32ac104&amp;qlt=95</v>
    <v>402</v>
    <v>https://www.bing.com/images/search?form=xlimg&amp;q=italy</v>
    <v>Image of Italy</v>
  </rv>
  <rv s="0">
    <v>https://www.bing.com/search?q=italy&amp;form=skydnc</v>
    <v>Learn more on Bing</v>
  </rv>
  <rv s="16">
    <v>en-US</v>
    <v>09e8f885-427b-8850-947d-202e0287b9e8</v>
    <v>536870912</v>
    <v>536870914</v>
    <v>1</v>
    <v>Powered by Bing</v>
    <v>1268</v>
    <v>202</v>
    <v>Italy</v>
    <v>27</v>
    <v>203</v>
    <v>Map</v>
    <v>1269</v>
    <v>IT</v>
    <v>0.432345141769226</v>
    <v>301340</v>
    <v>347000</v>
    <v>7.3</v>
    <v>39</v>
    <v>Rome</v>
    <v>320411.45899999997</v>
    <v>110.623595648239</v>
    <v>6.1124694376529102E-3</v>
    <v>EUR</v>
    <v>Italy, officially the Italian Republic or Republic of Italy, is a country that consists of a peninsula delimited by the Alps and several islands surrounding it, whose territory largely coincides with the homonymous geographical region. Italy is located in the middle of the Mediterranean Sea, in Southern Europe; it is also considered part of Western Europe. A unitary parliamentary republic with Rome as its capital and largest city, the country covers a total area of 301,230 km² and shares land borders with France, Switzerland, Austria, Slovenia, as well as the enclaved microstates of Vatican City and San Marino. Italy has a territorial exclave in Switzerland, Campione. With over 60 million inhabitants, Italy is the third-most populous member state of the European Union.</v>
    <v>5002.4066798773601</v>
    <v>1.29</v>
    <v>0.31790303272888798</v>
    <v>79.948454735494707</v>
    <v>1.61</v>
    <v>2001244392041.5701</v>
    <v>1.0187936</v>
    <v>0.61933000000000005</v>
    <v>403</v>
    <v>2.6</v>
    <v>Rome</v>
    <v>Luciana Lamorgese (Minister), Luigi Di Maio (Minister), Dario Franceschini (Minister), Nunzia Catalfo (Minister), Roberto Speranza (Minister), Lorenzo Guerini (Minister), Federico D'Incà (Minister), Peppe Provenzano (Minister), Elena Bonetti (Minister), Paola Pisano (Minister)</v>
    <v>404</v>
    <v>82.946341463414697</v>
    <v>522087790000</v>
    <v>2</v>
    <v>Italy</v>
    <v>Il Canto degli Italiani</v>
    <v>Italian</v>
    <v>Italian Republic</v>
    <v>0.2283268819</v>
    <v>3.9773999999999998</v>
    <v>60297396</v>
    <v>0.23</v>
    <v>0.26700000000000002</v>
    <v>0.42100000000000004</v>
    <v>1.9E-2</v>
    <v>0.06</v>
    <v>0.12</v>
    <v>0.16899999999999998</v>
    <v>0.495550003051758</v>
    <v>Piedmont, Emilia-Romagna, Veneto, Province of Mantua, Province of Como, Lombardy, Sicily, Tuscany, Calabria, Province of Verona, Campania, Province of Ancona, Sardinia, Lazio, Abruzzo, Liguria, Umbria, Apulia, Molise, Aosta Valley, Metropolitan City of Florence, Marche, Trentino, Province of Siena, Province of Belluno, Metropolitan City of Milan, Province of Cremona, Province of Modena, Province of Trapani, Province of Treviso, Province of Cuneo, Province of Ferrara, Basilicata, Province of Genoa, Metropolitan City of Venice, Province of Cosenza, Province of Parma, Trentino-Alto Adige/South Tyrol, Province of Livorno, Metropolitan City of Catania, Province of Benevento, Province of Brescia, Province of Lecce, Metropolitan City of Bari, Province of Pisa, South Tyrol, Province of Agrigento, Province of Vicenza, Province of L'Aquila, Province of Trieste, Province of Asti, Province of Udine, Province of Forlì-Cesena, Province of Lucca, Province of Campobasso, Province of Bergamo, Province of Foggia, Province of Catanzaro, Province of Sassari, Province of Savona, Province of Pordenone, Province of Caltanissetta, Province of Cagliari, Province of Enna, Province of Teramo, Province of Ascoli Piceno, Province of Isernia, Province of Lodi, Province of Padua, Province of Vercelli, Province of Avellino, Province of Viterbo, Province of Monza and Brianza, Province of Macerata, Province of Pavia, Province of Olbia-Tempio, Province of Frosinone, Province of Grosseto, Province of Potenza, Province of Piacenza, Province of La Spezia, Province of Novara, Province of Alessandria, Province of Rovigo, Province of Salerno, Province of Latina, Province of Ravenna, Province of Pesaro and Urbino, Province of Rieti, Province of Nuoro, Province of Arezzo, Province of Pescara, Province of Biella, Province of Lecco, Province of Carbonia-Iglesias, Province of Reggio Emilia, Province of Taranto, Province of Pistoia, Province of Fermo, Province of Perugia, Province of Ragusa, Province of Caserta, Province of Imperia, Province of Varese, Province of Vibo Valentia, Province of Sondrio, Province of Oristano, Province of Rimini, Province of Brindisi, Province of Ogliastra, Province of Chieti, Province of Gorizia, Province of Verbano-Cusio-Ossola, Province of Barletta-Andria-Trani, Province of Terni, Province of Crotone, Province of Matera, Province of Prato, Province of Medio Campidano, Metropolitan City of Bologna, Metropolitan City of Rome Capital, Metropolitan City of Palermo, Metropolitan City of Naples, Metropolitan City of Turin, Metropolitan City of Messina, Metropolitan City of Reggio Calabria, Province of Syracuse</v>
    <v>0.24250464933068097</v>
    <v>Central European Summer Time, Central European Time Zone</v>
    <v>0.59099999999999997</v>
    <v>9.8870000839233405E-2</v>
    <v>Italy</v>
    <v>42651966</v>
    <v>mdp/vdpid/118</v>
  </rv>
  <rv s="4">
    <v>405</v>
  </rv>
  <rv s="0">
    <v>http://en.wikipedia.org/wiki/Jamaica</v>
    <v>Wikipedia</v>
  </rv>
  <rv s="1">
    <v>23</v>
    <v>407</v>
  </rv>
  <rv s="2">
    <v>https://www.bing.com/th?id=AMMS_c30af21f3fb281c131c36e23840a0ae2&amp;qlt=95</v>
    <v>408</v>
    <v>https://www.bing.com/images/search?form=xlimg&amp;q=jamaica</v>
    <v>Image of Jamaica</v>
  </rv>
  <rv s="0">
    <v>https://www.bing.com/search?q=jamaica&amp;form=skydnc</v>
    <v>Learn more on Bing</v>
  </rv>
  <rv s="15">
    <v>en-US</v>
    <v>2562ea55-e766-cb17-7e1f-a957c9f8b966</v>
    <v>536870912</v>
    <v>536870914</v>
    <v>1</v>
    <v>Powered by Bing</v>
    <v>1280</v>
    <v>186</v>
    <v>Jamaica</v>
    <v>27</v>
    <v>187</v>
    <v>Map</v>
    <v>1281</v>
    <v>JM</v>
    <v>0.40997229916897504</v>
    <v>10991</v>
    <v>4000</v>
    <v>16.103000000000002</v>
    <v>1876</v>
    <v>Kingston</v>
    <v>8225.0810000000001</v>
    <v>162.47402640959601</v>
    <v>3.8918759235825502E-2</v>
    <v>JMD</v>
    <v>Jamaica is an island country situated in the Caribbean Sea. Spanning 10,990 square kilometres in area, it is the third-largest island of the Greater Antilles and the Caribbean. Jamaica lies about 145 kilometres south of Cuba, and 191 kilometres west of Hispaniola; the British Overseas Territory of the Cayman Islands lies some 215 kilometres to the north-west.</v>
    <v>1050.73290446087</v>
    <v>1.9790000000000001</v>
    <v>0.30915974822180897</v>
    <v>80.971344808322698</v>
    <v>1.1100000000000001</v>
    <v>16458071067.8176</v>
    <v>0.90995389999999998</v>
    <v>0.27130609999999999</v>
    <v>409</v>
    <v>12.4</v>
    <v>Kingston</v>
    <v>Elizabeth II (Monarch), Andrew Holness (Prime Minister)</v>
    <v>410</v>
    <v>74.367999999999995</v>
    <v>15767450000</v>
    <v>80</v>
    <v>1.33</v>
    <v>Jamaica</v>
    <v>Jamaica, Land We Love</v>
    <v>Jamaican English</v>
    <v>Jamaica</v>
    <v>0.23704219810000002</v>
    <v>1.3061</v>
    <v>2948279</v>
    <v>0.20600000000000002</v>
    <v>0.35799999999999998</v>
    <v>0.51600000000000001</v>
    <v>2.1000000000000001E-2</v>
    <v>5.2999999999999999E-2</v>
    <v>9.1999999999999998E-2</v>
    <v>0.13200000000000001</v>
    <v>0.66028999328613291</v>
    <v>Manchester, Clarendon, St Elizabeth, Hanover Parish, Saint Thomas Parish, Kingston Parish, Saint Ann Parish, Saint James Parish, Portland Parish, Westmoreland Parish, Trelawny Parish, Saint Catherine Parish, Saint Andrew Parish, Saint Mary Parish</v>
    <v>0.26809843578632003</v>
    <v>UTC−05:00</v>
    <v>0.35100000000000003</v>
    <v>8.0019998550415E-2</v>
    <v>Jamaica</v>
    <v>1650594</v>
    <v>mdp/vdpid/124</v>
  </rv>
  <rv s="4">
    <v>411</v>
  </rv>
  <rv s="0">
    <v>https://www.bing.com/search?q=jan+mayen&amp;form=skydnc</v>
    <v>Learn more on Bing</v>
  </rv>
  <rv s="63">
    <v>en-US</v>
    <v>f56eb1ba-33b5-1e64-ae2b-258d8244ad2c</v>
    <v>536870912</v>
    <v>536870914</v>
    <v>1</v>
    <v>Powered by Bing</v>
    <v>1284</v>
    <v>1285</v>
    <v>Jan Mayen</v>
    <v>54</v>
    <v>1286</v>
    <v>Map</v>
    <v>344</v>
    <v>377</v>
    <v>Jan Mayen is a Norwegian volcanic island in the Arctic Ocean with no permanent population. It is 55 km long and 373 km² in area, partly covered by glaciers. It has two parts: larger northeast Nord-Jan and smaller Sør-Jan, linked by a 2.5 km wide isthmus. It lies 600 km northeast of Iceland, 500 km east of central Greenland, and 1,000 km west of the North Cape, Norway. The island is mountainous, the highest summit being the Beerenberg volcano in the north. The isthmus is the location of the two largest lakes of the island, Sørlaguna and Nordlaguna. A third lake is called Ullerenglaguna. Jan Mayen was formed by the Jan Mayen hotspot.</v>
    <v>413</v>
    <v>Jan Mayen</v>
    <v>None</v>
    <v>Jan Mayen</v>
    <v>Central European Time Zone</v>
    <v>Jan Mayen</v>
    <v>mdp/vdpid/125</v>
  </rv>
  <rv s="4">
    <v>414</v>
  </rv>
  <rv s="0">
    <v>https://www.bing.com/search?q=japan&amp;form=skydnc</v>
    <v>Learn more on Bing</v>
  </rv>
  <rv s="64">
    <v>en-US</v>
    <v>130d0438-fafb-cd2d-1a9e-1dd9c5aa87a9</v>
    <v>536870912</v>
    <v>536870914</v>
    <v>1</v>
    <v>Powered by Bing</v>
    <v>1296</v>
    <v>1297</v>
    <v>Japan</v>
    <v>54</v>
    <v>70</v>
    <v>Map</v>
    <v>1298</v>
    <v>JP</v>
    <v>0.122640991880623</v>
    <v>377944</v>
    <v>261000</v>
    <v>7.4</v>
    <v>81</v>
    <v>Tokyo</v>
    <v>1135886.253</v>
    <v>105.482172148839</v>
    <v>4.7697368421052103E-3</v>
    <v>Japan is an island country in East Asia. It is situated in the northwest Pacific Ocean, and is bordered on the west by the Sea of Japan, while extending from the Sea of Okhotsk in the north toward the East China Sea, Philippine Sea, and Taiwan in the south. Japan is a part of the Ring of Fire, and spans an archipelago of 6852 islands covering 377,975 square kilometers; the five main islands are Hokkaido, Honshu, Shikoku, Kyushu, and Okinawa. Tokyo is the nation's capital and largest city, followed by Yokohama, Osaka, Nagoya, Sapporo, Fukuoka, Kobe, and Kyoto.</v>
    <v>7819.7146359093604</v>
    <v>1.42</v>
    <v>0.68456222269653788</v>
    <v>93.026455107462894</v>
    <v>1.06</v>
    <v>5081769542379.7695</v>
    <v>0.98799942016601605</v>
    <v>0.63237579345703099</v>
    <v>1.8</v>
    <v>Tokyo</v>
    <v>Fumio Kishida (Prime Minister), Koichi Yamamoto (Minister)</v>
    <v>416</v>
    <v>84.210975609756105</v>
    <v>6191073290000</v>
    <v>5</v>
    <v>6.77</v>
    <v>Japan</v>
    <v>Kimigayo</v>
    <v>None</v>
    <v>Japan</v>
    <v>0.13097521000000001</v>
    <v>2.4115000000000002</v>
    <v>126226568</v>
    <v>0.217</v>
    <v>0.26400000000000001</v>
    <v>0.41100000000000003</v>
    <v>2.8999999999999998E-2</v>
    <v>7.6999999999999999E-2</v>
    <v>0.128</v>
    <v>0.16600000000000001</v>
    <v>0.61726001739502001</v>
    <v>Kanagawa Prefecture, Tokyo, Niigata Prefecture, Miyagi Prefecture, Tochigi Prefecture, Shimane Prefecture, Nara Prefecture, Gunma Prefecture, Aomori Prefecture, Hokkaido, Kyoto Prefecture, Akita Prefecture, Nagano Prefecture, Iwate Prefecture, Shizuoka Prefecture, Kagawa Prefecture, Aichi Prefecture, Yamaguchi Prefecture, Fukuoka Prefecture, Mie Prefecture, Osaka Prefecture, Ōita Prefecture, Okinawa Prefecture, Okayama Prefecture, Kumamoto Prefecture, Ibaraki Prefecture, Saitama Prefecture, Chiba Prefecture, Gifu Prefecture, Fukushima Prefecture, Yamanashi Prefecture, Toyama Prefecture, Fukui Prefecture, Hiroshima Prefecture, Saga Prefecture, Miyazaki Prefecture, Yamagata Prefecture, Nagasaki Prefecture, Hyōgo Prefecture, Kōchi Prefecture, Ehime Prefecture, Wakayama Prefecture, Kagoshima Prefecture, Tottori Prefecture, Ishikawa Prefecture, Tokushima Prefecture, Shiga Prefecture</v>
    <v>0.11905933830538</v>
    <v>Japan Time Zone</v>
    <v>0.46700000000000003</v>
    <v>2.2909998893737803E-2</v>
    <v>Japan</v>
    <v>115782416</v>
    <v>mdp/vdpid/122</v>
  </rv>
  <rv s="4">
    <v>417</v>
  </rv>
  <rv s="0">
    <v>https://www.bing.com/search?q=jersey&amp;form=skydnc</v>
    <v>Learn more on Bing</v>
  </rv>
  <rv s="11">
    <v>en-US</v>
    <v>a3fad470-1d5b-0c45-c7f4-06c0051aba02</v>
    <v>536870912</v>
    <v>536870914</v>
    <v>1</v>
    <v>Powered by Bing</v>
    <v>1306</v>
    <v>118</v>
    <v>Jersey</v>
    <v>54</v>
    <v>119</v>
    <v>Map</v>
    <v>1307</v>
    <v>JE</v>
    <v>116</v>
    <v>44</v>
    <v>Saint Helier</v>
    <v>Jersey, officially the Bailiwick of Jersey, is an island country and self-governing Crown Dependency near the coast of north-west France. It is the largest of the Channel Islands and is 14 miles from the Cotentin Peninsula in Normandy. The Bailiwick consists of the main island of Jersey and some surrounding uninhabited islands and rocks including Les Dirouilles, Les Écréhous, Les Minquiers, and Les Pierres de Lecq.</v>
    <v>5100000000</v>
    <v>Saint Helier</v>
    <v>419</v>
    <v>Jersey</v>
    <v>God Save the Queen</v>
    <v>English, French</v>
    <v>Bailiwick of Jersey</v>
    <v>103267</v>
    <v>Greenwich Mean Time Zone</v>
    <v>Jersey</v>
    <v>mdp/vdpid/123</v>
  </rv>
  <rv s="4">
    <v>420</v>
  </rv>
  <rv s="0">
    <v>https://www.bing.com/search?q=jordan+country&amp;form=skydnc</v>
    <v>Learn more on Bing</v>
  </rv>
  <rv s="8">
    <v>en-US</v>
    <v>111b516f-9a1d-0733-ed2d-cb194484fa44</v>
    <v>536870912</v>
    <v>536870914</v>
    <v>1</v>
    <v>Powered by Bing</v>
    <v>1320</v>
    <v>69</v>
    <v>Jordan</v>
    <v>54</v>
    <v>70</v>
    <v>Map</v>
    <v>1321</v>
    <v>JO</v>
    <v>0.120067578388995</v>
    <v>89342</v>
    <v>116000</v>
    <v>21.978999999999999</v>
    <v>962</v>
    <v>Amman</v>
    <v>25107.949000000001</v>
    <v>125.604002606804</v>
    <v>7.6151404726551297E-3</v>
    <v>JOD</v>
    <v>Jordan,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the Palestinian West Bank, Israel, and the Dead Sea to the west. It has a 26 km coastline on the Gulf of Aqaba in the Red Sea to the southwest. The Gulf of Aqaba separates Jordan from Egypt. Amman is Jordan's capital and largest city, as well as its economic, political, and cultural centre.</v>
    <v>1864.67585548017</v>
    <v>2.7610000000000001</v>
    <v>1.09822031989187E-2</v>
    <v>97.608446650523305</v>
    <v>1.1000000000000001</v>
    <v>43743661971.831001</v>
    <v>0.81458900000000001</v>
    <v>0.34415319999999999</v>
    <v>13.9</v>
    <v>Amman</v>
    <v>Ayman Safadi (Minister), Muhyiddine Touq (Minister), Mohamad Al-Ississ, PhD د. محمد محمود العسعس (Minister), Ezzeddine Kanakrieh (Minister), Wissam Rabadi (Minister), Khalid Saif (Minister), Tayseer Nueimi (Minister), Saleh Kharabsheh (Minister), Mohammad Khalaileh (Minister), Fares Braizat (Minister)</v>
    <v>422</v>
    <v>74.405000000000001</v>
    <v>21036390000</v>
    <v>46</v>
    <v>1.49</v>
    <v>Jordan</v>
    <v>As-Salam al-Malaki al-Urduni</v>
    <v>Arabic, Modern Standard Arabic</v>
    <v>Hashemite Kingdom of Jordan</v>
    <v>0.25149342889999998</v>
    <v>2.3237000000000001</v>
    <v>10101694</v>
    <v>0.215</v>
    <v>0.27500000000000002</v>
    <v>0.42399999999999999</v>
    <v>3.5000000000000003E-2</v>
    <v>8.199999999999999E-2</v>
    <v>0.121</v>
    <v>0.158</v>
    <v>0.39305000305175802</v>
    <v>Amman Governorate, Aqaba Governorate, Jerash Governorate, Karak Governorate, Balqa Governorate, Zarqa Governorate, Ajloun Governorate, Irbid Governorate, Madaba Governorate, Ma'an Governorate, Tafilah Governorate, Mafraq Governorate</v>
    <v>0.15126289761747999</v>
    <v>Eastern European Summer Time, Jordan Time Zone, Eastern European Time Zone</v>
    <v>0.28600000000000003</v>
    <v>0.14715000152587898</v>
    <v>Jordan</v>
    <v>9213048</v>
    <v>mdp/vdpid/126</v>
  </rv>
  <rv s="4">
    <v>423</v>
  </rv>
  <rv s="0">
    <v>https://www.bing.com/search?q=kazakhstan&amp;form=skydnc</v>
    <v>Learn more on Bing</v>
  </rv>
  <rv s="8">
    <v>en-US</v>
    <v>e0805137-3da3-4a72-90fe-4289ba952ed0</v>
    <v>536870912</v>
    <v>536870914</v>
    <v>1</v>
    <v>Powered by Bing</v>
    <v>1333</v>
    <v>69</v>
    <v>Kazakhstan</v>
    <v>54</v>
    <v>70</v>
    <v>Map</v>
    <v>1334</v>
    <v>KZ</v>
    <v>0.80376338111641998</v>
    <v>2724900</v>
    <v>71000</v>
    <v>21.77</v>
    <v>7</v>
    <v>Nur-Sultan</v>
    <v>247207.13800000001</v>
    <v>182.75</v>
    <v>5.2454767960836896E-2</v>
    <v>KZT</v>
    <v>Kazakhstan, officially the Republic of Kazakhstan, is a transcontinental landlocked country located mainly in Central Asia and partly in Eastern Europe. It borders Russia to the north and west, China to the east, Kyrgyzstan to the southeast, Uzbekistan to the south, and Turkmenistan to the southwest. Its capital is Nur-Sultan, formerly known as Astana until 2019. Almaty, Kazakhstan's largest city, was the country's capital until 1997. Kazakhstan is the world's largest landlocked country, the world's largest Muslim-majority country by land area, and the ninth-largest country in the world overall. It has a population of 19 million people, and one of the lowest population densities in the world, at fewer than 6 people per square kilometre.</v>
    <v>5600.2084648650798</v>
    <v>2.84</v>
    <v>1.22569174352706E-2</v>
    <v>99.173907312902202</v>
    <v>0.42</v>
    <v>180161741180.147</v>
    <v>1.0437133000000001</v>
    <v>0.61749759999999998</v>
    <v>8.8000000000000007</v>
    <v>Almaty</v>
    <v>Birzhan Nurymbetov (Minister), Älihan Smaiylov (Prime Minister)</v>
    <v>425</v>
    <v>73.150000000000006</v>
    <v>40639830000</v>
    <v>10</v>
    <v>0.41</v>
    <v>Kazakhstan</v>
    <v>Meniñ Qazaqstanım</v>
    <v>Russian, Kazakh</v>
    <v>Republic of Kazakhstan</v>
    <v>0.3880688014</v>
    <v>3.2522000000000002</v>
    <v>18513930</v>
    <v>0.221</v>
    <v>0.23</v>
    <v>0.374</v>
    <v>4.2999999999999997E-2</v>
    <v>9.8000000000000004E-2</v>
    <v>0.13600000000000001</v>
    <v>0.17100000000000001</v>
    <v>0.68757003784179704</v>
    <v>Almaty, East Kazakhstan Region, Almaty Region, Karaganda Region, North Kazakhstan Region, Jambyl Region, Kyzylorda Region, Kostanay Region, Pavlodar Region, Mangystau Region, West Kazakhstan Region, Aktobe Region, Baikonur, Akmola Region, Atyrau Region</v>
    <v>0.11717799586587599</v>
    <v>Alma-Ata Time Zone, Oral Time Zone</v>
    <v>0.28399999999999997</v>
    <v>4.5900001525878899E-2</v>
    <v>Kazakhstan</v>
    <v>10652915</v>
    <v>mdp/vdpid/137</v>
  </rv>
  <rv s="4">
    <v>426</v>
  </rv>
  <rv s="0">
    <v>http://en.wikipedia.org/wiki/Kenya</v>
    <v>Wikipedia</v>
  </rv>
  <rv s="1">
    <v>23</v>
    <v>428</v>
  </rv>
  <rv s="2">
    <v>https://www.bing.com/th?id=AMMS_cf4bff9a1d479c88ef4a59cc08fc82dd&amp;qlt=95</v>
    <v>429</v>
    <v>https://www.bing.com/images/search?form=xlimg&amp;q=kenya</v>
    <v>Image of Kenya</v>
  </rv>
  <rv s="0">
    <v>https://www.bing.com/search?q=kenya&amp;form=skydnc</v>
    <v>Learn more on Bing</v>
  </rv>
  <rv s="15">
    <v>en-US</v>
    <v>8ee43333-b344-289c-d8b1-5abf5e6a5995</v>
    <v>536870912</v>
    <v>536870914</v>
    <v>1</v>
    <v>Powered by Bing</v>
    <v>1346</v>
    <v>186</v>
    <v>Kenya</v>
    <v>27</v>
    <v>187</v>
    <v>Map</v>
    <v>1347</v>
    <v>KE</v>
    <v>0.48546930456478199</v>
    <v>580367</v>
    <v>29000</v>
    <v>28.748000000000001</v>
    <v>254</v>
    <v>Nairobi</v>
    <v>17909.628000000001</v>
    <v>180.514812183022</v>
    <v>4.6898197612985901E-2</v>
    <v>KES</v>
    <v>Kenya, officially the Republic of Kenya, is a country in Eastern Africa. At 580,367 square kilometres, Kenya is the world's 48th largest country by area. With a population of more than 47.6 million in the 2019 census, Kenya is the 29th most populous country in the world. Kenya's capital and largest city is Nairobi, while its oldest, currently second largest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Its geography, climate and population vary widely, ranging from cold snow-capped mountaintops with vast surrounding forests, wildlife and fertile agricultural regions to temperate climates in western and rift valley counties and dry less fertile arid and semi-arid areas and absolute deserts.</v>
    <v>164.32554865493401</v>
    <v>3.492</v>
    <v>7.8181117082901402E-2</v>
    <v>17.379572611489198</v>
    <v>0.95</v>
    <v>95503088538.091995</v>
    <v>1.0320534000000001</v>
    <v>0.1146471</v>
    <v>430</v>
    <v>30.6</v>
    <v>Nairobi</v>
    <v>William Ruto (Vice President), Uhuru Kenyatta (President)</v>
    <v>431</v>
    <v>66.341999999999999</v>
    <v>25061520000</v>
    <v>342</v>
    <v>0.25</v>
    <v>Kenya</v>
    <v>Ee Mungu Nguvu Yetu</v>
    <v>Swahili, English</v>
    <v>Republic of Kenya</v>
    <v>0.33366441450000006</v>
    <v>0.1565</v>
    <v>52573973</v>
    <v>0.215</v>
    <v>0.316</v>
    <v>0.47499999999999998</v>
    <v>2.4E-2</v>
    <v>6.2E-2</v>
    <v>0.10300000000000001</v>
    <v>0.14599999999999999</v>
    <v>0.74695999145507797</v>
    <v>Nairobi County, Eastern Province, Central Province, Baringo, Mombasa County, Rift Valley Province, Coast Province, Nyanza Province, North Eastern Province, Kisumu County, Western Province, Bungoma County, Kisii County, Garissa County, Busia County, Kiambu County, Machakos County, Laikipia County, Kilifi County, Kitui County, Kajiado County, Nyeri County, Lamu County, Homa Bay County, Taita-Taveta County, Nandi County, Embu County, Tharaka-Nithi County, Kwale County, Nyandarua County, Narok County, Nyamira County, Nakuru County, Bomet County, Tana River County, Turkana County, Uasin Gishu County, West Pokot County, Samburu County, Trans-Nzoia County, Siaya County, Migori County, Meru County, Marsabit County, Elgeyo-Marakwet County, Wajir County, Makueni County, Kakamega County, Mandera County, Vihiga County, Kirinyaga County, Isiolo County, Kericho County</v>
    <v>0.15085141819362599</v>
    <v>East Africa Time Zone</v>
    <v>0.37200000000000005</v>
    <v>2.64199995994568E-2</v>
    <v>Kenya</v>
    <v>14461523</v>
    <v>mdp/vdpid/129</v>
  </rv>
  <rv s="4">
    <v>432</v>
  </rv>
  <rv s="0">
    <v>https://www.bing.com/search?q=kiribati&amp;form=skydnc</v>
    <v>Learn more on Bing</v>
  </rv>
  <rv s="65">
    <v>en-US</v>
    <v>bc2cb506-42bd-7622-6e40-76dce84d7ce7</v>
    <v>536870912</v>
    <v>536870914</v>
    <v>1</v>
    <v>Powered by Bing</v>
    <v>1359</v>
    <v>1360</v>
    <v>Kiribati</v>
    <v>54</v>
    <v>1361</v>
    <v>Map</v>
    <v>1362</v>
    <v>KI</v>
    <v>0.41975308641975301</v>
    <v>811</v>
    <v>27.887</v>
    <v>686</v>
    <v>South Tarawa</v>
    <v>66.006</v>
    <v>99.547424489338397</v>
    <v>5.7201574363427397E-3</v>
    <v>AUD</v>
    <v>Kiribati, officially the Republic of Kiribati, is an island country in the central Pacific Ocean. The permanent population is over 119,000, more than half of whom live on Tarawa atoll. The state comprises 32 atolls and one remote raised coral island, Banaba. There is a total land area of 811 square kilometres dispersed over 3.5 million km² of ocean.</v>
    <v>3.569</v>
    <v>0.14999999529049801</v>
    <v>0</v>
    <v>194647201.94647199</v>
    <v>1.0130460999999999</v>
    <v>41.2</v>
    <v>South Tarawa</v>
    <v>Taneti Maamau (President), Teuea Toatu (Vice President)</v>
    <v>434</v>
    <v>68.116</v>
    <v>92</v>
    <v>Kiribati</v>
    <v>Teirake Kaini Kiribati</v>
    <v>English, Kiribati language</v>
    <v>Republic of Kiribati</v>
    <v>1.5479356999999999E-3</v>
    <v>0.20280000000000001</v>
    <v>117606</v>
    <v>0.21899999999999997</v>
    <v>0.29299999999999998</v>
    <v>0.439</v>
    <v>2.6000000000000002E-2</v>
    <v>6.6000000000000003E-2</v>
    <v>0.11599999999999999</v>
    <v>0.16</v>
    <v>Line Islands, Gilbert Islands, Phoenix Islands</v>
    <v>0.21967735744276801</v>
    <v>Line Islands Time Zone, Phoenix Island Time Zone, Gilbert Island Time Zone</v>
    <v>0.32700000000000001</v>
    <v>Kiribati</v>
    <v>64489</v>
    <v>mdp/vdpid/133</v>
  </rv>
  <rv s="4">
    <v>435</v>
  </rv>
  <rv s="0">
    <v>http://en.wikipedia.org/wiki/South_Korea</v>
    <v>Wikipedia</v>
  </rv>
  <rv s="1">
    <v>23</v>
    <v>437</v>
  </rv>
  <rv s="2">
    <v>https://www.bing.com/th?id=AMMS_c7cb2fa08620fe760e36f6372909e54b&amp;qlt=95</v>
    <v>438</v>
    <v>https://www.bing.com/images/search?form=xlimg&amp;q=south+korea</v>
    <v>Image of South Korea</v>
  </rv>
  <rv s="0">
    <v>https://www.bing.com/search?q=south+korea&amp;form=skydnc</v>
    <v>Learn more on Bing</v>
  </rv>
  <rv s="15">
    <v>en-US</v>
    <v>c0e15be0-5113-402c-c03f-516a6265e9cb</v>
    <v>536870912</v>
    <v>536870914</v>
    <v>1</v>
    <v>Powered by Bing</v>
    <v>1374</v>
    <v>186</v>
    <v>South Korea</v>
    <v>27</v>
    <v>187</v>
    <v>Map</v>
    <v>1375</v>
    <v>KR</v>
    <v>0.17446070640579101</v>
    <v>99720</v>
    <v>634000</v>
    <v>6.4</v>
    <v>82</v>
    <v>Seoul</v>
    <v>620302.38600000006</v>
    <v>115.15858742558</v>
    <v>3.8294613224406E-3</v>
    <v>KRW</v>
    <v>South Korea, officially the Republic of Korea, is a country in East Asia, constituting the southern part of the Korean Peninsula and sharing a land border with North Korea. Its western border is formed by the Yellow Sea, while its eastern border is defined by the Sea of Japan. South Korea claims to be the sole legitimate government of the entire peninsula and adjacent islands. It has a population of 51.75 million, of which roughly half live in the Seoul Capital Area, the fifth largest metropolis in the world. Other major cities include Incheon, Busan, and Daegu.</v>
    <v>10496.5136719641</v>
    <v>0.97699999999999998</v>
    <v>0.63354836492977906</v>
    <v>81.028475807144503</v>
    <v>1.22</v>
    <v>2029000000000</v>
    <v>0.98088600000000004</v>
    <v>0.94349689999999997</v>
    <v>439</v>
    <v>2.7</v>
    <v>Seoul</v>
    <v>Moon Jae-in (President), Yoon Seok-youl (President)</v>
    <v>440</v>
    <v>82.626829268292695</v>
    <v>1413716510000</v>
    <v>11</v>
    <v>6.49</v>
    <v>South Korea</v>
    <v>Aegukga</v>
    <v>Korean, Korean Sign Language</v>
    <v>Republic of Korea</v>
    <v>0.36792971710000005</v>
    <v>2.3607999999999998</v>
    <v>51709098</v>
    <v>0.23199999999999998</v>
    <v>0.23800000000000002</v>
    <v>0.39</v>
    <v>2.6000000000000002E-2</v>
    <v>7.2999999999999995E-2</v>
    <v>0.13</v>
    <v>0.17499999999999999</v>
    <v>0.62970001220703098</v>
    <v>Seoul, Gangwon, Gwangju, Daegu, Incheon, Busan, Ulsan, Daejeon, South Gyeongsang Province, Jeju Province, Gyeonggi Province, North Chungcheong Province, South Chungcheong Province, North Gyeongsang Province, South Jeolla Province, North Jeolla Province, Sejong City</v>
    <v>0.15574911728035101</v>
    <v>Korea Standard Time</v>
    <v>0.33200000000000002</v>
    <v>4.1479997634887703E-2</v>
    <v>South Korea</v>
    <v>42106719</v>
    <v>mdp/vdpid/134</v>
  </rv>
  <rv s="4">
    <v>441</v>
  </rv>
  <rv s="0">
    <v>https://www.bing.com/search?q=kosovo&amp;form=skydnc</v>
    <v>Learn more on Bing</v>
  </rv>
  <rv s="66">
    <v>en-US</v>
    <v>e8c61c62-a327-1fd5-24aa-30b830695e65</v>
    <v>536870912</v>
    <v>536870914</v>
    <v>1</v>
    <v>Powered by Bing</v>
    <v>1380</v>
    <v>1381</v>
    <v>Kosovo</v>
    <v>54</v>
    <v>1382</v>
    <v>Map</v>
    <v>1383</v>
    <v>10908</v>
    <v>383</v>
    <v>Pristina</v>
    <v>EUR</v>
    <v>Kosovo, officially the Republic of Kosovo, is a partially recognised state in Southeast Europe. It lies at the centre of the Balkans. Kosovo unilaterally declared its independence from Serbia on 17 February 2008, and has since gained diplomatic recognition as a sovereign state by 97 member states of the United Nations. It is bordered by Serbia to the north and east, North Macedonia to the southeast, Albania to the southwest, and Montenegro to the west. Most of central Kosovo is dominated by the vast plains and fields of Dukagjini and Kosovo field. The Accursed Mountains and Šar Mountains rise in the southwest and southeast, respectively. Its capital and largest city is Pristina.</v>
    <v>6959638874</v>
    <v>Gjilan</v>
    <v>Albin Kurti (Prime Minister)</v>
    <v>443</v>
    <v>1.1100000000000001</v>
    <v>Kosovo</v>
    <v>Albanian, Serbian</v>
    <v>Kosovo</v>
    <v>1824000</v>
    <v>Central European Summer Time, Central European Time Zone</v>
    <v>Kosovo</v>
    <v>mdp/vdpid/9914689</v>
  </rv>
  <rv s="4">
    <v>444</v>
  </rv>
  <rv s="0">
    <v>https://www.bing.com/search?q=kuwait&amp;form=skydnc</v>
    <v>Learn more on Bing</v>
  </rv>
  <rv s="67">
    <v>en-US</v>
    <v>75e8432f-5ecb-30f2-cbcb-664d801e3c97</v>
    <v>536870912</v>
    <v>536870914</v>
    <v>1</v>
    <v>Powered by Bing</v>
    <v>1394</v>
    <v>1395</v>
    <v>Kuwait</v>
    <v>54</v>
    <v>1396</v>
    <v>Map</v>
    <v>1397</v>
    <v>KW</v>
    <v>8.4175084175084208E-2</v>
    <v>17818</v>
    <v>25000</v>
    <v>13.939</v>
    <v>965</v>
    <v>Kuwait City</v>
    <v>98733.975000000006</v>
    <v>126.60151211457401</v>
    <v>1.09184802655847E-2</v>
    <v>KWD</v>
    <v>Kuwait, officially the State of Kuwait, is a country in Western Asia. It is situated in the northern edge of Eastern Arabia at the tip of the Persian Gulf, bordering Iraq to the north and Saudi Arabia to the south. Kuwait also shares maritime borders with Iran. Kuwait has a coastal length of approximately 500 km. Most of the country's population reside in the urban agglomeration of the capital city Kuwait City. As of 2022, Kuwait has a population of 4.67 million people of which 1.85 million are Kuwaiti citizens while the remaining 2.8 million are foreign nationals from over 100 countries.</v>
    <v>15590.599906473701</v>
    <v>2.0819999999999999</v>
    <v>3.5072951739618403E-3</v>
    <v>93.689889451270702</v>
    <v>0.35</v>
    <v>134761198945.98199</v>
    <v>0.9236027</v>
    <v>0.54364139999999994</v>
    <v>6.7</v>
    <v>Kuwait City</v>
    <v>Sabah Al-Khalid Al-Sabah (Prime Minister), Mishal Al-Ahmad Al-Jaber Al-Sabah (Crown prince)</v>
    <v>446</v>
    <v>75.397999999999996</v>
    <v>107063210000</v>
    <v>12</v>
    <v>0.95</v>
    <v>Kuwait</v>
    <v>National Anthem of Kuwait</v>
    <v>Modern Standard Arabic</v>
    <v>State of Kuwait</v>
    <v>0.1437861272</v>
    <v>2.5789</v>
    <v>4207083</v>
    <v>0.73492996215820294</v>
    <v>Capital Governorate, Jahra Governorate, Hawalli Governorate, Farwaniya Governorate, Ahmadi Governorate</v>
    <v>1.3807787476104701E-2</v>
    <v>Arabia Time Zone</v>
    <v>0.13</v>
    <v>2.18199992179871E-2</v>
    <v>Kuwait</v>
    <v>4207083</v>
    <v>mdp/vdpid/136</v>
  </rv>
  <rv s="4">
    <v>447</v>
  </rv>
  <rv s="0">
    <v>https://www.bing.com/search?q=kyrgyzstan&amp;form=skydnc</v>
    <v>Learn more on Bing</v>
  </rv>
  <rv s="68">
    <v>en-US</v>
    <v>27f6d40c-198a-efe5-2541-4a5c16f65884</v>
    <v>536870912</v>
    <v>536870914</v>
    <v>1</v>
    <v>Powered by Bing</v>
    <v>1407</v>
    <v>1408</v>
    <v>Kyrgyzstan</v>
    <v>54</v>
    <v>55</v>
    <v>Map</v>
    <v>1409</v>
    <v>KG</v>
    <v>0.54958289885297196</v>
    <v>199951</v>
    <v>21000</v>
    <v>27.1</v>
    <v>996</v>
    <v>Bishkek</v>
    <v>9787.223</v>
    <v>155.676152413544</v>
    <v>1.13362257718798E-2</v>
    <v>KGS</v>
    <v>Kyrgyzstan, historically known as Kirghizia, officially the Kyrgyz Republic, is a mountainous landlocked country in Central Asia. Kyrgyzstan is bordered by Kazakhstan to the north, Uzbekistan to the west, Tajikistan to the south, and China to the east. Its capital and largest city is Bishkek. Ethnic Kyrgyz make up the majority of the country's six million people, followed by significant minorities of Uzbeks and Russians. The Kyrgyz language is closely related to other Turkic languages.</v>
    <v>1941.22183189101</v>
    <v>3.3</v>
    <v>3.2794577685088602E-2</v>
    <v>75.476218956647202</v>
    <v>0.56000000000000005</v>
    <v>8454619607.8179502</v>
    <v>1.0756540999999999</v>
    <v>0.41267020000000004</v>
    <v>16.899999999999999</v>
    <v>Bishkek</v>
    <v>Sadyr Japarov (President)</v>
    <v>449</v>
    <v>71.400000000000006</v>
    <v>60</v>
    <v>0.09</v>
    <v>Kyrgyzstan</v>
    <v>National Anthem of the Kyrgyz Republic</v>
    <v>Russian, Kyrgyz language</v>
    <v>Kyrgyz Republic</v>
    <v>0.48239436470000002</v>
    <v>1.8759999999999999</v>
    <v>6456900</v>
    <v>0.218</v>
    <v>0.23600000000000002</v>
    <v>0.37799999999999995</v>
    <v>4.2999999999999997E-2</v>
    <v>9.9000000000000005E-2</v>
    <v>0.13500000000000001</v>
    <v>0.17</v>
    <v>0.59831001281738305</v>
    <v>Bishkek, Naryn, Osh, Osh Region, Issyk-Kul Region, Jalal-Abad Region, Batken Region, Talas Region</v>
    <v>0.17998857013594999</v>
    <v>0.28999999999999998</v>
    <v>6.3299999237060506E-2</v>
    <v>Kyrgyzstan</v>
    <v>2362644</v>
    <v>mdp/vdpid/130</v>
  </rv>
  <rv s="4">
    <v>450</v>
  </rv>
  <rv s="0">
    <v>http://en.wikipedia.org/wiki/Laos</v>
    <v>Wikipedia</v>
  </rv>
  <rv s="1">
    <v>23</v>
    <v>452</v>
  </rv>
  <rv s="2">
    <v>https://www.bing.com/th?id=AMMS_229324b1f46d5084291d35cffd28edc6&amp;qlt=95</v>
    <v>453</v>
    <v>https://www.bing.com/images/search?form=xlimg&amp;q=laos</v>
    <v>Image of Laos</v>
  </rv>
  <rv s="0">
    <v>https://www.bing.com/search?q=laos&amp;form=skydnc</v>
    <v>Learn more on Bing</v>
  </rv>
  <rv s="69">
    <v>en-US</v>
    <v>11c0d945-090a-d0d7-d3dc-dc4c96acbd4a</v>
    <v>536870912</v>
    <v>536870914</v>
    <v>1</v>
    <v>Powered by Bing</v>
    <v>1420</v>
    <v>1421</v>
    <v>Laos</v>
    <v>27</v>
    <v>1422</v>
    <v>Map</v>
    <v>1423</v>
    <v>LA</v>
    <v>0.10264298093587501</v>
    <v>236800</v>
    <v>129000</v>
    <v>23.548999999999999</v>
    <v>856</v>
    <v>Vientiane</v>
    <v>17762.948</v>
    <v>135.86625228013901</v>
    <v>3.3228139373129101E-2</v>
    <v>LAK</v>
    <v>Laos, officially the Lao People's Democratic Republic, is a socialist state and the only landlocked country in Southeast Asia. At the heart of the Indochinese Peninsula, Laos is bordered by Myanmar and China to the northwest, Vietnam to the east, Cambodia to the southeast, and Thailand to the west and southwest. Its capital and largest city is Vientiane.</v>
    <v>2.6669999999999998</v>
    <v>0.82108232574198392</v>
    <v>0.93</v>
    <v>18173839128.269901</v>
    <v>1.0236099000000001</v>
    <v>0.14966760000000001</v>
    <v>454</v>
    <v>37.6</v>
    <v>Vientiane</v>
    <v>Thongloun Sisoulith (President), Phankham Viphavan (Prime Minister)</v>
    <v>455</v>
    <v>67.61</v>
    <v>185</v>
    <v>0.83</v>
    <v>Laos</v>
    <v>Pheng Xat Lao</v>
    <v>Lao</v>
    <v>Lao People's Democratic Republic</v>
    <v>0.45365326220000002</v>
    <v>0.37259999999999999</v>
    <v>7169455</v>
    <v>0.21</v>
    <v>0.29799999999999999</v>
    <v>0.44600000000000001</v>
    <v>3.2000000000000001E-2</v>
    <v>7.5999999999999998E-2</v>
    <v>0.115</v>
    <v>0.153</v>
    <v>0.78473999023437502</v>
    <v>Vientiane Prefecture, Xaisomboun</v>
    <v>0.129430993761254</v>
    <v>Indochina Time Zone</v>
    <v>0.24100000000000002</v>
    <v>6.2599998712539696E-3</v>
    <v>Laos</v>
    <v>2555552</v>
    <v>mdp/vdpid/138</v>
  </rv>
  <rv s="4">
    <v>456</v>
  </rv>
  <rv s="0">
    <v>https://www.bing.com/search?q=latvia&amp;form=skydnc</v>
    <v>Learn more on Bing</v>
  </rv>
  <rv s="7">
    <v>en-US</v>
    <v>76511c15-b60b-948f-e9c7-f9bd9d9c4ece</v>
    <v>536870912</v>
    <v>536870914</v>
    <v>1</v>
    <v>Powered by Bing</v>
    <v>1434</v>
    <v>53</v>
    <v>Latvia</v>
    <v>54</v>
    <v>55</v>
    <v>Map</v>
    <v>1435</v>
    <v>LV</v>
    <v>0.31055001608234201</v>
    <v>64589</v>
    <v>6000</v>
    <v>10</v>
    <v>371</v>
    <v>Riga</v>
    <v>7003.97</v>
    <v>116.85698464327299</v>
    <v>2.8114092007562198E-2</v>
    <v>EUR</v>
    <v>Latvia, officially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64,589 km², with a population of 1.9 million. The country has a temperate seasonal climate. Its capital and largest city is Riga. Latvians belong to the ethno-linguistic group of the Balts; and speak Latvian, one of the only two surviving Baltic languages. Russians are the most prominent minority in the country, at almost a quarter of the population.</v>
    <v>3507.4045206547198</v>
    <v>1.6</v>
    <v>0.53978769738561394</v>
    <v>56.717427573372497</v>
    <v>1.1599999999999999</v>
    <v>34117202555.066601</v>
    <v>0.99367839999999996</v>
    <v>0.88057429999999992</v>
    <v>3.3</v>
    <v>Riga</v>
    <v>Jānis Vitenbergs (Minister), Egils Levits (President), Arturs Krišjānis Kariņš (Prime Minister)</v>
    <v>458</v>
    <v>74.678048780487799</v>
    <v>19</v>
    <v>2.8</v>
    <v>Latvia</v>
    <v>Dievs, svētī Latviju!</v>
    <v>Latvian</v>
    <v>Republic of Latvia</v>
    <v>0.41623710610000003</v>
    <v>3.1905000000000001</v>
    <v>1912789</v>
    <v>0.22800000000000001</v>
    <v>0.26899999999999996</v>
    <v>0.42399999999999999</v>
    <v>2.3E-2</v>
    <v>6.7000000000000004E-2</v>
    <v>0.11699999999999999</v>
    <v>0.16399999999999998</v>
    <v>0.61410999298095703</v>
    <v>Riga, Jūrmala, Daugavpils, Liepāja, Ventspils, Jelgava, Valmiera, Riga District, Dobele District, Rēzekne, Jēkabpils, Kārsava, Varakļāni, Jēkabpils District, Valka District, Talsi District, Limbaži District, Alūksne District, Cēsis District, Kuldīga District, Rēzekne District, Tukums District, Saldus District, Daugavpils District, Valmiera District, Ludza District, Naukšēni Municipality, Liepāja District, Madona District, Aizkraukle District, Talsi Municipality, Krāslava District, Preiļi District, Gulbene District, Ogre District, Bauska District, Balvi District, Ventspils District, Baldone Municipality, Ventspils Municipality, Rēzekne Municipality, Ropaži Municipality, Jelgava District, Limbaži Municipality, Mārupe Municipality, Ludza Municipality, Balvi Municipality, Alūksne Municipality, Burtnieki Municipality, Cēsis Municipality, Kocēni Municipality, Madona Municipality, Rundāle Municipality, Kandava Municipality, Lubāna Municipality, Viļāni Municipality, Tērvete Municipality, Tukums Municipality, Iecava Municipality, Aloja Municipality, Aknīste Municipality, Nīca Municipality, Vecpiebalga Municipality, Līvāni Municipality, Daugavpils Municipality, Dagda Municipality, Priekuļi Municipality, Skrīveri Municipality, Aizkraukle Municipality, Jēkabpils Municipality, Grobiņa Municipality, Krimulda Municipality, Amata Municipality, Krāslava Municipality, Kuldīga Municipality, Aizpute Municipality, Strenči Municipality, Pļaviņas Municipality, Gulbene Municipality, Jaunpiebalga Municipality, Ogre Municipality, Jaunjelgava Municipality, Ilūkste Municipality, Sigulda Municipality, Vaiņode Municipality, Mazsalaca Municipality, Bauska Municipality, Nereta Municipality, Beverīna Municipality, Viesīte Municipality, Dobele Municipality, Saulkrasti Municipality, Mērsrags Municipality, Jelgava Municipality, Engure Municipality, Babīte Municipality, Sēja Municipality, Preiļi Municipality, Mālpils Municipality, Līgatne Municipality, Krustpils Municipality, Salaspils Municipality, Vārkava Municipality, Rugāji Municipality, Stopiņi Municipality, Carnikava Municipality, Cesvaine Municipality, Aglona Municipality, Vecumnieki Municipality, Ķekava Municipality, Valka Municipality, Roja Municipality, Alsunga Municipality, Cibla Municipality, Salacgrīva Municipality, Auce Municipality, Ozolnieki Municipality, Durbe Municipality, Dundaga Municipality, Ērgļi Municipality, Pāvilosta Municipality, Inčukalns Municipality, Ķegums Municipality, Olaine Municipality, Garkalne Municipality, Pārgauja Municipality, Rūjiena Municipality, Skrunda Municipality, Brocēni Municipality, Jaunpils Municipality, Ape Municipality, Viļaka Municipality, Smiltene Municipality, Zilupe Municipality, Rauna Municipality, Koknese Municipality, Sala Municipality, Latvia, Rucava Municipality, Baltinava Municipality, Lielvārde Municipality, Ikšķile Municipality, Priekule Municipality, Riebiņi Municipality, Ādaži Municipality</v>
    <v>0.22888486346394601</v>
    <v>Eastern European Summer Time, Eastern European Time Zone</v>
    <v>0.38100000000000001</v>
    <v>6.5199999809265108E-2</v>
    <v>Latvia</v>
    <v>1304943</v>
    <v>mdp/vdpid/140</v>
  </rv>
  <rv s="4">
    <v>459</v>
  </rv>
  <rv s="0">
    <v>https://www.bing.com/search?q=lebanon&amp;form=skydnc</v>
    <v>Learn more on Bing</v>
  </rv>
  <rv s="8">
    <v>en-US</v>
    <v>f2d30d7c-bea9-11b5-a8fe-a92d37480c87</v>
    <v>536870912</v>
    <v>536870914</v>
    <v>1</v>
    <v>Powered by Bing</v>
    <v>1446</v>
    <v>69</v>
    <v>Lebanon</v>
    <v>54</v>
    <v>70</v>
    <v>Map</v>
    <v>1447</v>
    <v>LB</v>
    <v>0.64320625610948201</v>
    <v>10400</v>
    <v>80000</v>
    <v>17.545000000000002</v>
    <v>961</v>
    <v>Beirut</v>
    <v>24796.254000000001</v>
    <v>130.024611761339</v>
    <v>3.0053894939038001E-2</v>
    <v>LBP</v>
    <v>Lebanon, officially the Republic of Lebanon or the Lebanese Republic, is a country in Western Asia. It is located between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It is part of the Levant region of the Middle East. Lebanon is home to roughly six million people and covers an area of 10,452 square kilometres, making it the smallest country in continental Asia. The official language of the state is Arabic, while French is also formally recognized; the Lebanese dialect of Arabic is used alongside Modern Standard Arabic throughout the country.</v>
    <v>2588.30067018927</v>
    <v>2.0870000000000002</v>
    <v>0.134291304870785</v>
    <v>97.621101107806794</v>
    <v>0.74</v>
    <v>53367042272.172501</v>
    <v>0.95052829999999999</v>
    <v>0.26255430000000002</v>
    <v>6.4</v>
    <v>Tripoli</v>
    <v>Saad Hariri (Prime Minister), Michel Aoun (President)</v>
    <v>461</v>
    <v>78.875</v>
    <v>7735800000</v>
    <v>29</v>
    <v>2.15</v>
    <v>Lebanon</v>
    <v>Lebanese National Anthem</v>
    <v>Arabic</v>
    <v>Lebanese Republic</v>
    <v>0.32069597230000002</v>
    <v>2.1038000000000001</v>
    <v>6855713</v>
    <v>0.22500000000000001</v>
    <v>0.248</v>
    <v>0.4</v>
    <v>3.1E-2</v>
    <v>7.9000000000000001E-2</v>
    <v>0.127</v>
    <v>0.17</v>
    <v>0.47013000488281298</v>
    <v>North Governorate, Mount Lebanon Governorate, Beirut Governorate, South Governorate, Beqaa Governorate, Nabatieh Governorate, Akkar Governorate, Baalbek-Hermel Governorate</v>
    <v>0.153087429268704</v>
    <v>Eastern European Summer Time, Eastern European Time Zone</v>
    <v>0.32200000000000001</v>
    <v>6.2290000915527298E-2</v>
    <v>Lebanon</v>
    <v>6084994</v>
    <v>mdp/vdpid/139</v>
  </rv>
  <rv s="4">
    <v>462</v>
  </rv>
  <rv s="0">
    <v>https://www.bing.com/search?q=lesotho&amp;form=skydnc</v>
    <v>Learn more on Bing</v>
  </rv>
  <rv s="70">
    <v>en-US</v>
    <v>5c17227d-3ed7-168e-a4d5-87288eb2e3f9</v>
    <v>536870912</v>
    <v>536870914</v>
    <v>1</v>
    <v>Powered by Bing</v>
    <v>1460</v>
    <v>1461</v>
    <v>Lesotho</v>
    <v>54</v>
    <v>430</v>
    <v>Map</v>
    <v>1462</v>
    <v>LS</v>
    <v>0.77635046113306994</v>
    <v>30355</v>
    <v>2000</v>
    <v>26.808</v>
    <v>266</v>
    <v>Maseru</v>
    <v>2511.895</v>
    <v>155.858195070683</v>
    <v>5.1870835919799303E-2</v>
    <v>Lesotho, officially the Kingdom of Lesotho, is a landlocked country enclaved by South Africa. It is a mountainous country situated in the Maloti Mountains, and contains the highest mountains in Southern Africa. Lesotho has an area of just over 30,000 km² and has a population of about 2 million. Its capital and largest city is Maseru. The official languages are Sesotho and English.</v>
    <v>3.141</v>
    <v>1.6469038208168599E-2</v>
    <v>0</v>
    <v>0.7</v>
    <v>2460072443.6284199</v>
    <v>1.2089749999999999</v>
    <v>0.1019626</v>
    <v>65.7</v>
    <v>Maseru</v>
    <v>Moeketsi Majoro (Prime Minister), Letsie III of Lesotho (Monarch)</v>
    <v>464</v>
    <v>53.704999999999998</v>
    <v>544</v>
    <v>0.41</v>
    <v>Lesotho</v>
    <v>Lesotho Fatse La Bontata Rona</v>
    <v>English, Sotho language</v>
    <v>Kingdom of Lesotho</v>
    <v>0.16853801170000002</v>
    <v>6.7599999999999993E-2</v>
    <v>2125268</v>
    <v>0.22600000000000001</v>
    <v>0.32899999999999996</v>
    <v>0.498</v>
    <v>1.7000000000000001E-2</v>
    <v>4.5999999999999999E-2</v>
    <v>8.900000000000001E-2</v>
    <v>0.14199999999999999</v>
    <v>0.67884002685546907</v>
    <v>Maseru District, Qacha's Nek District, Leribe District, Mohale's Hoek District, Mafeteng District, Berea District, Thaba-Tseka District, Quthing District, Butha-Buthe District, Mokhotlong District</v>
    <v>0.31572594000417697</v>
    <v>South Africa Time Zone</v>
    <v>0.13600000000000001</v>
    <v>0.234050006866455</v>
    <v>Lesotho</v>
    <v>607508</v>
    <v>mdp/vdpid/146</v>
  </rv>
  <rv s="4">
    <v>465</v>
  </rv>
  <rv s="0">
    <v>https://www.bing.com/search?q=liberia&amp;form=skydnc</v>
    <v>Learn more on Bing</v>
  </rv>
  <rv s="32">
    <v>en-US</v>
    <v>95192591-973c-cf6a-417a-9b3fa9907caa</v>
    <v>536870912</v>
    <v>536870914</v>
    <v>1</v>
    <v>Powered by Bing</v>
    <v>1474</v>
    <v>493</v>
    <v>Liberia</v>
    <v>54</v>
    <v>402</v>
    <v>Map</v>
    <v>1475</v>
    <v>LR</v>
    <v>0.28031561461793997</v>
    <v>111369</v>
    <v>2000</v>
    <v>33.042000000000002</v>
    <v>231</v>
    <v>Monrovia</v>
    <v>1386.126</v>
    <v>223.12978802062801</v>
    <v>0.23563514895374202</v>
    <v>Liberia, officially the Republic of Liberia, is a country on the West African coast. It is bordered by Sierra Leone to its northwest, Guinea to its north, Ivory Coast to its east, and the Atlantic Ocean to its south and southwest. It has a population of around 5 million and covers an area of 111,369 square kilometers. English is the official language, but over 20 indigenous languages are spoken, reflecting the country's ethnic and cultural diversity. The country's capital and largest city is Monrovia.</v>
    <v>4.3150000000000004</v>
    <v>0.43075166112956803</v>
    <v>0.8</v>
    <v>3070518100</v>
    <v>0.85109190000000001</v>
    <v>0.11922530000000001</v>
    <v>53.5</v>
    <v>Monrovia</v>
    <v>George Weah (President), Jewel Taylor (Vice President)</v>
    <v>467</v>
    <v>63.73</v>
    <v>661</v>
    <v>0.17</v>
    <v>Liberia</v>
    <v>All Hail, Liberia, Hail!</v>
    <v>English, Liberian English Language</v>
    <v>Republic of Liberia</v>
    <v>0.1963532674</v>
    <v>3.73E-2</v>
    <v>4937374</v>
    <v>0.223</v>
    <v>0.27100000000000002</v>
    <v>0.42799999999999999</v>
    <v>2.8999999999999998E-2</v>
    <v>7.2000000000000008E-2</v>
    <v>0.11599999999999999</v>
    <v>0.16</v>
    <v>0.7631500244140631</v>
    <v>Bong County, Gbarpolu County, Bomi County, Montserrado County, Maryland County, Lofa County, Nimba County, Grand Cape Mount County, Margibi County, Grand Kru County, Grand Gedeh County, River Gee County, Sinoe County, Rivercess County, Grand Bassa County</v>
    <v>0.12909168787088401</v>
    <v>Greenwich Mean Time Zone</v>
    <v>0.46200000000000002</v>
    <v>2.8139998912811302E-2</v>
    <v>Liberia</v>
    <v>2548426</v>
    <v>mdp/vdpid/142</v>
  </rv>
  <rv s="4">
    <v>468</v>
  </rv>
  <rv s="0">
    <v>https://www.bing.com/search?q=libya&amp;form=skydnc</v>
    <v>Learn more on Bing</v>
  </rv>
  <rv s="71">
    <v>en-US</v>
    <v>b4e5604e-361e-ab37-6516-4cf5580a04aa</v>
    <v>536870912</v>
    <v>536870914</v>
    <v>1</v>
    <v>Powered by Bing</v>
    <v>1488</v>
    <v>1489</v>
    <v>Libya</v>
    <v>54</v>
    <v>1490</v>
    <v>Map</v>
    <v>1491</v>
    <v>LY</v>
    <v>8.7238710117417101E-2</v>
    <v>1759540</v>
    <v>0</v>
    <v>18.829000000000001</v>
    <v>218</v>
    <v>Tripoli</v>
    <v>50564.262999999999</v>
    <v>125.711288725735</v>
    <v>2.6058180271951802E-2</v>
    <v>LYD</v>
    <v>Libya, officially the State of Libya, is a country in the Maghreb region in North Africa. It is bordered by the Mediterranean Sea to the north, Egypt to the east, Sudan to the southeast, Chad to the south, Niger to the southwest, Algeria to the west, and Tunisia to the northwest. Libya is made of three historical regions: Tripolitania, Fezzan, and Cyrenaica. With an area of almost 700,000 square miles, it is the fourth-largest country in Africa and the Arab world, and the 16th-largest in the world. Libya has the 10th-largest proven oil reserves in the world. The largest city and capital, Tripoli, is located in western Libya and contains over three million of Libya's seven million people.</v>
    <v>1811.05516990863</v>
    <v>2.2400000000000002</v>
    <v>1.2332768791843301E-3</v>
    <v>99.111296363411299</v>
    <v>0.11</v>
    <v>52076250947.579201</v>
    <v>1.0901269</v>
    <v>0.6049736</v>
    <v>10.199999999999999</v>
    <v>Tripoli</v>
    <v>Fayez al-Sarraj (Prime Minister), Abdul Hamid Dbeibeh (Prime Minister)</v>
    <v>470</v>
    <v>72.724000000000004</v>
    <v>72</v>
    <v>1.88</v>
    <v>Libya</v>
    <v>Allahu Akbar</v>
    <v>Arabic, Modern Standard Arabic</v>
    <v>Libya</v>
    <v>0.36666666669999998</v>
    <v>2.0905</v>
    <v>6777452</v>
    <v>0.49686000823974602</v>
    <v>Benghazi, Tripoli District, Libya, Sirte District, Marj District, Murqub District, Murzuq District, Wadi al Shatii District, Butnan District, Nalut District, Kufra District, Jabal al Akhdar, Misrata District, Jafara, Jufra District, Sabha District, Nuqat al Khams, Al Wahat District, Wadi al Hayaa District, Derna District, Zawiya District, Ghat District, Jabal al Gharbi District</v>
    <v>Eastern European Time Zone</v>
    <v>0.32600000000000001</v>
    <v>0.185629997253418</v>
    <v>Libya</v>
    <v>5448597</v>
    <v>mdp/vdpid/148</v>
  </rv>
  <rv s="4">
    <v>471</v>
  </rv>
  <rv s="0">
    <v>https://www.bing.com/search?q=liechtenstein&amp;form=skydnc</v>
    <v>Learn more on Bing</v>
  </rv>
  <rv s="72">
    <v>en-US</v>
    <v>aa7e3291-f6e4-a640-0adb-4aa06efc7910</v>
    <v>536870912</v>
    <v>536870914</v>
    <v>1</v>
    <v>Powered by Bing</v>
    <v>1502</v>
    <v>1503</v>
    <v>Liechtenstein</v>
    <v>54</v>
    <v>1504</v>
    <v>Map</v>
    <v>1505</v>
    <v>LI</v>
    <v>0.322499990463257</v>
    <v>160</v>
    <v>9.9</v>
    <v>423</v>
    <v>Vaduz</v>
    <v>51.338000000000001</v>
    <v>CHF</v>
    <v>Liechtenstein, officially the Principality of Liechtenstein, is a German-speaking microstate located in the Alps between Austria and Switzerland. Liechtenstein is a constitutional monarchy headed by the Prince of Liechtenstein.</v>
    <v>1.44</v>
    <v>0.43125000596046398</v>
    <v>1.74</v>
    <v>6552858738.7021399</v>
    <v>1.0469974</v>
    <v>0.35621930000000002</v>
    <v>Schaan</v>
    <v>Alois, Hereditary Prince of Liechtenstein (Monarch), Daniel Risch (Prime Minister)</v>
    <v>473</v>
    <v>83.041463414634194</v>
    <v>Liechtenstein</v>
    <v>Oben am jungen Rhein</v>
    <v>German</v>
    <v>Principality of Liechtenstein</v>
    <v>38019</v>
    <v>Vaduz, Schaan, Triesen, Balzers, Eschen, Schellenberg, Triesenberg, Ruggell, Planken, Gamprin, Mauren</v>
    <v>Central European Time Zone</v>
    <v>0.21600000000000003</v>
    <v>Liechtenstein</v>
    <v>5464</v>
    <v>mdp/vdpid/145</v>
  </rv>
  <rv s="4">
    <v>474</v>
  </rv>
  <rv s="0">
    <v>https://www.bing.com/search?q=lithuania&amp;form=skydnc</v>
    <v>Learn more on Bing</v>
  </rv>
  <rv s="7">
    <v>en-US</v>
    <v>51ff0e88-f474-0092-fafc-133eb18df4be</v>
    <v>536870912</v>
    <v>536870914</v>
    <v>1</v>
    <v>Powered by Bing</v>
    <v>1518</v>
    <v>53</v>
    <v>Lithuania</v>
    <v>54</v>
    <v>55</v>
    <v>Map</v>
    <v>1519</v>
    <v>LT</v>
    <v>0.47155260212694899</v>
    <v>65300</v>
    <v>34000</v>
    <v>10</v>
    <v>370</v>
    <v>Vilnius</v>
    <v>12962.844999999999</v>
    <v>118.382098321258</v>
    <v>2.33450937988024E-2</v>
    <v>EUR</v>
    <v>Lithuania, officially the Republic of Lithuania, is a country in the Baltic region of Europe. It is one of three Baltic states and lies on the eastern shore of the Baltic Sea. Lithuania shares land borders with Latvia to the north, Belarus to the east and south, Poland to the south, and Russia to the southwest. It has a maritime border with Sweden to the west on the Baltic Sea. Lithuania covers an area of 65,300 km², with a population of 2.8 million. Its capital and largest city is Vilnius; other major cities are Kaunas and Klaipėda. Lithuanians belong to the ethno-linguistic group of the Balts and speak Lithuanian, one of only a few living Baltic languages.</v>
    <v>3821.1451704373999</v>
    <v>1.63</v>
    <v>0.34832858656605403</v>
    <v>67.9937494705635</v>
    <v>1.1599999999999999</v>
    <v>54219315600.085403</v>
    <v>1.0387475000000002</v>
    <v>0.7241746</v>
    <v>3.3</v>
    <v>Vilnius</v>
    <v>Gitanas Nausėda (President), Rimantas Sinkevičius (Minister), Ingrida Šimonytė (Prime Minister)</v>
    <v>476</v>
    <v>75.680487804878098</v>
    <v>8</v>
    <v>2.41</v>
    <v>Lithuania</v>
    <v>Tautiška giesmė</v>
    <v>Lithuanian</v>
    <v>Republic of Lithuania</v>
    <v>0.32072368419999997</v>
    <v>6.3528000000000002</v>
    <v>2786844</v>
    <v>0.223</v>
    <v>0.28399999999999997</v>
    <v>0.439</v>
    <v>2.1000000000000001E-2</v>
    <v>6.3E-2</v>
    <v>0.11599999999999999</v>
    <v>0.159</v>
    <v>0.61618000030517595</v>
    <v>Vilnius, Vilnius County, Kaunas, Klaipėda, Alytus, Kaunas County, Vilnius District Municipality, Klaipėda County, Šiauliai, Panevėžys, Palanga, Tauragė County, Šiauliai County, Panevėžys County, Marijampolė County, Telšiai County, Neringa Municipality, Alytus County, Utena County, Druskininkai Municipality, Akmenė District Municipality, Rokiškis District Municipality, Jonava District Municipality, Kretinga District Municipality, Kėdainiai District Municipality, Radviliškis District Municipality, Zarasai District Municipality, Jurbarkas District Municipality, Telšiai District Municipality, Šilalė District Municipality, Švenčionys District Municipality, Varėna District Municipality, Ignalina District Municipality, Šiauliai District Municipality, Raseiniai District Municipality, Kaišiadorys District Municipality, Mažeikiai District Municipality, Šilutė District Municipality, Širvintos District Municipality, Prienai District Municipality, Tauragė District Municipality, Alytus District Municipality, Joniškis District Municipality, Kelmė District Municipality, Skuodas District Municipality, Birštonas Municipality, Panevėžys District Municipality, Kupiškis District Municipality, Vilkaviškis District Municipality, Klaipėda District Municipality, Pasvalys District Municipality, Pakruojis District Municipality, Šakiai District Municipality, Plungė District Municipality, Šalčininkai District Municipality, Ukmergė District Municipality, Kaunas District Municipality, Lazdijai District Municipality, Utena District Municipality, Anykščiai District Municipality, Rietavas Municipality, Biržai District Municipality, Molėtai District Municipality, Trakai District Municipality, Pagėgiai Municipality, Elektrėnai Municipality, Marijampolė Municipality, Kazlų Rūda Municipality, Kalvarija Municipality, Visaginas Municipality</v>
    <v>0.1685608755171</v>
    <v>Eastern European Summer Time, Eastern European Time Zone</v>
    <v>0.42599999999999999</v>
    <v>6.3520002365112294E-2</v>
    <v>Lithuania</v>
    <v>1891013</v>
    <v>mdp/vdpid/141</v>
  </rv>
  <rv s="4">
    <v>477</v>
  </rv>
  <rv s="0">
    <v>http://en.wikipedia.org/wiki/Luxembourg</v>
    <v>Wikipedia</v>
  </rv>
  <rv s="1">
    <v>23</v>
    <v>479</v>
  </rv>
  <rv s="2">
    <v>https://www.bing.com/th?id=AMMS_f406b613d67aa0e197a8b82682d91948&amp;qlt=95</v>
    <v>480</v>
    <v>https://www.bing.com/images/search?form=xlimg&amp;q=luxembourg</v>
    <v>Image of Luxembourg</v>
  </rv>
  <rv s="0">
    <v>https://www.bing.com/search?q=luxembourg&amp;form=skydnc</v>
    <v>Learn more on Bing</v>
  </rv>
  <rv s="15">
    <v>en-US</v>
    <v>18da5ef5-2f6b-6dda-3140-08391acd669a</v>
    <v>536870912</v>
    <v>536870914</v>
    <v>1</v>
    <v>Powered by Bing</v>
    <v>1532</v>
    <v>186</v>
    <v>Luxembourg</v>
    <v>27</v>
    <v>187</v>
    <v>Map</v>
    <v>1533</v>
    <v>LU</v>
    <v>0.53711935914593001</v>
    <v>2586</v>
    <v>2000</v>
    <v>10.3</v>
    <v>352</v>
    <v>Luxembourg</v>
    <v>8987.8169999999991</v>
    <v>115.087815087815</v>
    <v>1.7433207565384301E-2</v>
    <v>EUR</v>
    <v>Luxembourg, officially the Grand Duchy of Luxembourg, is a landlocked country in Western Europe. It is bordered by Belgium to the west and north, Germany to the east, and France to the south. Its capital and largest city, Luxembourg, is one of the four official capitals of the European Union and the seat of several EU agencies, notably the Court of Justice of the European Union, the highest judicial authority. Luxembourg's culture, people, and languages are highly intertwined with its French and German neighbors; while Luxembourgish is legally the only national language of the Luxembourgish people, French and German are also used in administrative and judicial matters and all three are considered administrative languages of the country.</v>
    <v>13914.6784488756</v>
    <v>1.37</v>
    <v>0.35679011089811602</v>
    <v>80.562295207665002</v>
    <v>1.19</v>
    <v>71104919108.141098</v>
    <v>1.0228595</v>
    <v>0.19151769999999999</v>
    <v>481</v>
    <v>1.9</v>
    <v>Luxembourg</v>
    <v>Henri, Grand Duke of Luxembourg (Monarch), Xavier Bettel (Prime Minister), François Bausch (Deputy prime minister), Dan Kersch (Deputy prime minister)</v>
    <v>482</v>
    <v>82.095121951219497</v>
    <v>44233610000</v>
    <v>5</v>
    <v>13.05</v>
    <v>Luxembourg</v>
    <v>Ons Heemecht</v>
    <v>Luxembourgish, German, French</v>
    <v>Grand Duchy of Luxembourg</v>
    <v>0.1064453761</v>
    <v>3.0089999999999999</v>
    <v>645397</v>
    <v>0.23300000000000001</v>
    <v>0.25800000000000001</v>
    <v>0.41399999999999998</v>
    <v>2.4E-2</v>
    <v>6.5000000000000002E-2</v>
    <v>0.11900000000000001</v>
    <v>0.16800000000000001</v>
    <v>0.59326999664306601</v>
    <v>Diekirch District, Grevenmacher District, Luxembourg District</v>
    <v>0.26504268340465897</v>
    <v>Central European Summer Time, Central European Time Zone</v>
    <v>0.20399999999999999</v>
    <v>5.3629999160766599E-2</v>
    <v>Luxembourg</v>
    <v>565488</v>
    <v>mdp/vdpid/147</v>
  </rv>
  <rv s="4">
    <v>483</v>
  </rv>
  <rv s="0">
    <v>https://www.bing.com/search?q=macau&amp;form=skydnc</v>
    <v>Learn more on Bing</v>
  </rv>
  <rv s="73">
    <v>en-US</v>
    <v>d7203e23-120a-c7fd-485a-3fbcf88a3288</v>
    <v>536870912</v>
    <v>536870914</v>
    <v>1</v>
    <v>Powered by Bing</v>
    <v>1541</v>
    <v>1542</v>
    <v>Macau</v>
    <v>54</v>
    <v>1543</v>
    <v>Map</v>
    <v>1544</v>
    <v>MO</v>
    <v>28.2</v>
    <v>11.058</v>
    <v>853</v>
    <v>2068.1880000000001</v>
    <v>140.1891695532</v>
    <v>3.0052210064730099E-2</v>
    <v>Macau or Macao, officially the Macao Special Administrative Region of the People's Republic of China, is a city and special administrative region of China in the western Pearl River Delta by the South China Sea. With a population of about 680,000 and an area of 32.9 km², it is the most densely populated region in the world.</v>
    <v>1.2170000000000001</v>
    <v>53859116535.530602</v>
    <v>1.0040936999999999</v>
    <v>0.90657100000000002</v>
    <v>485</v>
    <v>84.117999999999995</v>
    <v>Macau</v>
    <v>March of the Volunteers</v>
    <v>Chinese, Portuguese</v>
    <v>Macao Special Administrative Region</v>
    <v>1.5620000000000001</v>
    <v>682300</v>
    <v>0.70490997314453097</v>
    <v>0.28826975519797299</v>
    <v>China Standard Time</v>
    <v>2.23699998855591E-2</v>
    <v>Macau</v>
    <v>640445</v>
    <v>mdp/vdpid/151</v>
  </rv>
  <rv s="4">
    <v>486</v>
  </rv>
  <rv s="0">
    <v>http://en.wikipedia.org/wiki/North_Macedonia</v>
    <v>Wikipedia</v>
  </rv>
  <rv s="1">
    <v>23</v>
    <v>488</v>
  </rv>
  <rv s="2">
    <v>https://www.bing.com/th?id=AMMS_c0166ab86e94e3fbb339386e7feaa4d3&amp;qlt=95</v>
    <v>489</v>
    <v>https://www.bing.com/images/search?form=xlimg&amp;q=republic+of+macedonia</v>
    <v>Image of Republic of North Macedonia</v>
  </rv>
  <rv s="0">
    <v>https://www.bing.com/search?q=republic+of+macedonia&amp;form=skydnc</v>
    <v>Learn more on Bing</v>
  </rv>
  <rv s="74">
    <v>en-US</v>
    <v>d33b7a6b-3c3e-ee43-7793-52058921000a</v>
    <v>536870912</v>
    <v>536870914</v>
    <v>1</v>
    <v>Powered by Bing</v>
    <v>1558</v>
    <v>1559</v>
    <v>Republic of North Macedonia</v>
    <v>27</v>
    <v>1560</v>
    <v>Map</v>
    <v>1561</v>
    <v>25713</v>
    <v>389</v>
    <v>Skopje</v>
    <v>MKD</v>
    <v>North Macedonia, officially the Republic of North Macedonia, is a country in Southeast Europe. It gained independence in 1991 as one of the successor states of Yugoslavia. It is a landlocked country bordering Kosovo to the northwest, Serbia to the north, Bulgaria to the east, Greece to the south, and Albania to the west. It constitutes approximately the northern third of the larger geographical region of Macedonia. Skopje, the capital and largest city, is home to a quarter of the country's 1.83 million population. The majority of the residents are ethnic Macedonians, a South Slavic people. Albanians form a significant minority at around 25%, followed by Turks, Romani, Serbs, Bosniaks, Aromanians and a few other minorities.</v>
    <v>10220781069</v>
    <v>490</v>
    <v>Skopje</v>
    <v>Stevo Pendarovski (President), Dimitar Kovačevski (Prime Minister)</v>
    <v>491</v>
    <v>Republic of North Macedonia</v>
    <v>Denes nad Makedonija</v>
    <v>Macedonian, Albanian</v>
    <v>Republic of North Macedonia</v>
    <v>0.355695926</v>
    <v>1836713</v>
    <v>Skopje, Ohrid Municipality, Zelenikovo Municipality, Lipkovo Municipality, Novo Selo Municipality, Aračinovo Municipality, Municipality of Češinovo-Obleševo, Resen, Ilinden Municipality, Petrovec Municipality, Pehčevo Municipality, Rankovce Municipality, Čaška Municipality, Delčevo Municipality, Municipality of Štip, Makedonski Brod Municipality, Centar Župa Municipality, Dojran Municipality, Sopište Municipality, Tearce Municipality, Rosoman Municipality, Karbinci Municipality, Probištip Municipality, Lozovo Municipality, Krivogaštani Municipality, Želino Municipality, Konče Municipality, Bitola Municipality, Sveti Nikole Municipality, Zrnovci Municipality, Plasnica Municipality, Tetovo Municipality, Gevgelija Municipality, Kočani Municipality, Vasilevo Municipality, Dolneni Municipality, Novaci Municipality, Veles Municipality, Mavrovo and Rostuša Municipality, Kičevo Municipality, Radoviš Municipality, Čučer-Sandevo Municipality, Kratovo Municipality, Studeničani Municipality, Municipality of Staro Nagoričane, Demir Hisar Municipality, Kumanovo Municipality, Makedonska Kamenica Municipality, Gradsko Municipality, Prilep Municipality, Municipality of Vrapčište, Berovo Municipality, Mogila Municipality, Valandovo Municipality, Bosilovo Municipality, Jegunovce Municipality, Kruševo Municipality, Struga Municipality, Gostivar Municipality, Debarca Municipality, Strumica Municipality, Kavadarci Municipality, Demir Kapija Municipality, Vevčani Municipality, Kriva Palanka Municipality, Bogdanci Municipality, Bogovinje Municipality, Negotino Municipality, Debar Municipality</v>
    <v>Central European Summer Time, Central European Time Zone</v>
    <v>Republic of North Macedonia</v>
    <v>mdp/vdpid/19618</v>
  </rv>
  <rv s="4">
    <v>492</v>
  </rv>
  <rv s="0">
    <v>https://www.bing.com/search?q=madagascar&amp;form=skydnc</v>
    <v>Learn more on Bing</v>
  </rv>
  <rv s="27">
    <v>en-US</v>
    <v>0c191888-e860-e654-dadd-811644d3a15d</v>
    <v>536870912</v>
    <v>536870914</v>
    <v>1</v>
    <v>Powered by Bing</v>
    <v>1573</v>
    <v>401</v>
    <v>Madagascar</v>
    <v>54</v>
    <v>402</v>
    <v>Map</v>
    <v>1574</v>
    <v>MG</v>
    <v>0.71184255757992398</v>
    <v>587041</v>
    <v>22000</v>
    <v>32.656999999999996</v>
    <v>261</v>
    <v>Antananarivo</v>
    <v>3905.355</v>
    <v>184.32973641733099</v>
    <v>5.6253057395435402E-2</v>
    <v>MGA</v>
    <v>The Republic of Madagascar, or Madagascar, is an island country in the Indian Ocean, approximately 400 kilometres off the coast of East Africa across the Mozambique Channel. At 592,800 square kilometres Madagascar is the world's second-largest country that consists primarily of islands, after Indonesia. The nation consists of the island of Madagascar and numerous smaller peripheral islands. Following the prehistoric breakup of the supercontinent Gondwana, Madagascar split from the Indian subcontinent around 88 million years ago, allowing native plants and animals to evolve in relative isolation. Consequently, Madagascar is a biodiversity hotspot; over 90% of its wildlife is endemic.</v>
    <v>4.077</v>
    <v>0.21411137848057799</v>
    <v>1.1100000000000001</v>
    <v>14083906356.618</v>
    <v>1.4253427999999999</v>
    <v>5.3504899999999994E-2</v>
    <v>38.200000000000003</v>
    <v>Antananarivo</v>
    <v>Christian Ntsay (Prime Minister)</v>
    <v>494</v>
    <v>66.680999999999997</v>
    <v>335</v>
    <v>0.21</v>
    <v>Madagascar</v>
    <v>Ry Tanindrazanay malala ô!</v>
    <v>French, Malagasy language</v>
    <v>Republic of Madagascar</v>
    <v>0.21660046290000001</v>
    <v>0.1812</v>
    <v>26969307</v>
    <v>0.20699999999999999</v>
    <v>0.33500000000000002</v>
    <v>0.49399999999999999</v>
    <v>2.2000000000000002E-2</v>
    <v>5.7000000000000002E-2</v>
    <v>0.1</v>
    <v>0.14099999999999999</v>
    <v>0.86126998901367202</v>
    <v>Antananarivo Province, Toamasina Province, Antsiranana Province, Fianarantsoa Province, Mahajanga Province, Toliara Province</v>
    <v>0.102158473066606</v>
    <v>East Africa Time Zone</v>
    <v>0.38299999999999995</v>
    <v>1.75800001621246E-2</v>
    <v>Madagascar</v>
    <v>10210849</v>
    <v>mdp/vdpid/149</v>
  </rv>
  <rv s="4">
    <v>495</v>
  </rv>
  <rv s="0">
    <v>https://www.bing.com/search?q=malawi&amp;form=skydnc</v>
    <v>Learn more on Bing</v>
  </rv>
  <rv s="27">
    <v>en-US</v>
    <v>ea88d001-8d7b-94df-0326-28dd7c25ee20</v>
    <v>536870912</v>
    <v>536870914</v>
    <v>1</v>
    <v>Powered by Bing</v>
    <v>1586</v>
    <v>401</v>
    <v>Malawi</v>
    <v>54</v>
    <v>402</v>
    <v>Map</v>
    <v>1587</v>
    <v>MW</v>
    <v>0.61412812897751401</v>
    <v>118484</v>
    <v>15000</v>
    <v>34.118000000000002</v>
    <v>265</v>
    <v>Lilongwe</v>
    <v>1298.1179999999999</v>
    <v>418.344325525805</v>
    <v>9.3708360560567208E-2</v>
    <v>MWK</v>
    <v>Malawi, officially the Republic of Malawi, is a landlocked country in Southeastern Africa that was formerly known as Nyasaland. It is bordered by Zambia to the west, Tanzania to the north and northeast, and Mozambique to the east, south and southwest. Malawi spans over 118,484 km² and has an estimated population of 19,431,566. Malawi's capital is Lilongwe. Its second-largest is Blantyre, its third-largest is Mzuzu and its fourth-largest is its former capital, Zomba. The name Malawi comes from the Maravi, an old name for the Chewa people who inhabit the area. The country is nicknamed "The Warm Heart of Africa" because of the friendliness of its people.</v>
    <v>4.2089999999999996</v>
    <v>0.33188375053033503</v>
    <v>1.1499999999999999</v>
    <v>7666704427.0091496</v>
    <v>1.4245782</v>
    <v>8.2387999999999992E-3</v>
    <v>35.299999999999997</v>
    <v>Lilongwe</v>
    <v>Saulos Chilima (Vice President), Lazarus Chakwera (President)</v>
    <v>497</v>
    <v>63.798000000000002</v>
    <v>349</v>
    <v>0.12</v>
    <v>Malawi</v>
    <v>Mulungu dalitsa Malaŵi</v>
    <v>English, Chewa language</v>
    <v>Republic of Malawi</v>
    <v>0.10981896049999999</v>
    <v>3.5799999999999998E-2</v>
    <v>18628747</v>
    <v>0.188</v>
    <v>0.38100000000000001</v>
    <v>0.51700000000000002</v>
    <v>2.6000000000000002E-2</v>
    <v>6.4000000000000001E-2</v>
    <v>9.8000000000000004E-2</v>
    <v>0.13300000000000001</v>
    <v>0.76718002319335898</v>
    <v>Blantyre District, Lilongwe District, Central Region, Malawi, Northern Region, Malawi, Chikwawa District, Zomba District, Machinga District, Southern Region, Malawi, Karonga District, Mchinji District, Dedza District, Mzimba District, Mangochi District, Chiradzulu District, Balaka District, Likoma District, Thyolo District, Nkhotakota District, Dowa District, Ntcheu District, Ntchisi District, Kasungu District, Salima District, Chitipa District, Nsanje District, Phalombe District, Mulanje District, Rumphi District, Mwanza District, Nkhata Bay District, Neno District</v>
    <v>0.17253667002529302</v>
    <v>Central Africa Time Zone</v>
    <v>0.34499999999999997</v>
    <v>5.6529998779296903E-2</v>
    <v>Malawi</v>
    <v>3199301</v>
    <v>mdp/vdpid/156</v>
  </rv>
  <rv s="4">
    <v>498</v>
  </rv>
  <rv s="0">
    <v>https://www.bing.com/search?q=malaysia&amp;form=skydnc</v>
    <v>Learn more on Bing</v>
  </rv>
  <rv s="8">
    <v>en-US</v>
    <v>b3abad47-1313-e000-0d95-f77f69e2fcdd</v>
    <v>536870912</v>
    <v>536870914</v>
    <v>1</v>
    <v>Powered by Bing</v>
    <v>1599</v>
    <v>69</v>
    <v>Malaysia</v>
    <v>54</v>
    <v>70</v>
    <v>Map</v>
    <v>1600</v>
    <v>MY</v>
    <v>0.262577994217014</v>
    <v>329847</v>
    <v>136000</v>
    <v>16.751999999999999</v>
    <v>60</v>
    <v>Kuala Lumpur</v>
    <v>248288.90299999999</v>
    <v>121.463089485086</v>
    <v>6.6289186576437599E-3</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and the judicial branch of the federal government. With a population of over 32 million, Malaysia is the world's 44th-most populous country. The southernmost point of continental Eurasia is in Tanjung Piai. In the tropics, Malaysia is one of 17 megadiverse countries, home to numerous endemic species.</v>
    <v>4651.9587341816004</v>
    <v>2.0009999999999999</v>
    <v>0.67597623554253505</v>
    <v>96.628198897808105</v>
    <v>0.45</v>
    <v>364701517787.84399</v>
    <v>1.052916</v>
    <v>0.45125390000000004</v>
    <v>6.7</v>
    <v>Johor Bahru</v>
    <v>Mahathir Mohamad (Prime Minister), Ismail Sabri Yaakob (Prime Minister), Zafrul Aziz (Minister), Mohd Khairuddin Aman Razali (Minister), Abdullah of Pahang (Monarch)</v>
    <v>500</v>
    <v>75.997</v>
    <v>403957380000</v>
    <v>29</v>
    <v>0.93</v>
    <v>Malaysia</v>
    <v>Negaraku</v>
    <v>Malaysian language</v>
    <v>Malaysia</v>
    <v>0.36668219639999999</v>
    <v>1.5132000000000001</v>
    <v>32447385</v>
    <v>0.22</v>
    <v>0.313</v>
    <v>0.47299999999999998</v>
    <v>2.3E-2</v>
    <v>5.7999999999999996E-2</v>
    <v>0.10099999999999999</v>
    <v>0.14800000000000002</v>
    <v>0.64289001464843809</v>
    <v>Penang, Kuala Lumpur, Sarawak, Sabah, Johor, Malacca, Negeri Sembilan, Perak, Selangor, Kelantan, Terengganu, Kedah, Labuan, Pahang, Putrajaya, Perlis</v>
    <v>0.12029692391138701</v>
    <v>Malaysia Time Zone</v>
    <v>0.38700000000000001</v>
    <v>3.32399988174438E-2</v>
    <v>Malaysia</v>
    <v>24475766</v>
    <v>mdp/vdpid/167</v>
  </rv>
  <rv s="4">
    <v>501</v>
  </rv>
  <rv s="0">
    <v>https://www.bing.com/search?q=maldives&amp;form=skydnc</v>
    <v>Learn more on Bing</v>
  </rv>
  <rv s="75">
    <v>en-US</v>
    <v>a47c2484-27b2-60d1-e810-f71acf7773f2</v>
    <v>536870912</v>
    <v>536870914</v>
    <v>1</v>
    <v>Powered by Bing</v>
    <v>1611</v>
    <v>1612</v>
    <v>Maldives</v>
    <v>54</v>
    <v>1613</v>
    <v>Map</v>
    <v>1614</v>
    <v>MV</v>
    <v>0.263333336512248</v>
    <v>298</v>
    <v>5000</v>
    <v>14.199</v>
    <v>960</v>
    <v>Malé</v>
    <v>1444.798</v>
    <v>99.704026856120294</v>
    <v>2.2002973106540801E-3</v>
    <v>Maldives, officially the Republic of Maldives, is an archipelagic country located in Southern Asia, situated in the Indian Ocean. It lies southwest of Sri Lanka and India, about 750 kilometres from the Asian continent's mainland. The chain of 26 atolls stretches from Ihavandhippolhu Atoll in the north to Addu Atoll in the south.</v>
    <v>1.87</v>
    <v>3.3333333333333298E-2</v>
    <v>0</v>
    <v>1.63</v>
    <v>5729248472.2402802</v>
    <v>0.97109800000000002</v>
    <v>0.31223590000000001</v>
    <v>7.4</v>
    <v>Malé</v>
    <v>Faisal Naseem (Vice President), Ibrahim Mohamed Solih (President)</v>
    <v>503</v>
    <v>78.626999999999995</v>
    <v>53</v>
    <v>Maldives</v>
    <v>Gaumii salaam</v>
    <v>Divehi</v>
    <v>Republic of Maldives</v>
    <v>0.1635462211</v>
    <v>4.5627000000000004</v>
    <v>530953</v>
    <v>0.222</v>
    <v>0.252</v>
    <v>0.39799999999999996</v>
    <v>3.4000000000000002E-2</v>
    <v>8.3000000000000004E-2</v>
    <v>0.129</v>
    <v>0.16899999999999998</v>
    <v>0.69790000915527306</v>
    <v>Addu Atoll, Gaafu Dhaalu Atoll, Kaafu Atoll, Baa Atoll, Haa Dhaalu Atoll, Haa Alif Atoll, Dhaalu Atoll, Raa Atoll, Lhaviyani Atoll, Noonu Atoll, Shaviyani Atoll, Faafu Atoll, Alif Alif Atoll, Alif Dhaal Atoll, Meemu Atoll, Gnaviyani Atoll, Vaavu Atoll, Kolhumadulu Atoll</v>
    <v>0.19463685334978698</v>
    <v>Maldives Time Zone</v>
    <v>0.30199999999999999</v>
    <v>6.1380000114440898E-2</v>
    <v>Maldives</v>
    <v>213645</v>
    <v>mdp/vdpid/165</v>
  </rv>
  <rv s="4">
    <v>504</v>
  </rv>
  <rv s="0">
    <v>https://www.bing.com/search?q=mali&amp;form=skydnc</v>
    <v>Learn more on Bing</v>
  </rv>
  <rv s="27">
    <v>en-US</v>
    <v>cb03b340-e63c-9100-b964-810a109c951b</v>
    <v>536870912</v>
    <v>536870914</v>
    <v>1</v>
    <v>Powered by Bing</v>
    <v>1625</v>
    <v>401</v>
    <v>Mali</v>
    <v>54</v>
    <v>402</v>
    <v>Map</v>
    <v>1626</v>
    <v>ML</v>
    <v>0.337660528278383</v>
    <v>1240192</v>
    <v>18000</v>
    <v>41.542999999999999</v>
    <v>223</v>
    <v>Bamako</v>
    <v>3179.2890000000002</v>
    <v>108.726079750895</v>
    <v>-1.6582669484636801E-2</v>
    <v>XOF</v>
    <v>Mali, officially the Republic of Mali, is a landlocked country in West Africa. Mali is the eighth-largest country in Africa, with an area of over 1,240,000 square kilometres. The population of Mali is 19.1 million. 67% of its population was estimated to be under the age of 25 in 2017. Its capital and largest city is Bamako. The sovereign state of Mali consists of eight regions and its borders on the north reach deep into the middle of the Sahara Desert. The country's southern part is in the Sudanian savanna, where the majority of inhabitants live, and both the Niger and Senegal rivers pass through. The country's economy centres on agriculture and mining. One of Mali's most prominent natural resources is gold, and the country is the third largest producer of gold on the African continent. It also exports salt.</v>
    <v>5.8769999999999998</v>
    <v>3.79940828887304E-2</v>
    <v>1.1200000000000001</v>
    <v>17510141171.340302</v>
    <v>0.75600599999999996</v>
    <v>4.5168999999999994E-2</v>
    <v>62</v>
    <v>Bamako</v>
    <v>Assimi Goïta (President), Choguel Kokalla Maïga (Prime Minister)</v>
    <v>506</v>
    <v>58.893000000000001</v>
    <v>562</v>
    <v>0.23</v>
    <v>Mali</v>
    <v>Le Mali</v>
    <v>French</v>
    <v>Republic of Mali</v>
    <v>0.46307496290000005</v>
    <v>0.12859999999999999</v>
    <v>19658031</v>
    <v>0.22500000000000001</v>
    <v>0.25700000000000001</v>
    <v>0.41299999999999998</v>
    <v>3.3000000000000002E-2</v>
    <v>0.08</v>
    <v>0.121</v>
    <v>0.16200000000000001</v>
    <v>0.7081300354003911</v>
    <v>Bamako, Kayes Region, Koulikoro Region, Kidal Region, Ségou Region, Gao Region, Mopti Region, Sikasso Region, Tombouctou Region</v>
    <v>0.116009205091107</v>
    <v>Greenwich Mean Time Zone</v>
    <v>0.54500000000000004</v>
    <v>7.2239999771118196E-2</v>
    <v>Mali</v>
    <v>8479688</v>
    <v>mdp/vdpid/157</v>
  </rv>
  <rv s="4">
    <v>507</v>
  </rv>
  <rv s="0">
    <v>http://creativecommons.org/licenses/by-sa/3.0/</v>
    <v>CC-BY-SA-3.0</v>
  </rv>
  <rv s="0">
    <v>http://zh.wikipedia.org/wiki/马耳他_(蒙大拿州)</v>
    <v>Wikipedia</v>
  </rv>
  <rv s="1">
    <v>509</v>
    <v>510</v>
  </rv>
  <rv s="2">
    <v>https://www.bing.com/th?id=AMMS_97af56ad971a60e15747986d6da2589d&amp;qlt=95</v>
    <v>511</v>
    <v>https://www.bing.com/images/search?form=xlimg&amp;q=malta+montana</v>
    <v>Image of Malta</v>
  </rv>
  <rv s="0">
    <v>https://www.bing.com/search?q=malta+montana&amp;form=skydnc</v>
    <v>Learn more on Bing</v>
  </rv>
  <rv s="76">
    <v>en-US</v>
    <v>aa7d856d-1118-9735-2bf2-d5cb7ca397d7</v>
    <v>536870912</v>
    <v>536870913</v>
    <v>1</v>
    <v>Powered by Bing</v>
    <v>1629</v>
    <v>1630</v>
    <v>Malta</v>
    <v>289</v>
    <v>1631</v>
    <v>Map</v>
    <v>38</v>
    <v>Montana</v>
    <v>Phillips County</v>
    <v>2.75</v>
    <v>United States</v>
    <v>Malta is a city in, and the county seat of, Phillips County, Montana, United States, located at the intersection of U.S. Routes 2 and 191. The population was 1,860 at the 2020 census.</v>
    <v>512</v>
    <v>48.356440999999997</v>
    <v>513</v>
    <v>-107.874621</v>
    <v>Malta</v>
    <v>1860</v>
    <v>Mountain Time Zone, Mountain Standard Time</v>
    <v>Malta</v>
    <v>mdp/vdpid/4887471529102671873</v>
  </rv>
  <rv s="4">
    <v>514</v>
  </rv>
  <rv s="0">
    <v>https://www.bing.com/search?q=isle+of+man&amp;form=skydnc</v>
    <v>Learn more on Bing</v>
  </rv>
  <rv s="77">
    <v>en-US</v>
    <v>c291073f-e491-26da-ccef-153f8bde727f</v>
    <v>536870912</v>
    <v>536870914</v>
    <v>1</v>
    <v>Powered by Bing</v>
    <v>1639</v>
    <v>1640</v>
    <v>Isle of Man</v>
    <v>54</v>
    <v>1641</v>
    <v>Map</v>
    <v>1642</v>
    <v>IM</v>
    <v>0.69824560065018404</v>
    <v>572</v>
    <v>11.4</v>
    <v>44</v>
    <v>Douglas</v>
    <v>The Isle of Man, also known as Mann, is an island nation and self-governing British Crown Dependency in the Irish Sea between Great Britain and Ireland. The head of state, Queen Elizabeth II, holds the title Lord of Mann and is represented by a Lieutenant Governor. The United Kingdom is responsible for the isle's military defence.</v>
    <v>1.65</v>
    <v>6.0701755055209999E-2</v>
    <v>6770532818.5328197</v>
    <v>Douglas</v>
    <v>516</v>
    <v>77.965853658536602</v>
    <v>Isle of Man</v>
    <v>God Save the Queen</v>
    <v>English, Manx Language</v>
    <v>Isle of Man</v>
    <v>1.4490000000000001</v>
    <v>84584</v>
    <v>Greenwich Mean Time Zone</v>
    <v>Isle of Man</v>
    <v>44605</v>
    <v>mdp/vdpid/15126</v>
  </rv>
  <rv s="4">
    <v>517</v>
  </rv>
  <rv s="0">
    <v>https://www.bing.com/search?q=marshall+islands&amp;form=skydnc</v>
    <v>Learn more on Bing</v>
  </rv>
  <rv s="78">
    <v>en-US</v>
    <v>e4f265b8-8c4d-e85f-5ca6-69fa717f99dd</v>
    <v>536870912</v>
    <v>536870914</v>
    <v>1</v>
    <v>Powered by Bing</v>
    <v>1655</v>
    <v>1656</v>
    <v>Marshall Islands</v>
    <v>54</v>
    <v>1657</v>
    <v>Map</v>
    <v>1658</v>
    <v>MH</v>
    <v>0.63888888888888895</v>
    <v>181</v>
    <v>29.028320744370301</v>
    <v>692</v>
    <v>Majuro</v>
    <v>143.01300000000001</v>
    <v>USD</v>
    <v>The Marshall Islands, officially the Republic of the Marshall Islands, is an independent island country near the Equator in the Pacific Ocean, slightly west of the International Date Line. Geographically, the country is part of the larger island group of Micronesia. The country's population of 58,413 people is spread out over five islands and 29 coral atolls, comprising 1,156 individual islands and islets. The capital and largest city is Majuro. It has the largest portion of its territory composed of water of any sovereign state, at 97.87%. The islands share maritime boundaries with Wake Island to the north, Kiribati to the southeast, Nauru to the south, and Federated States of Micronesia to the west. About 52.3% of Marshall Islanders live on Majuro. In 2016, 73.3% of the population were defined as being "urban". The UN also indicates a population density of 760 inhabitants per square mile, and its projected 2020 population is 59,190.</v>
    <v>4.05</v>
    <v>0.70222224129571098</v>
    <v>0</v>
    <v>1.44</v>
    <v>221278000</v>
    <v>0.84740159999999998</v>
    <v>0.23661269999999998</v>
    <v>27.4</v>
    <v>Majuro</v>
    <v>David Kabua (President)</v>
    <v>519</v>
    <v>65.239024390243898</v>
    <v>2</v>
    <v>Marshall Islands</v>
    <v>Forever Marshall Islands</v>
    <v>Marshallese, English</v>
    <v>Republic of the Marshall Islands</v>
    <v>9.9516019900000002E-2</v>
    <v>0.42330000000000001</v>
    <v>58791</v>
    <v>Majuro, Kwajalein Atoll, Enewetak Atoll, Namdrik Atoll, Jaluit Atoll, Rongelap Atoll, Kili Island, Ebon Atoll, Ailuk Atoll, Arno Atoll, Lib Island, Ailinglaplap Atoll, Wotje Atoll, Jabat Island, Mili Atoll, Wotho Atoll, Likiep Atoll, Ujae Atoll, Maloelap Atoll, Namu Atoll, Lae Atoll, Utirik Atoll, Aur Atoll, Mejit Island</v>
    <v>0.17814242717305798</v>
    <v>Marshall Islands Time Zone</v>
    <v>0.65900000000000003</v>
    <v>Marshall Islands</v>
    <v>45514</v>
    <v>mdp/vdpid/199</v>
  </rv>
  <rv s="4">
    <v>520</v>
  </rv>
  <rv s="0">
    <v>https://www.bing.com/search?q=martinique&amp;form=skydnc</v>
    <v>Learn more on Bing</v>
  </rv>
  <rv s="79">
    <v>en-US</v>
    <v>f245adef-ee09-9352-e265-2a287e5eadbe</v>
    <v>536870912</v>
    <v>536870914</v>
    <v>1</v>
    <v>Powered by Bing</v>
    <v>1661</v>
    <v>1662</v>
    <v>Martinique</v>
    <v>54</v>
    <v>1663</v>
    <v>Map</v>
    <v>1040</v>
    <v>MQ</v>
    <v>1128</v>
    <v>596</v>
    <v>Fort-de-France</v>
    <v>Martinique is an island and an overseas department/region and single territorial collectivity of France. An integral part of the French Republic, Martinique is located in the Lesser Antilles of the West Indies in the eastern Caribbean Sea. It has a land area of 1,128 km² and a population of 364,508 inhabitants as of January 2019. One of the Windward Islands, it is directly north of Saint Lucia, northwest of Barbados and south of Dominica. Martinique is also an Outermost Region of the European Union and a special territory of the European Union; the currency in use is the euro. Virtually the entire population speaks both French and Martinican Creole.</v>
    <v>Fort-de-France</v>
    <v>522</v>
    <v>Martinique</v>
    <v>French</v>
    <v>Department of Martinique</v>
    <v>386486</v>
    <v>Eastern Caribbean Time Zone</v>
    <v>Martinique</v>
    <v>mdp/vdpid/150</v>
  </rv>
  <rv s="4">
    <v>523</v>
  </rv>
  <rv s="0">
    <v>https://www.bing.com/search?q=mauritania&amp;form=skydnc</v>
    <v>Learn more on Bing</v>
  </rv>
  <rv s="33">
    <v>en-US</v>
    <v>1378a5bb-c2d8-4ae7-85b5-e75705038775</v>
    <v>536870912</v>
    <v>536870914</v>
    <v>1</v>
    <v>Powered by Bing</v>
    <v>1675</v>
    <v>508</v>
    <v>Mauritania</v>
    <v>54</v>
    <v>509</v>
    <v>Map</v>
    <v>1676</v>
    <v>MR</v>
    <v>0.38528184728825104</v>
    <v>1030700</v>
    <v>21000</v>
    <v>33.694000000000003</v>
    <v>222</v>
    <v>Nouakchott</v>
    <v>2739.2489999999998</v>
    <v>135.01889679773399</v>
    <v>2.3000926211793803E-2</v>
    <v>MRU</v>
    <v>Mauritania, officially the Islamic Republic of Mauritania, is a sovereign state in Northwest Africa. It is bordered by the Atlantic Ocean to the west, Western Sahara to the north and northwest, Algeria to the northeast, Mali to the east and southeast, and Senegal to the southwest. Mauritania is the eleventh largest country in Africa, and 90 percent of its territory is situated in the Sahara. Most of its population of 4.4 million lives in the temperate south of the country, with roughly one third concentrated in the capital and largest city, Nouakchott, located on the Atlantic coast.</v>
    <v>4.5609999999999999</v>
    <v>2.1441738624236001E-3</v>
    <v>1.1299999999999999</v>
    <v>7593752450.2054996</v>
    <v>0.99891760000000007</v>
    <v>4.9991199999999993E-2</v>
    <v>51.5</v>
    <v>Nouakchott</v>
    <v>Mohamed Ould Ghazouani (President), Mohamed Ould Bilal (Prime Minister)</v>
    <v>525</v>
    <v>64.703999999999994</v>
    <v>766</v>
    <v>0.53</v>
    <v>Mauritania</v>
    <v>National anthem of Mauritania</v>
    <v>Arabic</v>
    <v>Islamic Republic of Mauritania</v>
    <v>0.4823745512</v>
    <v>0.1865</v>
    <v>4525696</v>
    <v>0.23</v>
    <v>0.249</v>
    <v>0.40200000000000002</v>
    <v>0.03</v>
    <v>7.4999999999999997E-2</v>
    <v>0.124</v>
    <v>0.16899999999999998</v>
    <v>0.45883998870849602</v>
    <v>Nouakchott-Sud Region, Brakna Region, Trarza Region, Hodh Ech Chargui Region, Hodh El Gharbi Region, Tiris Zemmour Region, Inchiri Region, Guidimaka Region, Tagant Region, Gorgol Region, Adrar Region, Assaba Region, Dakhlet Nouadhibou Region, Nouakchott-Nord Region, Nouakchott-Ouest Region</v>
    <v>Greenwich Mean Time Zone</v>
    <v>0.67</v>
    <v>9.5480003356933588E-2</v>
    <v>Mauritania</v>
    <v>2466821</v>
    <v>mdp/vdpid/162</v>
  </rv>
  <rv s="4">
    <v>526</v>
  </rv>
  <rv s="0">
    <v>http://en.wikipedia.org/wiki/Mauritius</v>
    <v>Wikipedia</v>
  </rv>
  <rv s="1">
    <v>23</v>
    <v>528</v>
  </rv>
  <rv s="2">
    <v>https://www.bing.com/th?id=AMMS_5c73c12b83c77aa3979502e460354e79&amp;qlt=95</v>
    <v>529</v>
    <v>https://www.bing.com/images/search?form=xlimg&amp;q=mauritius</v>
    <v>Image of Mauritius</v>
  </rv>
  <rv s="0">
    <v>https://www.bing.com/search?q=mauritius&amp;form=skydnc</v>
    <v>Learn more on Bing</v>
  </rv>
  <rv s="15">
    <v>en-US</v>
    <v>f9cbeda3-6339-827e-bcf1-2e940cb5e45e</v>
    <v>536870912</v>
    <v>536870914</v>
    <v>1</v>
    <v>Powered by Bing</v>
    <v>1688</v>
    <v>186</v>
    <v>Mauritius</v>
    <v>27</v>
    <v>187</v>
    <v>Map</v>
    <v>1689</v>
    <v>MU</v>
    <v>0.42364532019704398</v>
    <v>2040</v>
    <v>3000</v>
    <v>10.199999999999999</v>
    <v>230</v>
    <v>Port Louis</v>
    <v>4349.0619999999999</v>
    <v>129.91403493449801</v>
    <v>4.0565519030951102E-3</v>
    <v>MUR</v>
    <v>Mauritius mər-ISHəs, mor-; French: Maurice; Mauritian Creole: Moris, officially the Republic of Mauritius, is an island nation in the Indian Ocean about 2,000 kilometres off the southeast coast of the African continent, east of Madagascar. It includes the main island, as well as Rodrigues, Agaléga and St. Brandon. The islands of Mauritius and Rodrigues, along with nearby Réunion, are part of the Mascarene Islands. The main island of Mauritius, where most of the population is concentrated, hosts the capital and largest city, Port Louis. The country spans 2,040 square kilometres and has an exclusive economic zone covering 2,300,000 square kilometres.</v>
    <v>2182.5091559114098</v>
    <v>1.41</v>
    <v>0.19034482457954902</v>
    <v>84.542360303404394</v>
    <v>1.1200000000000001</v>
    <v>14180444557.2047</v>
    <v>1.0110760000000001</v>
    <v>0.4059604</v>
    <v>530</v>
    <v>13.6</v>
    <v>Port Louis</v>
    <v>Pravind Jugnauth (Prime Minister), Eddy Boissézon (Vice President), Prithvirajsing Roopun (President)</v>
    <v>531</v>
    <v>74.416341463414597</v>
    <v>8615770000</v>
    <v>61</v>
    <v>0.38</v>
    <v>Mauritius</v>
    <v>Motherland</v>
    <v>French, English</v>
    <v>Republic of Mauritius</v>
    <v>0.50667020360000004</v>
    <v>2.5331000000000001</v>
    <v>1265711</v>
    <v>0.21100000000000002</v>
    <v>0.29899999999999999</v>
    <v>0.44600000000000001</v>
    <v>2.8999999999999998E-2</v>
    <v>7.2000000000000008E-2</v>
    <v>0.11599999999999999</v>
    <v>0.155</v>
    <v>0.58312999725341796</v>
    <v>Port Louis, Rodrigues, Vacoas-Phoenix, St. Brandon, Agaléga, Curepipe, Port Louis District, Rivière Noire District, Rivière du Rempart District, Beau-Bassin Rose-Hill, Pamplemousses District, Quatre Bornes, Moka District, Grand Port District, Flacq District, Savanne District, Plaines Wilhems District</v>
    <v>0.19073085653774999</v>
    <v>Mauritius Time Zone</v>
    <v>0.222</v>
    <v>6.6739997863769496E-2</v>
    <v>Mauritius</v>
    <v>515980</v>
    <v>mdp/vdpid/160</v>
  </rv>
  <rv s="4">
    <v>532</v>
  </rv>
  <rv s="0">
    <v>https://www.bing.com/search?q=mayotte&amp;form=skydnc</v>
    <v>Learn more on Bing</v>
  </rv>
  <rv s="79">
    <v>en-US</v>
    <v>545cc8bc-c211-076d-ee26-d2ff955eb394</v>
    <v>536870912</v>
    <v>536870914</v>
    <v>1</v>
    <v>Powered by Bing</v>
    <v>1692</v>
    <v>1662</v>
    <v>Mayotte</v>
    <v>54</v>
    <v>1663</v>
    <v>Map</v>
    <v>911</v>
    <v>YT</v>
    <v>374</v>
    <v>262</v>
    <v>Mamoudzou</v>
    <v>Mayotte is an overseas department and region and single territorial collectivity of France officially named the Department of Mayotte. It is located in the northern part of the Mozambique Channel in the Indian Ocean off the coast of Southeastern Africa, between Northwestern Madagascar and Northeastern Mozambique. Mayotte consists of a main island, Grande-Terre, a smaller island, Petite-Terre, as well as several islets around these two. Mayotte is the most prosperous territory in the Mozambique Channel, making it a major destination for illegal immigration.</v>
    <v>Mamoudzou</v>
    <v>534</v>
    <v>Mayotte</v>
    <v>French</v>
    <v>Department of Mayotte</v>
    <v>299348</v>
    <v>East Africa Time Zone</v>
    <v>Mayotte</v>
    <v>mdp/vdpid/153</v>
  </rv>
  <rv s="4">
    <v>535</v>
  </rv>
  <rv s="0">
    <v>https://www.bing.com/search?q=mexico&amp;form=skydnc</v>
    <v>Learn more on Bing</v>
  </rv>
  <rv s="80">
    <v>en-US</v>
    <v>8e475659-4bdc-d912-6494-affce0096bc1</v>
    <v>536870912</v>
    <v>536870914</v>
    <v>1</v>
    <v>Powered by Bing</v>
    <v>1703</v>
    <v>1704</v>
    <v>Mexico</v>
    <v>54</v>
    <v>70</v>
    <v>Map</v>
    <v>1705</v>
    <v>MX</v>
    <v>0.54649553743666202</v>
    <v>1964375</v>
    <v>336000</v>
    <v>17.602</v>
    <v>52</v>
    <v>Mexico City</v>
    <v>486405.54800000001</v>
    <v>141.54252296997399</v>
    <v>3.6359614212704998E-2</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federal republic comprising 31 states and Mexico City, its capital. Other major urban areas include Monterrey, Guadalajara, Puebla, Toluca, Tijuana, Ciudad Juárez, and León.</v>
    <v>2157.32394883914</v>
    <v>2.129</v>
    <v>0.339249458255099</v>
    <v>90.426207910940704</v>
    <v>0.73</v>
    <v>1258286717124.53</v>
    <v>1.0577000999999999</v>
    <v>0.40228960000000002</v>
    <v>11</v>
    <v>Mexico City</v>
    <v>Andrés Manuel López Obrador (President)</v>
    <v>537</v>
    <v>74.992000000000004</v>
    <v>413618820000</v>
    <v>33</v>
    <v>0.49</v>
    <v>Mexico</v>
    <v>Himno Nacional Mexicano</v>
    <v>None</v>
    <v>Mexico</v>
    <v>0.41370018680000004</v>
    <v>2.3826999999999998</v>
    <v>126014024</v>
    <v>0.2</v>
    <v>0.36399999999999999</v>
    <v>0.51700000000000002</v>
    <v>0.02</v>
    <v>5.4000000000000006E-2</v>
    <v>9.5000000000000001E-2</v>
    <v>0.13500000000000001</v>
    <v>0.60680000305175807</v>
    <v>Mexico City, Jalisco, Tamaulipas, Sinaloa, Sonora, Chiapas, San Luis Potosí, Chihuahua, Aguascalientes, Oaxaca, Tabasco, Zacatecas, Hidalgo, Nayarit, Baja California, Querétaro, Coahuila, Puebla, Veracruz, Michoacán, Guanajuato, Colima, Quintana Roo, Mexico State, Guerrero, Nuevo León, Yucatán, Durango, Morelos, Tlaxcala, Baja California Sur, Campeche</v>
    <v>0.130829255322402</v>
    <v>0.55100000000000005</v>
    <v>3.4249999523162801E-2</v>
    <v>Mexico</v>
    <v>102626859</v>
    <v>mdp/vdpid/166</v>
  </rv>
  <rv s="4">
    <v>538</v>
  </rv>
  <rv s="0">
    <v>http://en.wikipedia.org/wiki/Federated_States_of_Micronesia</v>
    <v>Wikipedia</v>
  </rv>
  <rv s="1">
    <v>23</v>
    <v>540</v>
  </rv>
  <rv s="2">
    <v>https://www.bing.com/th?id=AMMS_2be1bf213c8741eeee252e03cbef1865&amp;qlt=95</v>
    <v>541</v>
    <v>https://www.bing.com/images/search?form=xlimg&amp;q=federated+states+of+micronesia</v>
    <v>Image of Federated States of Micronesia</v>
  </rv>
  <rv s="0">
    <v>https://www.bing.com/search?q=federated+states+of+micronesia&amp;form=skydnc</v>
    <v>Learn more on Bing</v>
  </rv>
  <rv s="81">
    <v>en-US</v>
    <v>b9f97425-2e4f-9921-d91f-c9f6bd7b9fbb</v>
    <v>536870912</v>
    <v>536870914</v>
    <v>1</v>
    <v>Powered by Bing</v>
    <v>1716</v>
    <v>1717</v>
    <v>Federated States of Micronesia</v>
    <v>27</v>
    <v>1718</v>
    <v>Map</v>
    <v>1719</v>
    <v>FM</v>
    <v>0.314285714285714</v>
    <v>702</v>
    <v>22.82</v>
    <v>691</v>
    <v>Palikir</v>
    <v>143.01300000000001</v>
    <v>112.096989888685</v>
    <v>5.2262390344688303E-3</v>
    <v>USD</v>
    <v>The Federated States of Micronesia, or simply Micronesia, is an island country in Oceania. It consists of four states – from west to east, Yap, Chuuk, Pohnpei and Kosrae – that are spread across the western Pacific. Together, the states comprise around 607 islands that cover a longitudinal distance of almost 2,700 km just north of the equator. They lie northeast of Indonesia and Papua New Guinea, south of Guam and the Marianas, west of Nauru and the Marshall Islands, east of Palau and the Philippines, about 2,900 km north of eastern Australia, 3,400 km southeast of Japan, and some 4,000 km southwest of the main islands of the Hawaiian Islands.</v>
    <v>3.0529999999999999</v>
    <v>0.91857147216796908</v>
    <v>401932279.01922101</v>
    <v>0.97174740000000004</v>
    <v>0.14117969999999999</v>
    <v>542</v>
    <v>25.6</v>
    <v>Palikir</v>
    <v>David Panuelo (President), Yosiwo George (Vice President)</v>
    <v>543</v>
    <v>67.754999999999995</v>
    <v>88</v>
    <v>Federated States of Micronesia</v>
    <v>Patriots of Micronesia</v>
    <v>English</v>
    <v>Federated States of Micronesia</v>
    <v>2.4602904799999999E-2</v>
    <v>0.17699999999999999</v>
    <v>113815</v>
    <v>0.22500000000000001</v>
    <v>0.29699999999999999</v>
    <v>0.46</v>
    <v>1.9E-2</v>
    <v>5.5E-2</v>
    <v>0.107</v>
    <v>0.153</v>
    <v>Kosrae, Chuuk State, Pohnpei State, Yap State</v>
    <v>0.25196273850098599</v>
    <v>Kosrae Time Zone, Pohnpei Time Zone, Chuuk Time Zone, Yap Time Zone</v>
    <v>0.60499999999999998</v>
    <v>Federated States of Micronesia</v>
    <v>25963</v>
    <v>mdp/vdpid/80</v>
  </rv>
  <rv s="4">
    <v>544</v>
  </rv>
  <rv s="0">
    <v>https://www.bing.com/search?q=moldova&amp;form=skydnc</v>
    <v>Learn more on Bing</v>
  </rv>
  <rv s="7">
    <v>en-US</v>
    <v>cc6beb87-eebc-d1b9-c08d-94ab92488417</v>
    <v>536870912</v>
    <v>536870914</v>
    <v>1</v>
    <v>Powered by Bing</v>
    <v>1731</v>
    <v>53</v>
    <v>Moldova</v>
    <v>54</v>
    <v>55</v>
    <v>Map</v>
    <v>161</v>
    <v>MD</v>
    <v>0.74217087260565506</v>
    <v>33851</v>
    <v>7000</v>
    <v>10.1</v>
    <v>373</v>
    <v>Chisinau</v>
    <v>5115.4650000000001</v>
    <v>166.19627963692099</v>
    <v>4.83778351428725E-2</v>
    <v>MDL</v>
    <v>Moldova, officially the Republic of Moldova, is a landlocked country in Eastern Europe. It is bordered by Romania to the west and Ukraine to the north, east, and south. The unrecognised breakaway region of Transnistria lies across the Dniester on the country's eastern border with Ukraine. Moldova's capital and largest city is Chișinău.</v>
    <v>1386.2344389560601</v>
    <v>1.262</v>
    <v>0.12575251021694001</v>
    <v>88.688022239406195</v>
    <v>0.8</v>
    <v>11955435456.7957</v>
    <v>0.90618759999999998</v>
    <v>0.39821240000000002</v>
    <v>13.6</v>
    <v>Chisinau</v>
    <v>Igor Dodon (President), Natalia Gavrilița (Prime Minister)</v>
    <v>546</v>
    <v>71.808000000000007</v>
    <v>19</v>
    <v>0.31</v>
    <v>Moldova</v>
    <v>Limba noastră</v>
    <v>Romanian</v>
    <v>Republic of Moldova</v>
    <v>0.46187765570000006</v>
    <v>3.2065999999999999</v>
    <v>2657637</v>
    <v>0.221</v>
    <v>0.22</v>
    <v>0.36</v>
    <v>4.4000000000000004E-2</v>
    <v>0.10199999999999999</v>
    <v>0.14199999999999999</v>
    <v>0.17499999999999999</v>
    <v>0.430859985351563</v>
    <v>Chisinau, Bender, Bălți, Gagauzia, Călărași District, Ungheni District, Drochia District, Glodeni District, Edineţ District, Soroca District, Rîșcani District, Fălești District, Căușeni District, Străşeni, Telenești District, Șoldănești District, Cimișlia District, Dondușeni District, Ştefan Vodă, Anenii Noi District, Florești District, Sîngerei District, Dubăsari District, Ocnița District, Hînceşti, Cahul District, Orhei, Briceni District, Leova District, Basarabeasca District, Cantemir District, Ialoveni, Rezina District, Nisporeni District, Criuleni District, Taraclia District</v>
    <v>0.17691629524637301</v>
    <v>Eastern European Summer Time, Eastern European Time Zone</v>
    <v>0.38700000000000001</v>
    <v>5.4730000495910598E-2</v>
    <v>Moldova</v>
    <v>1135502</v>
    <v>mdp/vdpid/152</v>
  </rv>
  <rv s="4">
    <v>547</v>
  </rv>
  <rv s="0">
    <v>http://en.wikipedia.org/wiki/Monaco</v>
    <v>Wikipedia</v>
  </rv>
  <rv s="1">
    <v>23</v>
    <v>549</v>
  </rv>
  <rv s="2">
    <v>https://www.bing.com/th?id=AMMS_41947d758339b4e5893cb06ad5de8923&amp;qlt=95</v>
    <v>550</v>
    <v>https://www.bing.com/images/search?form=xlimg&amp;q=monaco</v>
    <v>Image of Monaco</v>
  </rv>
  <rv s="0">
    <v>https://www.bing.com/search?q=monaco&amp;form=skydnc</v>
    <v>Learn more on Bing</v>
  </rv>
  <rv s="82">
    <v>en-US</v>
    <v>641c5b20-4d7d-f3b8-b1f9-c1c0bdc2b8f7</v>
    <v>536870912</v>
    <v>536870914</v>
    <v>1</v>
    <v>Powered by Bing</v>
    <v>1739</v>
    <v>1740</v>
    <v>Monaco</v>
    <v>27</v>
    <v>1741</v>
    <v>Map</v>
    <v>1742</v>
    <v>MC</v>
    <v>2.02</v>
    <v>5.9</v>
    <v>377</v>
    <v>Monaco-Ville</v>
    <v>EUR</v>
    <v>Monaco, officially the Principality of Monaco, is a sovereign city-state and microstate on the French Riviera a few kilometres west of the Italian region of Liguria, in Western Europe, on the Mediterranean Sea. It is bordered by France to the north, east and west. The principality is home to 38,682 residents, of whom 9,486 are Monégasque nationals; it is widely recognised as one of the most expensive and wealthiest places in the world. The official language of the principality is French. In addition, Monégasque, Italian and English are spoken and understood by many residents.</v>
    <v>2</v>
    <v>7184844192.6345596</v>
    <v>551</v>
    <v>2.6</v>
    <v>Monaco-Ville</v>
    <v>552</v>
    <v>11.72</v>
    <v>Monaco</v>
    <v>Hymne Monégasque</v>
    <v>French, French of France</v>
    <v>Principality of Monaco</v>
    <v>6.0633433899999999E-2</v>
    <v>6.5617000000000001</v>
    <v>38964</v>
    <v>Monte Carlo, Jardin Exotique de Monaco, La Colle, Monaco, Larvotto, Monaco-Ville, Fontvieille, La Condamine, Port Hercules, Les Moneghetti, La Rousse, Sainte-Dévote Chapel</v>
    <v>Central European Summer Time, Central European Time Zone</v>
    <v>Monaco</v>
    <v>38964</v>
    <v>mdp/vdpid/158</v>
  </rv>
  <rv s="4">
    <v>553</v>
  </rv>
  <rv s="0">
    <v>https://www.bing.com/search?q=mongolia&amp;form=skydnc</v>
    <v>Learn more on Bing</v>
  </rv>
  <rv s="7">
    <v>en-US</v>
    <v>ea062577-4c66-e22b-7054-abf32c1063b0</v>
    <v>536870912</v>
    <v>536870914</v>
    <v>1</v>
    <v>Powered by Bing</v>
    <v>1752</v>
    <v>53</v>
    <v>Mongolia</v>
    <v>54</v>
    <v>55</v>
    <v>Map</v>
    <v>806</v>
    <v>MN</v>
    <v>0.71488840550091393</v>
    <v>1564116</v>
    <v>18000</v>
    <v>24.131</v>
    <v>976</v>
    <v>Ulaanbaatar</v>
    <v>25368.306</v>
    <v>195.762902940885</v>
    <v>7.3048159748014804E-2</v>
    <v>MNT</v>
    <v>Mongolia is a landlocked country in East Asia, bordered by Russia to the north and China to the south. It covers an area of 1,564,116 square kilometres,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v>
    <v>2006.38888095267</v>
    <v>2.895</v>
    <v>8.0174048837830497E-2</v>
    <v>93.199382825958295</v>
    <v>0.72</v>
    <v>13852850259.485399</v>
    <v>1.0404036000000001</v>
    <v>0.65595439999999994</v>
    <v>14</v>
    <v>Ulaanbaatar</v>
    <v>Khaltmaagiin Battulga (President), Ukhnaagiin Khürelsükh (Prime Minister), Luvsannamsrain Oyun-Erdene (Prime Minister)</v>
    <v>555</v>
    <v>69.688999999999993</v>
    <v>45</v>
    <v>0.65</v>
    <v>Mongolia</v>
    <v>National Anthem of Mongolia</v>
    <v>Mongolian</v>
    <v>Mongolia</v>
    <v>0.39295083490000005</v>
    <v>2.8592</v>
    <v>3225167</v>
    <v>0.22500000000000001</v>
    <v>0.25700000000000001</v>
    <v>0.40899999999999997</v>
    <v>3.3000000000000002E-2</v>
    <v>7.9000000000000001E-2</v>
    <v>0.12300000000000001</v>
    <v>0.16500000000000001</v>
    <v>0.59675998687744103</v>
    <v>Ulaanbaatar, Bayan-Ölgii Province, Töv Province, Darkhan-Uul Province, Bayankhongor Province, Khövsgöl Province, Zavkhan Province, Arkhangai Province, Övörkhangai Province, Dornod Province, Dornogovi Province, Govi-Altai Province, Bulgan Province, Uvs Province, Khentii Province, Khovd Province, Govisümber Province, Sükhbaatar Province, Selenge Province, Orkhon Province, Ömnögovi Province</v>
    <v>0.16776784623697399</v>
    <v>Choibalsan Time Zone, Ulaanbaatar Time Zone, Hovd Time Zone</v>
    <v>0.25700000000000001</v>
    <v>6.0110001564025899E-2</v>
    <v>Mongolia</v>
    <v>2210626</v>
    <v>mdp/vdpid/154</v>
  </rv>
  <rv s="4">
    <v>556</v>
  </rv>
  <rv s="0">
    <v>https://www.bing.com/search?q=montenegro&amp;form=skydnc</v>
    <v>Learn more on Bing</v>
  </rv>
  <rv s="21">
    <v>en-US</v>
    <v>af9f6af3-dd71-b99f-0f24-acfa43b556ef</v>
    <v>536870912</v>
    <v>536870914</v>
    <v>1</v>
    <v>Powered by Bing</v>
    <v>1763</v>
    <v>302</v>
    <v>Montenegro</v>
    <v>54</v>
    <v>303</v>
    <v>Map</v>
    <v>1764</v>
    <v>ME</v>
    <v>0.189591078066914</v>
    <v>13812</v>
    <v>12000</v>
    <v>11.731999999999999</v>
    <v>382</v>
    <v>Podgorica</v>
    <v>2016.85</v>
    <v>116.32011728325899</v>
    <v>2.6112164723023201E-2</v>
    <v>EUR</v>
    <v>Montenegro is a country in Southeastern Europe. It is located on the Adriatic Sea and is a part of the Balkans, sharing borders with Serbia to the northeast, Bosnia and Herzegovina to the north and west, Kosovo to the east, Albania to the southeast, the Adriatic Sea and Croatia to the northwest, and a maritime boundary with Italy. Podgorica, the capital and largest city, covers 10.4% of Montenegro's territory of 13,812 square kilometres, and is home to roughly 30% of its total population of 621,000.</v>
    <v>4612.3413904568897</v>
    <v>1.7450000000000001</v>
    <v>0.61486988847583601</v>
    <v>64.664697002011494</v>
    <v>1.1599999999999999</v>
    <v>5494736901.0299997</v>
    <v>1.0000255</v>
    <v>0.56080969999999997</v>
    <v>2.2999999999999998</v>
    <v>Podgorica</v>
    <v>Milo Đukanović (President), Dritan Abazović (Prime Minister)</v>
    <v>558</v>
    <v>76.77</v>
    <v>3787240000</v>
    <v>6</v>
    <v>1.23</v>
    <v>Montenegro</v>
    <v>Oj, svijetla majska zoro</v>
    <v>Montenegrin language</v>
    <v>Montenegro</v>
    <v>0.3182014152</v>
    <v>2.7557</v>
    <v>622137</v>
    <v>0.23499999999999999</v>
    <v>0.27699999999999997</v>
    <v>0.44299999999999995</v>
    <v>1.8000000000000002E-2</v>
    <v>5.2000000000000005E-2</v>
    <v>0.107</v>
    <v>0.16300000000000001</v>
    <v>0.54443000793457008</v>
    <v>Herceg Novi, Podgorica Capital City, Kotor Municipality, Pljevlja Municipality, Ulcinj Municipality, Kolašin Municipality, Berane Municipality, Budva Municipality, Old Royal Capital Cetinje, Andrijevica Municipality, Plav Municipality, Nikšić Municipality, Danilovgrad Municipality, Gusinje Municipality, Petnjica Municipality, Šavnik Municipality, Bijelo Polje Municipality, Mojkovac Municipality, Bar Municipality, Žabljak Municipality, Rožaje Municipality, Plužine Municipality, Tivat Municipality</v>
    <v>Central European Summer Time, Central European Time Zone</v>
    <v>0.222</v>
    <v>0.14883000373840299</v>
    <v>Montenegro</v>
    <v>417765</v>
    <v>mdp/vdpid/270</v>
  </rv>
  <rv s="4">
    <v>559</v>
  </rv>
  <rv s="0">
    <v>http://en.wikipedia.org/wiki/Montserrat</v>
    <v>Wikipedia</v>
  </rv>
  <rv s="1">
    <v>23</v>
    <v>561</v>
  </rv>
  <rv s="2">
    <v>https://www.bing.com/th?id=AMMS_2fd03e6ecdccab172871af16c8a334e7&amp;qlt=95</v>
    <v>562</v>
    <v>https://www.bing.com/images/search?form=xlimg&amp;q=montserrat</v>
    <v>Image of Montserrat</v>
  </rv>
  <rv s="0">
    <v>https://www.bing.com/search?q=montserrat&amp;form=skydnc</v>
    <v>Learn more on Bing</v>
  </rv>
  <rv s="48">
    <v>en-US</v>
    <v>2b8dc4ec-8ef9-f48a-5ff5-4982edd9136f</v>
    <v>536870912</v>
    <v>536870914</v>
    <v>1</v>
    <v>Powered by Bing</v>
    <v>1773</v>
    <v>866</v>
    <v>Montserrat</v>
    <v>27</v>
    <v>867</v>
    <v>Map</v>
    <v>1774</v>
    <v>MS</v>
    <v>102</v>
    <v>1</v>
    <v>Plymouth</v>
    <v>Montserrat is a British Overseas Territory in the Caribbean. It is part of the Leeward Islands, the northern portion of the Lesser Antilles chain of the West Indies. Montserrat is about 16 km long and 11 km wide, with roughly 40 km of coastline. It is nicknamed "The Emerald Isle of the Caribbean" both for its resemblance to coastal Ireland and for the Irish ancestry of many of its inhabitants. Montserrat is the only non-fully sovereign full member of the Caribbean Community and the Organisation of Eastern Caribbean States.</v>
    <v>181680000</v>
    <v>563</v>
    <v>Plymouth</v>
    <v>Easton Taylor-Farrell (Premier)</v>
    <v>564</v>
    <v>Montserrat</v>
    <v>God Save the Queen</v>
    <v>English</v>
    <v>Montserrat</v>
    <v>5900</v>
    <v>Eastern Caribbean Time Zone</v>
    <v>Montserrat</v>
    <v>mdp/vdpid/155</v>
  </rv>
  <rv s="4">
    <v>565</v>
  </rv>
  <rv s="0">
    <v>https://www.bing.com/search?q=morocco&amp;form=skydnc</v>
    <v>Learn more on Bing</v>
  </rv>
  <rv s="8">
    <v>en-US</v>
    <v>70f80aeb-dadf-b744-30f3-cea7fe3e7a8f</v>
    <v>536870912</v>
    <v>536870914</v>
    <v>1</v>
    <v>Powered by Bing</v>
    <v>1786</v>
    <v>69</v>
    <v>Morocco</v>
    <v>54</v>
    <v>70</v>
    <v>Map</v>
    <v>1787</v>
    <v>MA</v>
    <v>0.68544700873851694</v>
    <v>446550</v>
    <v>246000</v>
    <v>18.937000000000001</v>
    <v>212</v>
    <v>Rabat</v>
    <v>61275.57</v>
    <v>111.06755821996801</v>
    <v>1.9606552057642502E-3</v>
    <v>MAD</v>
    <v>Morocco, officially the Kingdom of Morocco, is the westernmost country in the Maghreb region of North Africa. It overlooks the Mediterranean Sea to the north and the Atlantic Ocean to the west, and has land borders with Algeria to the east, and the disputed territory of Western Sahara to the south. Morocco also claims the Spanish exclaves of Ceuta, Melilla and Peñón de Vélez de la Gomera, and several small Spanish-controlled islands off its coast. It spans an area of 446,300 km² or 710,850 km², with a population of roughly 37 million. Its official and predominant religion is Islam, and the official languages are Arabic and Berber; the Moroccan dialect of Arabic and French are also widely spoken. Moroccan identity and culture is a vibrant mix of Berber, Arab, and European cultures. Its capital is Rabat, while its largest city is Casablanca.</v>
    <v>904.442154848276</v>
    <v>2.415</v>
    <v>0.12601389200089599</v>
    <v>88.468862812342195</v>
    <v>0.99</v>
    <v>118725279596.13</v>
    <v>1.1387658000000001</v>
    <v>0.35935929999999999</v>
    <v>19.2</v>
    <v>Casablanca</v>
    <v>Aziz Akhannouch (Prime Minister)</v>
    <v>567</v>
    <v>76.453000000000003</v>
    <v>65415260000</v>
    <v>70</v>
    <v>1.6</v>
    <v>Morocco</v>
    <v>Cherifian Anthem</v>
    <v>Arabic, Modern Standard Arabic, Standard Moroccan Amazigh</v>
    <v>Kingdom of Morocco</v>
    <v>0.53084071929999999</v>
    <v>0.72729999999999995</v>
    <v>36910560</v>
    <v>0.20899999999999999</v>
    <v>0.31900000000000001</v>
    <v>0.47</v>
    <v>2.7000000000000003E-2</v>
    <v>6.7000000000000004E-2</v>
    <v>0.107</v>
    <v>0.14699999999999999</v>
    <v>0.45305999755859405</v>
    <v>Casablanca, Tangier, Marrakesh, Fes, Rabat, Meknes, Agadir, Oujda, Salé, Marrakesh-Tensift-El Haouz, Larache Province, Inezgane, Mohammedia, Temara, Grand Casablanca, Oriental, Dakhla-Oued Ed-Dahab, Chaouia-Ouardigha, Laâyoune-Boujdour-Sakia El Hamra, Souss-Massa-Drâa, Meknès-Tafilalet, Chichaoua Province, Rabat-Salé-Zemmour-Zaer, Tangier-Tetouan, Fahs-Anjra Province, Doukkala-Abda, Gharb-Chrarda-Béni Hssen, Tadla-Azilal, Taza-Al Hoceima-Taounate, Guelmim-Es Semara, Fès-Boulemane, Errachidia Province, Al Haouz Province, El Kelâa des Sraghna Province, Essaouira Province, Sidi Kacem Province, Kénitra Province, Laâyoune Province, Béni-Mellal Province, Moulay Yacoub Province, El Jadida Province, Ouarzazate Province, Nouaceur Province, Assa-Zag Province, Berkane Province, Taourirt Province, Khouribga Province, Taroudant Province, Khémisset Province, Tétouan Province, Settat Province, Nador Province, Ifrane Province, Boujdour Province, Azilal Province, Tan-Tan Province, Jerada Province, Chefchaouen Province, Zagora Province, Sefrou Province, Figuig Province, Boulemane Province, Ben Slimane Province, Safi Province, Khénifra Province, Tata Province, Aousserd Province, El Hajeb Province, Guelmim Province, Taza Province, Mediouna Province, Al Hoceïma Province, Tiznit Province, Oued Ed-Dahab Province, Taounate Province, Es Semara Province, Chtouka Aït Baha Province</v>
    <v>0.21906614484662298</v>
    <v>Western European Time Zone</v>
    <v>0.45799999999999996</v>
    <v>9.0190000534057596E-2</v>
    <v>Morocco</v>
    <v>22975026</v>
    <v>mdp/vdpid/159</v>
  </rv>
  <rv s="4">
    <v>568</v>
  </rv>
  <rv s="0">
    <v>http://en.wikipedia.org/wiki/Mozambique</v>
    <v>Wikipedia</v>
  </rv>
  <rv s="1">
    <v>23</v>
    <v>570</v>
  </rv>
  <rv s="2">
    <v>https://www.bing.com/th?id=AMMS_f5483542fabf82066adde2d41aeac1b7&amp;qlt=95</v>
    <v>571</v>
    <v>https://www.bing.com/images/search?form=xlimg&amp;q=mozambique</v>
    <v>Image of Mozambique</v>
  </rv>
  <rv s="0">
    <v>https://www.bing.com/search?q=mozambique&amp;form=skydnc</v>
    <v>Learn more on Bing</v>
  </rv>
  <rv s="13">
    <v>en-US</v>
    <v>a7f78d5f-1f90-031f-0dbd-c31c66e057d5</v>
    <v>536870912</v>
    <v>536870914</v>
    <v>1</v>
    <v>Powered by Bing</v>
    <v>1799</v>
    <v>159</v>
    <v>Mozambique</v>
    <v>27</v>
    <v>160</v>
    <v>Map</v>
    <v>1800</v>
    <v>MZ</v>
    <v>0.63518909433098503</v>
    <v>799380</v>
    <v>11000</v>
    <v>37.520000000000003</v>
    <v>258</v>
    <v>Maputo</v>
    <v>7942.7219999999998</v>
    <v>182.31478337639101</v>
    <v>2.7811063118294198E-2</v>
    <v>MZN</v>
    <v>Mozambique, officially the Republic of Mozambique, is a country located in Southeastern Africa bordered by the Indian Ocean to the east, Tanzania to the north, Malawi and Zambia to the northwest, Zimbabwe to the west, and Eswatini and South Africa to the southwest. The sovereign state is separated from the Comoros, Mayotte and Madagascar by the Mozambique Channel to the east. The capital and largest city of Mozambique is Maputo.</v>
    <v>478.92117232933498</v>
    <v>4.8520000000000003</v>
    <v>0.47983928332994202</v>
    <v>12.6199534718635</v>
    <v>0.65</v>
    <v>14934159925.523399</v>
    <v>1.1260497999999999</v>
    <v>7.3125499999999996E-2</v>
    <v>572</v>
    <v>54</v>
    <v>Maputo</v>
    <v>Filipe Nyusi (President), Adriano Maleiane (Prime Minister)</v>
    <v>573</v>
    <v>60.162999999999997</v>
    <v>289</v>
    <v>0.27</v>
    <v>Mozambique</v>
    <v>Pátria Amada</v>
    <v>Portuguese</v>
    <v>Republic of Mozambique</v>
    <v>6.8464365599999993E-2</v>
    <v>8.3799999999999999E-2</v>
    <v>30366036</v>
    <v>0.17399999999999999</v>
    <v>0.45500000000000002</v>
    <v>0.59499999999999997</v>
    <v>1.6E-2</v>
    <v>4.2000000000000003E-2</v>
    <v>7.5999999999999998E-2</v>
    <v>0.11199999999999999</v>
    <v>0.78097000122070304</v>
    <v>Maputo, Gaza Province, Maputo Province, Zambezia Province, Cabo Delgado Province, Manica Province, Sofala Province, Inhambane Province, Niassa Province, Tete Province, Nampula Province</v>
    <v>2.1625512934769699E-4</v>
    <v>Central Africa Time Zone</v>
    <v>0.36099999999999999</v>
    <v>3.2409999370575003E-2</v>
    <v>Mozambique</v>
    <v>11092106</v>
    <v>mdp/vdpid/168</v>
  </rv>
  <rv s="4">
    <v>574</v>
  </rv>
  <rv s="0">
    <v>https://www.bing.com/search?q=burma&amp;form=skydnc</v>
    <v>Learn more on Bing</v>
  </rv>
  <rv s="7">
    <v>en-US</v>
    <v>403039e1-0344-6b36-8fb6-123e2767192e</v>
    <v>536870912</v>
    <v>536870914</v>
    <v>1</v>
    <v>Powered by Bing</v>
    <v>1813</v>
    <v>53</v>
    <v>Myanmar</v>
    <v>54</v>
    <v>55</v>
    <v>Map</v>
    <v>1814</v>
    <v>MM</v>
    <v>0.19538188277086999</v>
    <v>676578</v>
    <v>513000</v>
    <v>17.552</v>
    <v>95</v>
    <v>Naypyidaw</v>
    <v>25280.297999999999</v>
    <v>168.18270065936699</v>
    <v>8.8250669680456195E-2</v>
    <v>MMK</v>
    <v>Myanmar, officially the Republic of the Union of Myanmar, also known as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v>
    <v>215.29889544359901</v>
    <v>2.1539999999999999</v>
    <v>0.43631101257694299</v>
    <v>44.2898952399838</v>
    <v>0.54</v>
    <v>76085852617.1371</v>
    <v>1.1230666999999999</v>
    <v>0.1881594</v>
    <v>36.799999999999997</v>
    <v>Yangon</v>
    <v>Myint Swe (President), Ye Min Oo (Minister), Min Aung Hlaing (Prime Minister)</v>
    <v>576</v>
    <v>66.867000000000004</v>
    <v>250</v>
    <v>0.39</v>
    <v>Myanmar</v>
    <v>Kaba Ma Kyei</v>
    <v>Burmese</v>
    <v>Republic of the Union of Myanmar</v>
    <v>0.73910675850000007</v>
    <v>0.67700000000000005</v>
    <v>54045420</v>
    <v>0.21600000000000003</v>
    <v>0.255</v>
    <v>0.39899999999999997</v>
    <v>3.7999999999999999E-2</v>
    <v>8.900000000000001E-2</v>
    <v>0.13</v>
    <v>0.16600000000000001</v>
    <v>0.61665000915527302</v>
    <v>Shan State, Mandalay Region, Yangon Region, Rakhine State, Kachin State, Chin State, Kayin State, Mon State, Ayeyarwady Region, Kayah State, Sagaing Region, Tanintharyi Region, Bago Region, Magway Region, Naypyidaw Union Territory</v>
    <v>5.36699529080766E-2</v>
    <v>Myanmar Standard Time</v>
    <v>0.312</v>
    <v>1.57700002193451E-2</v>
    <v>Myanmar</v>
    <v>16674093</v>
    <v>mdp/vdpid/27</v>
  </rv>
  <rv s="4">
    <v>577</v>
  </rv>
  <rv s="0">
    <v>https://www.bing.com/search?q=namibia&amp;form=skydnc</v>
    <v>Learn more on Bing</v>
  </rv>
  <rv s="83">
    <v>en-US</v>
    <v>8fa38619-fcde-c9ff-939f-48a96fb1e4a6</v>
    <v>536870912</v>
    <v>536870914</v>
    <v>1</v>
    <v>Powered by Bing</v>
    <v>1827</v>
    <v>1828</v>
    <v>Namibia</v>
    <v>54</v>
    <v>689</v>
    <v>Map</v>
    <v>1829</v>
    <v>NA</v>
    <v>0.47138918242660499</v>
    <v>824292</v>
    <v>16000</v>
    <v>28.638999999999999</v>
    <v>264</v>
    <v>Windhoek</v>
    <v>4228.0510000000004</v>
    <v>157.96836796149401</v>
    <v>3.7269751162113902E-2</v>
    <v>Namibia,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of the Botswanan right bank of the Zambezi River separates the two countries. Namibia gained independence from South Africa on 21 March 1990, following the Namibian War of Independence. Its capital and largest city is Windhoek. Namibia is a member state of the United Nations, the Southern African Development Community, the African Union and the Commonwealth of Nations.</v>
    <v>1652.56902565727</v>
    <v>3.3959999999999999</v>
    <v>8.3139596068062302E-2</v>
    <v>66.719090832065604</v>
    <v>0.76</v>
    <v>12366527719.332199</v>
    <v>1.2424839000000001</v>
    <v>0.22888159999999999</v>
    <v>29</v>
    <v>Windhoek</v>
    <v>Hage Geingob (President), Nangolo Mbumba (Vice President), Netumbo Nandi-Ndaitwah (Minister), Saara Kuugongelwa (Prime Minister)</v>
    <v>579</v>
    <v>63.372999999999998</v>
    <v>2609010000</v>
    <v>195</v>
    <v>Namibia</v>
    <v>Namibia, Land of the Brave</v>
    <v>English</v>
    <v>Republic of Namibia</v>
    <v>8.3264359300000007E-2</v>
    <v>0.41820000000000002</v>
    <v>2494530</v>
    <v>0.17899999999999999</v>
    <v>0.47299999999999998</v>
    <v>0.63700000000000001</v>
    <v>0.01</v>
    <v>2.7999999999999997E-2</v>
    <v>5.7999999999999996E-2</v>
    <v>9.8000000000000004E-2</v>
    <v>0.59534000396728504</v>
    <v>Zambezi Region, ǁKaras Region, Hardap Region, Khomas Region, Erongo Region, Kunene Region, Otjozondjupa Region, Oshikoto Region, Omusati Region, Omaheke Region, Ohangwena Region, Kavango West, Kavango East</v>
    <v>0.271186804983226</v>
    <v>Central Africa Time Zone, West Africa Time Zone</v>
    <v>0.20699999999999999</v>
    <v>0.202730007171631</v>
    <v>Namibia</v>
    <v>1273258</v>
    <v>mdp/vdpid/254</v>
  </rv>
  <rv s="4">
    <v>580</v>
  </rv>
  <rv s="0">
    <v>http://fr.wikipedia.org/wiki/Nauru</v>
    <v>Wikipedia</v>
  </rv>
  <rv s="1">
    <v>23</v>
    <v>582</v>
  </rv>
  <rv s="2">
    <v>https://www.bing.com/th?id=AMMS_02b3c0eaaf9345e9ba4108c10f1e08f7&amp;qlt=95</v>
    <v>583</v>
    <v>https://www.bing.com/images/search?form=xlimg&amp;q=nauru</v>
    <v>Image of Nauru</v>
  </rv>
  <rv s="0">
    <v>https://www.bing.com/search?q=nauru&amp;form=skydnc</v>
    <v>Learn more on Bing</v>
  </rv>
  <rv s="84">
    <v>en-US</v>
    <v>ac2140ed-6b6a-e3f2-2c87-907a652c04d6</v>
    <v>536870912</v>
    <v>536870914</v>
    <v>1</v>
    <v>Powered by Bing</v>
    <v>1840</v>
    <v>1841</v>
    <v>Nauru</v>
    <v>27</v>
    <v>867</v>
    <v>Map</v>
    <v>1842</v>
    <v>NR</v>
    <v>21</v>
    <v>674</v>
    <v>Yaren District</v>
    <v>AUD</v>
    <v>Nauru, officially the Republic of Nauru and formerly known as Pleasant Island, is an island country and microstate in Oceania, in the Central Pacific. Its nearest neighbour is Banaba Island in Kiribati, 300 km to the east. It further lies northwest of Tuvalu, 1,300 km northeast of Solomon Islands, east-northeast of Papua New Guinea, southeast of the Federated States of Micronesia and south of the Marshall Islands. With only a 21 km² area, Nauru is the third-smallest country in the world behind Vatican City and Monaco, making it the smallest republic as well as the smallest island nation. Its population of about 10,000 is the world's second-smallest, after Vatican City.</v>
    <v>133000000</v>
    <v>584</v>
    <v>Lionel Aingimea (President)</v>
    <v>585</v>
    <v>Nauru</v>
    <v>Nauru Bwiema</v>
    <v>English, Nauruan Language</v>
    <v>Republic of Nauru</v>
    <v>10084</v>
    <v>Yaren District, Denigomodu District, Aiwo District, Buada District, Meneng District, Baiti District, Anabar District, Boe District, Uaboe District, Ewa District, Nauru, Ijuw District, Anibare District, Anetan District, Nibok District</v>
    <v>Gilbert Island Time Zone</v>
    <v>Nauru</v>
    <v>mdp/vdpid/180</v>
  </rv>
  <rv s="4">
    <v>586</v>
  </rv>
  <rv s="0">
    <v>https://www.bing.com/search?q=nepal&amp;form=skydnc</v>
    <v>Learn more on Bing</v>
  </rv>
  <rv s="85">
    <v>en-US</v>
    <v>bd25e121-3806-b6fe-1af9-3f5745ae2708</v>
    <v>536870912</v>
    <v>536870914</v>
    <v>1</v>
    <v>Powered by Bing</v>
    <v>1851</v>
    <v>1852</v>
    <v>Nepal</v>
    <v>54</v>
    <v>55</v>
    <v>Map</v>
    <v>1853</v>
    <v>NP</v>
    <v>0.287478200209278</v>
    <v>147181</v>
    <v>112000</v>
    <v>19.887</v>
    <v>977</v>
    <v>Kathmandu</v>
    <v>9105.1610000000001</v>
    <v>188.72997716222099</v>
    <v>5.5686854778492501E-2</v>
    <v>NPR</v>
    <v>Nepal, formerly the Federal Democratic Republic of Nepal, is a landlocked country in South Asia. It is mainly situated in the Himalayas, but also includes parts of the Indo-Gangetic Plain, bordering Tibet of China to the north, and India in the south, east, and west, while it is narrowly separated from Bangladesh by the Siliguri Corridor, and from Bhutan by the Indian state of Sikkim. Nepal has a diverse geography, including fertile plains, subalpine forested hills, and eight of the world's ten tallest mountains, including Mount Everest, the highest point on Earth. Nepal is a multi-ethnic, multi-lingual, multi-religious and multi-cultural state, with Nepali as the official language. Kathmandu is the nation's capital and the largest city.</v>
    <v>146.46786481666501</v>
    <v>1.917</v>
    <v>0.25364492500871999</v>
    <v>15.482679402670501</v>
    <v>0.91</v>
    <v>30641380604.298401</v>
    <v>1.4214347000000001</v>
    <v>0.1241086</v>
    <v>26.7</v>
    <v>Kathmandu</v>
    <v>588</v>
    <v>70.477999999999994</v>
    <v>186</v>
    <v>0.36</v>
    <v>Nepal</v>
    <v>Sayaun Thunga Phool Ka</v>
    <v>Nepali</v>
    <v>Federal Democratic Republic of Nepal</v>
    <v>0.6040867741</v>
    <v>0.74860000000000004</v>
    <v>28608710</v>
    <v>0.218</v>
    <v>0.26400000000000001</v>
    <v>0.41499999999999998</v>
    <v>3.5000000000000003E-2</v>
    <v>8.3000000000000004E-2</v>
    <v>0.121</v>
    <v>0.16200000000000001</v>
    <v>0.83805000305175792</v>
    <v>Bagmati Zone, Lumbini Zone, Karnali Zone, Janakpur Zone, Rapti Zone, Sagarmatha Zone, Dhawalagiri Zone, Mechi Zone, Gandaki Zone, Narayani Zone, Kosi Zone, Bheri Zone, Seti Zone, Mahakali Zone, Eastern Development Region, Nepal, Mid-Western Development Region, Nepal, Central Development Region, Nepal, Far-Western Development Region, Nepal, Western Development Region, Nepal</v>
    <v>0.207023851874477</v>
    <v>Nepal Standard Time</v>
    <v>0.41799999999999998</v>
    <v>1.4069999456405601E-2</v>
    <v>Nepal</v>
    <v>5765513</v>
    <v>mdp/vdpid/178</v>
  </rv>
  <rv s="4">
    <v>589</v>
  </rv>
  <rv s="0">
    <v>http://en.wikipedia.org/wiki/Netherlands</v>
    <v>Wikipedia</v>
  </rv>
  <rv s="1">
    <v>23</v>
    <v>591</v>
  </rv>
  <rv s="2">
    <v>https://www.bing.com/th?id=AMMS_5f6a86b20eda38e7d669dfc7efa708bb&amp;qlt=95</v>
    <v>592</v>
    <v>https://www.bing.com/images/search?form=xlimg&amp;q=netherlands</v>
    <v>Image of Netherlands</v>
  </rv>
  <rv s="0">
    <v>https://www.bing.com/search?q=netherlands&amp;form=skydnc</v>
    <v>Learn more on Bing</v>
  </rv>
  <rv s="86">
    <v>en-US</v>
    <v>bf5c1a4b-df0b-09dc-dce0-e3fb0c898dd3</v>
    <v>536870912</v>
    <v>536870914</v>
    <v>1</v>
    <v>Powered by Bing</v>
    <v>1864</v>
    <v>1865</v>
    <v>Netherlands</v>
    <v>27</v>
    <v>187</v>
    <v>Map</v>
    <v>1866</v>
    <v>NL</v>
    <v>0.53309587414663095</v>
    <v>41543</v>
    <v>41000</v>
    <v>9.6999999999999993</v>
    <v>31</v>
    <v>Amsterdam</v>
    <v>170779.524</v>
    <v>115.907994941178</v>
    <v>2.6336991024959299E-2</v>
    <v>The Netherlands, informally Holland, is a country located in Northwestern Europe with overseas territories in the Caribbean. It is the largest of four constituent countries of the Kingdom of the Netherlands. The Netherlands consists of twelve provinces; it borders Germany to the east, Belgium to the south, with a North Sea coastline to the north and west. It shares maritime borders with the United Kingdom, Germany and Belgium in the North Sea. The country's official language is Dutch, with West Frisian as a secondary official language in the province of Friesland. Dutch Low Saxon and Limburgish are recognised regional languages, while Dutch Sign Language, Sinte Romani and Yiddish are recognised non-territorial languages. Dutch, English and Papiamento are official in the Caribbean territories.</v>
    <v>6712.7747582450002</v>
    <v>1.59</v>
    <v>0.11178391395177099</v>
    <v>93.461004609605595</v>
    <v>1.68</v>
    <v>909070395160.78296</v>
    <v>1.0422962</v>
    <v>0.84980450000000007</v>
    <v>593</v>
    <v>3.3</v>
    <v>Amsterdam</v>
    <v>Willem-Alexander of the Netherlands (Monarch), Lodewijk Asscher (Deputy prime minister), Mark Rutte (Prime Minister)</v>
    <v>594</v>
    <v>81.760975609756102</v>
    <v>1100105440292.49</v>
    <v>5</v>
    <v>10.29</v>
    <v>Netherlands</v>
    <v>Wilhelmus</v>
    <v>Dutch</v>
    <v>Netherlands</v>
    <v>0.1225176999</v>
    <v>3.6053999999999999</v>
    <v>17332850</v>
    <v>0.223</v>
    <v>0.23300000000000001</v>
    <v>0.376</v>
    <v>3.5000000000000003E-2</v>
    <v>8.8000000000000009E-2</v>
    <v>0.13800000000000001</v>
    <v>0.17499999999999999</v>
    <v>0.63619998931884802</v>
    <v>Limburg, North Brabant, North Holland, Gelderland, Overijssel, Groningen, Friesland, Utrecht, Zeeland, Drenthe, South Holland, Aruba, Curaçao, Sint Maarten, Flevoland</v>
    <v>0.230359193787393</v>
    <v>Central European Time Zone, Atlantic Time Zone</v>
    <v>0.41200000000000003</v>
    <v>3.1960000991821301E-2</v>
    <v>Netherlands</v>
    <v>15924729</v>
    <v>mdp/vdpid/176</v>
  </rv>
  <rv s="4">
    <v>595</v>
  </rv>
  <rv s="0">
    <v>http://zh.wikipedia.org/wiki/新喀里多尼亞</v>
    <v>Wikipedia</v>
  </rv>
  <rv s="1">
    <v>23</v>
    <v>597</v>
  </rv>
  <rv s="2">
    <v>https://www.bing.com/th?id=AMMS_fd05f7a1e69a5c18e8d1b1250e175087&amp;qlt=95</v>
    <v>598</v>
    <v>https://www.bing.com/images/search?form=xlimg&amp;q=new+caledonia</v>
    <v>Image of New Caledonia</v>
  </rv>
  <rv s="0">
    <v>https://www.bing.com/search?q=new+caledonia&amp;form=skydnc</v>
    <v>Learn more on Bing</v>
  </rv>
  <rv s="87">
    <v>en-US</v>
    <v>25b2aeab-b390-d01e-1f7f-90be767bd899</v>
    <v>536870912</v>
    <v>536870914</v>
    <v>1</v>
    <v>Powered by Bing</v>
    <v>1873</v>
    <v>1874</v>
    <v>New Caledonia</v>
    <v>27</v>
    <v>1875</v>
    <v>Map</v>
    <v>1876</v>
    <v>NC</v>
    <v>0.10078774917569101</v>
    <v>18575</v>
    <v>14.5</v>
    <v>687</v>
    <v>Nouméa</v>
    <v>5328.1509999999998</v>
    <v>106.95976842723501</v>
    <v>5.7831743552115298E-3</v>
    <v>New Caledonia is a sui generis collectivity of overseas France in the southwest Pacific Ocean, south of Vanuatu, about 1,210 km east of Australia, and 17,000 km from Metropolitan France. The archipelago, part of the Melanesia subregion, includes the main island of Grande Terre, the Loyalty Islands, the Chesterfield Islands, the Belep archipelago, the Isle of Pines, and a few remote islets. The Chesterfield Islands are in the Coral Sea. French people, especially locals, call Grande Terre "Le Caillou".</v>
    <v>1.97</v>
    <v>0.45897155361050301</v>
    <v>2682347064.3642001</v>
    <v>599</v>
    <v>Nouméa</v>
    <v>Philippe Germain (President)</v>
    <v>600</v>
    <v>77.148780487804899</v>
    <v>New Caledonia</v>
    <v>Soyons unis, devenons frères</v>
    <v>French</v>
    <v>Territory of New Caledonia and Dependencies</v>
    <v>1.982</v>
    <v>287800</v>
    <v>0.63057998657226599</v>
    <v>New Caledonia Time Zone</v>
    <v>0.128000001907349</v>
    <v>New Caledonia</v>
    <v>204637</v>
    <v>mdp/vdpid/170</v>
  </rv>
  <rv s="4">
    <v>601</v>
  </rv>
  <rv s="0">
    <v>http://es.wikipedia.org/wiki/Nueva_Zelanda</v>
    <v>Wikipedia</v>
  </rv>
  <rv s="1">
    <v>23</v>
    <v>603</v>
  </rv>
  <rv s="2">
    <v>https://www.bing.com/th?id=AMMS_38c60cd201842330a197a3c72ef4c7e6&amp;qlt=95</v>
    <v>604</v>
    <v>https://www.bing.com/images/search?form=xlimg&amp;q=new+zealand</v>
    <v>Image of New Zealand</v>
  </rv>
  <rv s="0">
    <v>https://www.bing.com/search?q=new+zealand&amp;form=skydnc</v>
    <v>Learn more on Bing</v>
  </rv>
  <rv s="88">
    <v>en-US</v>
    <v>6517d967-9362-4c0d-83d2-cf369fa5fcda</v>
    <v>536870912</v>
    <v>536870914</v>
    <v>1</v>
    <v>Powered by Bing</v>
    <v>1889</v>
    <v>1890</v>
    <v>New Zealand</v>
    <v>27</v>
    <v>1891</v>
    <v>Map</v>
    <v>1892</v>
    <v>NZ</v>
    <v>0.40450419657437997</v>
    <v>268838</v>
    <v>9000</v>
    <v>11.98</v>
    <v>64</v>
    <v>Wellington</v>
    <v>34381.792000000001</v>
    <v>114.24091176441399</v>
    <v>1.61963190184049E-2</v>
    <v>NZD</v>
    <v>New Zealand is an island country in the southwestern Pacific Ocean. It consists of two main landmasses—the North Island and the South Island—and over 700 smaller islands. It is the sixth-largest island country by area, covering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9026.32104131095</v>
    <v>1.71</v>
    <v>0.385560753306464</v>
    <v>59.749168536122298</v>
    <v>1.4</v>
    <v>206928765543.935</v>
    <v>0.99974760000000007</v>
    <v>0.82033219999999996</v>
    <v>605</v>
    <v>4.7</v>
    <v>Auckland</v>
    <v>Jacinda Ardern (Prime Minister), Elizabeth II (Monarch)</v>
    <v>606</v>
    <v>81.858536585365897</v>
    <v>107879780000</v>
    <v>9</v>
    <v>11.49</v>
    <v>New Zealand</v>
    <v>God Save the Queen</v>
    <v>English, Māori language, New Zealand Sign Language, New Zealand English</v>
    <v>New Zealand</v>
    <v>0.1262851619</v>
    <v>3.5897999999999999</v>
    <v>4841000</v>
    <v>0.69907997131347699</v>
    <v>Nelson, Waikato, Auckland Region, Otago, Wellington Region, Tasman District, Chatham Islands, Taranaki, Northland Region, Gisborne District, Bay of Plenty</v>
    <v>0.28975427581727603</v>
    <v>New Zealand Time Zone</v>
    <v>0.34600000000000003</v>
    <v>4.0689997673034703E-2</v>
    <v>New Zealand</v>
    <v>4258860</v>
    <v>mdp/vdpid/183</v>
  </rv>
  <rv s="4">
    <v>607</v>
  </rv>
  <rv s="0">
    <v>http://en.wikipedia.org/wiki/Nicaragua</v>
    <v>Wikipedia</v>
  </rv>
  <rv s="1">
    <v>23</v>
    <v>609</v>
  </rv>
  <rv s="2">
    <v>https://www.bing.com/th?id=AMMS_41021aababa8f4f60088f045a1cfdc85&amp;qlt=95</v>
    <v>610</v>
    <v>https://www.bing.com/images/search?form=xlimg&amp;q=nicaragua</v>
    <v>Image of Nicaragua</v>
  </rv>
  <rv s="0">
    <v>https://www.bing.com/search?q=nicaragua&amp;form=skydnc</v>
    <v>Learn more on Bing</v>
  </rv>
  <rv s="13">
    <v>en-US</v>
    <v>69beb9ab-56a0-e052-4bf5-5aac6f9d8bc4</v>
    <v>536870912</v>
    <v>536870914</v>
    <v>1</v>
    <v>Powered by Bing</v>
    <v>1905</v>
    <v>159</v>
    <v>Nicaragua</v>
    <v>27</v>
    <v>160</v>
    <v>Map</v>
    <v>1906</v>
    <v>NI</v>
    <v>0.42089080937344198</v>
    <v>130370</v>
    <v>12000</v>
    <v>20.640999999999998</v>
    <v>505</v>
    <v>Managua</v>
    <v>5592.1750000000002</v>
    <v>162.739607236815</v>
    <v>5.3762899084413E-2</v>
    <v>NIO</v>
    <v>Nicaragua, officially the Republic of Nicaragua, is the largest country in the Central American isthmus, bordered by Honduras to the northwest, the Caribbean to the east, Costa Rica to the south, and the Pacific Ocean to the southwest. Managua is the country's capital and largest city. As of 2015, it was estimated to be the second largest city in Central America. The multi-ethnic population of six million includes people of mestizo, indigenous, European and African heritage. The main language is Spanish. Indigenous tribes on the Mosquito Coast speak their own languages and English.</v>
    <v>568.31381080701397</v>
    <v>2.4039999999999999</v>
    <v>0.25876682732258599</v>
    <v>40.6953920569917</v>
    <v>0.91</v>
    <v>12520915291.183701</v>
    <v>1.2064043</v>
    <v>0.17423739999999999</v>
    <v>611</v>
    <v>15.7</v>
    <v>Managua</v>
    <v>Daniel Ortega (President), Rosario Murillo (Vice President)</v>
    <v>612</v>
    <v>74.275000000000006</v>
    <v>98</v>
    <v>0.54</v>
    <v>Nicaragua</v>
    <v>Salve a ti, Nicaragua</v>
    <v>Spanish, Nicaraguan Spanish</v>
    <v>Republic of Nicaragua</v>
    <v>0.35988268679999996</v>
    <v>0.97750000000000004</v>
    <v>6545502</v>
    <v>0.2</v>
    <v>0.37200000000000005</v>
    <v>0.52100000000000002</v>
    <v>0.02</v>
    <v>5.0999999999999997E-2</v>
    <v>9.1999999999999998E-2</v>
    <v>0.13699999999999998</v>
    <v>0.66404998779296909</v>
    <v>Managua Department, Granada Department, León Department, Estelí Department, Carazo Department, Chinandega Department, Jinotega Department, Región Autónoma del Atlántico Sur, Masaya Department, Chontales Department, Matagalpa Department, Río San Juan Department, Madriz Department, Boaco Department, Nueva Segovia Department, Rivas Department, North Caribbean Coast Autonomous Region</v>
    <v>0.15588586333905899</v>
    <v>Central Time Zone</v>
    <v>0.60599999999999998</v>
    <v>6.8369998931884807E-2</v>
    <v>Nicaragua</v>
    <v>3846137</v>
    <v>mdp/vdpid/182</v>
  </rv>
  <rv s="4">
    <v>613</v>
  </rv>
  <rv s="0">
    <v>https://www.bing.com/search?q=niger&amp;form=skydnc</v>
    <v>Learn more on Bing</v>
  </rv>
  <rv s="7">
    <v>en-US</v>
    <v>1e2e2e3e-477e-d95f-bbf4-3ccf31b3f684</v>
    <v>536870912</v>
    <v>536870914</v>
    <v>1</v>
    <v>Powered by Bing</v>
    <v>1919</v>
    <v>53</v>
    <v>Niger</v>
    <v>54</v>
    <v>55</v>
    <v>Map</v>
    <v>1920</v>
    <v>NE</v>
    <v>0.36063787795058</v>
    <v>1267000</v>
    <v>10000</v>
    <v>46.079000000000001</v>
    <v>227</v>
    <v>Niamey</v>
    <v>2016.85</v>
    <v>109.323686827592</v>
    <v>-2.48979265070851E-2</v>
    <v>XOF</v>
    <v>Niger or the Niger, officially the Republic of the Niger, is a landlocked country in West Africa. It is a unitary state bordered by Libya to the northeast, Chad to the east, Nigeria to the south, Benin and Burkina Faso to the southwest, Mali to the west, and Algeria to the northwest. It covers a land area of almost 1,270,000 km², making it the second-largest landlocked country in West Africa, after Chad. Over 80% of its land area lies in the Sahara. Its predominantly Muslim population of about 22 million live mostly in clusters in the further south and west of the country. The capital Niamey is located in Niger's southwest corner.</v>
    <v>51.195008439899901</v>
    <v>6.9130000000000003</v>
    <v>8.9176598688398209E-3</v>
    <v>24.060368154274201</v>
    <v>0.88</v>
    <v>12928145120.0296</v>
    <v>0.74736199999999997</v>
    <v>4.4143499999999995E-2</v>
    <v>48</v>
    <v>Niamey</v>
    <v>Mohamed Bazoum (President), Ouhoumoudou Mahamadou (Prime Minister)</v>
    <v>615</v>
    <v>62.024000000000001</v>
    <v>509</v>
    <v>0.28999999999999998</v>
    <v>Niger</v>
    <v>La Nigérienne</v>
    <v>French</v>
    <v>Republic of Niger</v>
    <v>0.52270877110000002</v>
    <v>4.3299999999999998E-2</v>
    <v>23310715</v>
    <v>0.22</v>
    <v>0.27</v>
    <v>0.42399999999999999</v>
    <v>3.2000000000000001E-2</v>
    <v>7.8E-2</v>
    <v>0.11800000000000001</v>
    <v>0.16</v>
    <v>0.72041999816894497</v>
    <v>Niamey, Agadez Region, Dosso Region, Tillabéri Region, Zinder Region, Maradi Region, Tahoua Region, Diffa Region</v>
    <v>0.117645285971099</v>
    <v>West Africa Time Zone</v>
    <v>0.47200000000000003</v>
    <v>4.7499999403953601E-3</v>
    <v>Niger</v>
    <v>3850231</v>
    <v>mdp/vdpid/173</v>
  </rv>
  <rv s="4">
    <v>616</v>
  </rv>
  <rv s="0">
    <v>http://sv.wikipedia.org/wiki/Nigeria</v>
    <v>Wikipedia</v>
  </rv>
  <rv s="1">
    <v>23</v>
    <v>618</v>
  </rv>
  <rv s="2">
    <v>https://www.bing.com/th?id=AMMS_4478369746823ac841205cc61ba43910&amp;qlt=95</v>
    <v>619</v>
    <v>https://www.bing.com/images/search?form=xlimg&amp;q=nigeria</v>
    <v>Image of Nigeria</v>
  </rv>
  <rv s="0">
    <v>https://www.bing.com/search?q=nigeria&amp;form=skydnc</v>
    <v>Learn more on Bing</v>
  </rv>
  <rv s="15">
    <v>en-US</v>
    <v>f8afbbd6-9c3e-02be-7cb2-eac695e2da02</v>
    <v>536870912</v>
    <v>536870914</v>
    <v>1</v>
    <v>Powered by Bing</v>
    <v>1930</v>
    <v>186</v>
    <v>Nigeria</v>
    <v>27</v>
    <v>187</v>
    <v>Map</v>
    <v>1931</v>
    <v>NG</v>
    <v>0.77736420830725605</v>
    <v>923768</v>
    <v>215000</v>
    <v>37.905000000000001</v>
    <v>234</v>
    <v>Abuja</v>
    <v>120369.27499999999</v>
    <v>267.51151513417602</v>
    <v>0.113967949687168</v>
    <v>NGN</v>
    <v>Nigeria, officially the Federal Republic of Nigeria, is a country in West Africa. It is geographically situated between the Sahel to the north and the Gulf of Guinea to the south in the Atlantic Ocean. It covers an area of 923,769 square kilometres, and with a population of over 216 million, It is the most populous country in Africa, and the world’s seventh-most populous country. Nigeria borders Niger in the north, Chad in the northeast, Cameroon in the east, and Benin in the west. Nigeria is a federal republic comprising 36 states and the Federal Capital Territory, where the capital, Abuja, is located. The largest city in Nigeria is Lagos, one of the largest metropolitan areas in the world and the second-largest in Africa.</v>
    <v>144.525462223266</v>
    <v>5.3869999999999996</v>
    <v>7.2283890579880203E-2</v>
    <v>18.876766756620999</v>
    <v>0.46</v>
    <v>448120428858.76898</v>
    <v>0.84725640000000002</v>
    <v>0.1017443</v>
    <v>620</v>
    <v>75.7</v>
    <v>Lagos</v>
    <v>Yemi Osinbajo (Vice President), Godswill Akpabio (Minister), Chris Ngige (Minister), Abubakar Malami (Minister), Heineken Lokpobiri (Minister), Rauf Aregbesola (Minister), Rotimi Amaechi (Minister), Zainab Ahmed (Minister), Bashir Salihi Magashi (Minister), Sadiya Umar Farouq (Minister)</v>
    <v>621</v>
    <v>54.332000000000001</v>
    <v>43921600000</v>
    <v>917</v>
    <v>0.54</v>
    <v>Nigeria</v>
    <v>Nigeria, We Hail Thee</v>
    <v>English</v>
    <v>Federal Republic of Nigeria</v>
    <v>0.72238616980000003</v>
    <v>0.38059999999999999</v>
    <v>200963599</v>
    <v>0.21600000000000003</v>
    <v>0.32700000000000001</v>
    <v>0.49</v>
    <v>0.02</v>
    <v>5.4000000000000006E-2</v>
    <v>9.6999999999999989E-2</v>
    <v>0.14400000000000002</v>
    <v>0.52907001495361294</v>
    <v>Imo State, Lagos State, Abia State, Ondo State, Akwa Ibom State, Oyo State, Ogun State, Osun State, Kwara State, Bayelsa State, Niger State, Delta State, Bauchi State, Kaduna State, Ekiti State, Cross River State, Borno State, Edo State, Rivers State, Adamawa State, Nasarawa State, Kano State, Plateau State, Taraba State, Yobe State, Jigawa State, Anambra State, Katsina State, Sokoto State, Kogi State, Enugu State, Ebonyi State, Zamfara State, Kebbi State, Gombe State, Benue State</v>
    <v>1.4825336684568799E-2</v>
    <v>West Africa Time Zone</v>
    <v>0.34799999999999998</v>
    <v>8.0959997177124002E-2</v>
    <v>Nigeria</v>
    <v>102806948</v>
    <v>mdp/vdpid/175</v>
  </rv>
  <rv s="4">
    <v>622</v>
  </rv>
  <rv s="0">
    <v>http://en.wikipedia.org/wiki/Niue</v>
    <v>Wikipedia</v>
  </rv>
  <rv s="1">
    <v>23</v>
    <v>624</v>
  </rv>
  <rv s="2">
    <v>https://www.bing.com/th?id=AMMS_85c7fc84f73811a18c8fd9447eb7c555&amp;qlt=95</v>
    <v>625</v>
    <v>https://www.bing.com/images/search?form=xlimg&amp;q=niue</v>
    <v>Image of Niue</v>
  </rv>
  <rv s="0">
    <v>https://www.bing.com/search?q=niue&amp;form=skydnc</v>
    <v>Learn more on Bing</v>
  </rv>
  <rv s="89">
    <v>en-US</v>
    <v>670a6ccb-381b-a153-b14d-8c45f3d067a9</v>
    <v>536870912</v>
    <v>536870914</v>
    <v>1</v>
    <v>Powered by Bing</v>
    <v>1939</v>
    <v>1940</v>
    <v>Niue</v>
    <v>27</v>
    <v>867</v>
    <v>Map</v>
    <v>1941</v>
    <v>NU</v>
    <v>260</v>
    <v>683</v>
    <v>Alofi</v>
    <v>NZD</v>
    <v>Niue is an island country in the South Pacific Ocean, 2,400 kilometres northeast of New Zealand. Niue's land area is about 261 square kilometres and its population, predominantly Polynesian, was about 1,600 in 2016. Niue is located in a triangle between Tonga, Samoa, and the Cook Islands. It is 604 kilometers northeast of Tonga. The island is commonly referred to as "The Rock", which comes from the traditional name "Rock of Polynesia". Niue is one of the world's largest coral islands. The terrain of the island has two noticeable levels. The higher level is made up of a limestone cliff running along the coast, with a plateau in the centre of the island reaching approximately 60 metres above sea level. The lower level is a coastal terrace approximately 0.5 km wide and about 25–27 metres high, which slopes down and meets the sea in small cliffs. A coral reef surrounds the island, with the only major break in the reef being in the central western coast, close to the capital, Alofi.</v>
    <v>10010000</v>
    <v>626</v>
    <v>Alofi</v>
    <v>Elizabeth II (Monarch), Dalton Tagelagi (Premier)</v>
    <v>627</v>
    <v>Niue</v>
    <v>Ko e Iki he Lagi</v>
    <v>English, Niue Language</v>
    <v>Niue</v>
    <v>1784</v>
    <v>Niue Time Zone</v>
    <v>Niue</v>
    <v>mdp/vdpid/171</v>
  </rv>
  <rv s="4">
    <v>628</v>
  </rv>
  <rv s="0">
    <v>http://en.wikipedia.org/wiki/Norfolk_Island</v>
    <v>Wikipedia</v>
  </rv>
  <rv s="1">
    <v>274</v>
    <v>630</v>
  </rv>
  <rv s="2">
    <v>https://www.bing.com/th?id=AMMS_1b63787862c92cf8fabddfd7c1fb3df4&amp;qlt=95</v>
    <v>631</v>
    <v>https://www.bing.com/images/search?form=xlimg&amp;q=norfolk+island</v>
    <v>Image of Norfolk Island</v>
  </rv>
  <rv s="0">
    <v>https://www.bing.com/search?q=norfolk+island&amp;form=skydnc</v>
    <v>Learn more on Bing</v>
  </rv>
  <rv s="90">
    <v>en-US</v>
    <v>edf78bdd-d272-9969-118f-522fd065d490</v>
    <v>536870912</v>
    <v>536870914</v>
    <v>1</v>
    <v>Powered by Bing</v>
    <v>1948</v>
    <v>1949</v>
    <v>Norfolk Island</v>
    <v>27</v>
    <v>867</v>
    <v>Map</v>
    <v>1950</v>
    <v>NF</v>
    <v>34.6</v>
    <v>672</v>
    <v>Kingston</v>
    <v>Norfolk Island is an external territory of Australia located in the Pacific Ocean between New Zealand and New Caledonia, 1,412 kilometres directly east of Australia's Evans Head and about 900 kilometres from Lord Howe Island. Together with the neighbouring Phillip Island and Nepean Island, the three islands collectively form the Territory of Norfolk Island. At the 2021 census, it had 2188 inhabitants living on a total area of about 35 km². Its capital is Kingston.</v>
    <v>60209320</v>
    <v>632</v>
    <v>Burnt Pine</v>
    <v>633</v>
    <v>Norfolk Island</v>
    <v>English, Norfuk dialect</v>
    <v>Territory of Norfolk Island</v>
    <v>2169</v>
    <v>Norfolk Time Zone</v>
    <v>Norfolk Island</v>
    <v>mdp/vdpid/172</v>
  </rv>
  <rv s="4">
    <v>634</v>
  </rv>
  <rv s="0">
    <v>https://www.bing.com/search?q=north+korea&amp;form=skydnc</v>
    <v>Learn more on Bing</v>
  </rv>
  <rv s="91">
    <v>en-US</v>
    <v>70c7ed0d-5dca-f7cc-34bb-5ae867fd452f</v>
    <v>536870912</v>
    <v>536870914</v>
    <v>1</v>
    <v>Powered by Bing</v>
    <v>1960</v>
    <v>1961</v>
    <v>North Korea</v>
    <v>54</v>
    <v>1962</v>
    <v>Map</v>
    <v>1963</v>
    <v>KP</v>
    <v>0.218420396976995</v>
    <v>120538</v>
    <v>1469000</v>
    <v>13.89</v>
    <v>850</v>
    <v>Pyongyang</v>
    <v>28283.571</v>
    <v>KPW</v>
    <v>North Korea, officially the Democratic People's Republic of Korea, is a country in East Asia. It constitutes the northern half of the Korean Peninsula and shares borders with China and Russia to the north, at the Yalu and Tumen rivers, and South Korea to the south at the Korean Demilitarized Zone. The country's western border is formed by the Yellow Sea, while its eastern border is defined by the Sea of Japan. North Korea, like its southern counterpart, claims to be the legitimate government of the entire peninsula and adjacent islands. Pyongyang is the capital and largest city.</v>
    <v>601.69004785425295</v>
    <v>1.9039999999999999</v>
    <v>0.407275143260527</v>
    <v>62.051994763566697</v>
    <v>0.57999999999999996</v>
    <v>32100000000</v>
    <v>1.1277927999999999</v>
    <v>0.2702157</v>
    <v>13.7</v>
    <v>Pyongyang</v>
    <v>Kim Jong-un (Supreme leader)</v>
    <v>636</v>
    <v>72.094999999999999</v>
    <v>89</v>
    <v>North Korea</v>
    <v>Aegukka</v>
    <v>Korean</v>
    <v>Democratic People's Republic of Korea</v>
    <v>3.6745000000000001</v>
    <v>25666161</v>
    <v>0.80370002746582003</v>
    <v>Pyongyang, Kangwon Province, North Hwanghae Province, South Hamgyong Province, North Hamgyong Province, Rason, South Hwanghae Province, Chagang Province, South Pyongan Province, North Pyongan, Ryanggang Province</v>
    <v>Korea Standard Time</v>
    <v>2.7400000095367402E-2</v>
    <v>North Korea</v>
    <v>15947412</v>
    <v>mdp/vdpid/131</v>
  </rv>
  <rv s="4">
    <v>637</v>
  </rv>
  <rv s="0">
    <v>https://www.bing.com/search?q=northern+mariana+islands&amp;form=skydnc</v>
    <v>Learn more on Bing</v>
  </rv>
  <rv s="92">
    <v>en-US</v>
    <v>f4475436-adda-9ff0-b5fe-6c3dff0e26be</v>
    <v>536870912</v>
    <v>536870914</v>
    <v>1</v>
    <v>Powered by Bing</v>
    <v>1972</v>
    <v>1973</v>
    <v>Northern Mariana Islands</v>
    <v>54</v>
    <v>1974</v>
    <v>Map</v>
    <v>1975</v>
    <v>MP</v>
    <v>6.5217391304347797E-2</v>
    <v>464</v>
    <v>1</v>
    <v>Saipan</v>
    <v>The Northern Mariana Islands, officially the Commonwealth of the Northern Mariana Islands, is an unincorporated territory and commonwealth of the United States consisting of 14 islands in the northwestern Pacific Ocean. The CNMI includes the 14 northernmost islands in the Mariana Archipelago; the southernmost island, Guam, is a separate U.S. territory.</v>
    <v>0.63782609027365</v>
    <v>1323000000</v>
    <v>Saipan</v>
    <v>Ralph Torres (Governor)</v>
    <v>639</v>
    <v>Northern Mariana Islands</v>
    <v>Gi Talo Gi Halom Tasi</v>
    <v>English, Chamorro language, Carolinian language</v>
    <v>Commonwealth of the Northern Mariana Islands</v>
    <v>0.44500000000000001</v>
    <v>57216</v>
    <v>Chamorro Time Zone</v>
    <v>Northern Mariana Islands</v>
    <v>52472</v>
    <v>mdp/vdpid/52</v>
  </rv>
  <rv s="4">
    <v>640</v>
  </rv>
  <rv s="0">
    <v>https://www.bing.com/search?q=norway&amp;form=skydnc</v>
    <v>Learn more on Bing</v>
  </rv>
  <rv s="40">
    <v>en-US</v>
    <v>51b69cb2-1924-e989-590b-712a7070a30f</v>
    <v>536870912</v>
    <v>536870914</v>
    <v>1</v>
    <v>Powered by Bing</v>
    <v>1987</v>
    <v>688</v>
    <v>Norway</v>
    <v>54</v>
    <v>689</v>
    <v>Map</v>
    <v>522</v>
    <v>NO</v>
    <v>2.6940783293922001E-2</v>
    <v>323802</v>
    <v>23000</v>
    <v>10.4</v>
    <v>47</v>
    <v>Oslo</v>
    <v>41022.728999999999</v>
    <v>120.269658854402</v>
    <v>2.1677300330540498E-2</v>
    <v>NOK</v>
    <v>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v>
    <v>22999.934595128299</v>
    <v>1.56</v>
    <v>0.331778599014523</v>
    <v>56.951628649981103</v>
    <v>1.78</v>
    <v>403336363636.36401</v>
    <v>1.0026021000000001</v>
    <v>0.81992350000000003</v>
    <v>2.1</v>
    <v>Oslo</v>
    <v>Jonas Gahr Støre (Prime Minister), Harald V of Norway (King), Tone Wilhelmsen Trøen (President)</v>
    <v>642</v>
    <v>82.758536585365903</v>
    <v>295548630000</v>
    <v>2</v>
    <v>Norway</v>
    <v>Ja, vi elsker dette landet</v>
    <v>Norwegian, Bokmål, Nynorsk, Saami, Lule Language</v>
    <v>Norway</v>
    <v>0.14272576140000001</v>
    <v>2.9163999999999999</v>
    <v>5347896</v>
    <v>0.22800000000000001</v>
    <v>0.21600000000000003</v>
    <v>0.36</v>
    <v>3.3000000000000002E-2</v>
    <v>8.900000000000001E-2</v>
    <v>0.14300000000000002</v>
    <v>0.18</v>
    <v>0.63804000854492204</v>
    <v>Oslo, Svalbard, Jan Mayen, Vestfold, Finnmark, Hordaland, Oppland, Møre og Romsdal, Nordland, Buskerud, Akershus, Hedmark, Østfold, Telemark, Sør-Trøndelag, Vest-Agder, Nord-Trøndelag, Rogaland, Troms, Aust-Agder, Sogn og Fjordane</v>
    <v>0.238617503950879</v>
    <v>Central European Summer Time, Central European Time Zone</v>
    <v>0.36200000000000004</v>
    <v>3.3459999561309801E-2</v>
    <v>Norway</v>
    <v>4418218</v>
    <v>mdp/vdpid/177</v>
  </rv>
  <rv s="4">
    <v>643</v>
  </rv>
  <rv s="0">
    <v>http://en.wikipedia.org/wiki/Oman</v>
    <v>Wikipedia</v>
  </rv>
  <rv s="1">
    <v>23</v>
    <v>645</v>
  </rv>
  <rv s="2">
    <v>https://www.bing.com/th?id=AMMS_4ab67ac3d56bb710deafe34dae5131b8&amp;qlt=95</v>
    <v>646</v>
    <v>https://www.bing.com/images/search?form=xlimg&amp;q=oman</v>
    <v>Image of Oman</v>
  </rv>
  <rv s="0">
    <v>https://www.bing.com/search?q=oman&amp;form=skydnc</v>
    <v>Learn more on Bing</v>
  </rv>
  <rv s="88">
    <v>en-US</v>
    <v>80c2f3b5-3d4f-9573-2b4d-e73c7d67832b</v>
    <v>536870912</v>
    <v>536870914</v>
    <v>1</v>
    <v>Powered by Bing</v>
    <v>1999</v>
    <v>1890</v>
    <v>Oman</v>
    <v>27</v>
    <v>1891</v>
    <v>Map</v>
    <v>2000</v>
    <v>OM</v>
    <v>4.6397415185783497E-2</v>
    <v>309500</v>
    <v>47000</v>
    <v>19.189</v>
    <v>968</v>
    <v>Muscat</v>
    <v>63457.434999999998</v>
    <v>113.52928579077</v>
    <v>1.3379505745318198E-3</v>
    <v>OMR</v>
    <v>Oman, officially the Sultanate of Oman (Arabic: سلْطنةُ عُمان Salṭanat(u) ʻUmān), is a country in Western Asia. It is situated on the southeastern coast of the Arabian Peninsula, and spans the mouth of the Persian Gulf. Oman shares land borders with Saudi Arabia, the United Arab Emirates, and Yemen, while sharing maritime borders with Iran and Pakistan. The coast is formed by the Arabian Sea on the southeast, and the Gulf of Oman on the northeast. The Madha and Musandam exclaves are surrounded by the United Arab Emirates on their land borders, with the Strait of Hormuz and the Gulf of Oman forming Musandam's coastal boundaries. Muscat is the nation's capital and largest city.</v>
    <v>6445.5734171620397</v>
    <v>2.8879999999999999</v>
    <v>6.4620355411954791E-5</v>
    <v>99.963168651852996</v>
    <v>0.45</v>
    <v>76983094928.4785</v>
    <v>1.0339206000000001</v>
    <v>0.38036209999999998</v>
    <v>647</v>
    <v>9.8000000000000007</v>
    <v>Seeb</v>
    <v>Theyazin bin Haitham (Crown prince)</v>
    <v>648</v>
    <v>77.632999999999996</v>
    <v>17119480000</v>
    <v>19</v>
    <v>4.33</v>
    <v>Oman</v>
    <v>As-Salam as-Sultani</v>
    <v>Arabic, Modern Standard Arabic</v>
    <v>Sultanate of Oman</v>
    <v>6.3663297800000004E-2</v>
    <v>2.0030999999999999</v>
    <v>5266535</v>
    <v>0.72369003295898393</v>
    <v>Muscat Governorate, Al Buraimi Governorate, Ad Dakhiliyah Governorate, Musandam Governorate, Dhofar Governorate, Ash Sharqiyah South Governorate, Ad Dhahirah Governorate, Al Wusta Governorate, Ash Sharqiyah North Governorate, Al Batinah South Governorate, Al Batinah North Governorate</v>
    <v>2.5237216657880902E-2</v>
    <v>Gulf Time Zone</v>
    <v>0.27399999999999997</v>
    <v>2.6710000038147001E-2</v>
    <v>Oman</v>
    <v>4250777</v>
    <v>mdp/vdpid/164</v>
  </rv>
  <rv s="4">
    <v>649</v>
  </rv>
  <rv s="0">
    <v>http://en.wikipedia.org/wiki/Pakistan</v>
    <v>Wikipedia</v>
  </rv>
  <rv s="1">
    <v>23</v>
    <v>651</v>
  </rv>
  <rv s="2">
    <v>https://www.bing.com/th?id=AMMS_067c819c29937112df188ab2c6ee11e5&amp;qlt=95</v>
    <v>652</v>
    <v>https://www.bing.com/images/search?form=xlimg&amp;q=pakistan</v>
    <v>Image of Pakistan</v>
  </rv>
  <rv s="0">
    <v>https://www.bing.com/search?q=pakistan&amp;form=skydnc</v>
    <v>Learn more on Bing</v>
  </rv>
  <rv s="15">
    <v>en-US</v>
    <v>69cd8ccc-adba-8eeb-a48e-3e7229e9666c</v>
    <v>536870912</v>
    <v>536870914</v>
    <v>1</v>
    <v>Powered by Bing</v>
    <v>2011</v>
    <v>186</v>
    <v>Pakistan</v>
    <v>27</v>
    <v>187</v>
    <v>Map</v>
    <v>2012</v>
    <v>PK</v>
    <v>0.47794728102947304</v>
    <v>796095</v>
    <v>936000</v>
    <v>28.25</v>
    <v>92</v>
    <v>Islamabad</v>
    <v>201149.61799999999</v>
    <v>182.32038637269201</v>
    <v>0.105780304680861</v>
    <v>PKR</v>
    <v>Pakistan, officially the Islamic Republic of Pakistan, is a country in South Asia. It is the world's fifth-most populous country, with a population of almost 242 million, and has the world's second-largest Muslim population. Pakistan is the 33rd-largest country by area, spanning 881,913 square kilometres. It has a 1,046-kilometre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v>
    <v>447.50100258913102</v>
    <v>3.51</v>
    <v>1.8537256122872599E-2</v>
    <v>61.585361451111801</v>
    <v>0.79</v>
    <v>304400000000</v>
    <v>0.94328199999999995</v>
    <v>8.9584200000000003E-2</v>
    <v>653</v>
    <v>57.2</v>
    <v>Karachi</v>
    <v>Shehbaz Sharif (Prime Minister), Arif Alvi (President)</v>
    <v>654</v>
    <v>67.114000000000004</v>
    <v>91863740000</v>
    <v>140</v>
    <v>0.69</v>
    <v>Pakistan</v>
    <v>Qaumi Taranah</v>
    <v>Urdu, English</v>
    <v>Islamic Republic of Pakistan</v>
    <v>0.66485154850000006</v>
    <v>0.98009999999999997</v>
    <v>216565318</v>
    <v>0.20499999999999999</v>
    <v>0.28899999999999998</v>
    <v>0.42799999999999999</v>
    <v>3.9E-2</v>
    <v>8.900000000000001E-2</v>
    <v>0.122</v>
    <v>0.156</v>
    <v>0.52573001861572299</v>
    <v>Punjab, Pakistan, Khyber Pakhtunkhwa, Sindh, Gilgit-Baltistan, Balochistan, Pakistan, Azad Kashmir, Islamabad Capital Territory, Federally Administered Tribal Areas</v>
    <v>9.1886767882585402E-2</v>
    <v>Pakistan Standard Time</v>
    <v>0.33899999999999997</v>
    <v>4.4530000686645498E-2</v>
    <v>Pakistan</v>
    <v>79927762</v>
    <v>mdp/vdpid/190</v>
  </rv>
  <rv s="4">
    <v>655</v>
  </rv>
  <rv s="0">
    <v>https://www.bing.com/search?q=palau&amp;form=skydnc</v>
    <v>Learn more on Bing</v>
  </rv>
  <rv s="43">
    <v>en-US</v>
    <v>bdd5951c-45b5-1e5c-07ce-c7057eb017a9</v>
    <v>536870912</v>
    <v>536870914</v>
    <v>1</v>
    <v>Powered by Bing</v>
    <v>2024</v>
    <v>754</v>
    <v>Palau</v>
    <v>54</v>
    <v>755</v>
    <v>Map</v>
    <v>2025</v>
    <v>PW</v>
    <v>0.108695652173913</v>
    <v>459</v>
    <v>14</v>
    <v>680</v>
    <v>Ngerulmud</v>
    <v>223.68700000000001</v>
    <v>118.168674698795</v>
    <v>1.2804626187525701E-2</v>
    <v>USD</v>
    <v>Palau, officially the Republic of Palau and historically Belau, Palaos or Pelew, is an island country in the western Pacific. The nation has approximately 340 islands and connects the western chain of the Caroline Islands with parts of the Federated States of Micronesia. It has a total area of 466 square kilometers. The most populous island is Koror, home to the country's most populous city of the same name. The capital Ngerulmud is located on the nearby island of Babeldaob, in Melekeok State. Palau shares maritime boundaries with international waters to the north, the Federated States of Micronesia to the east, Indonesia to the south, and the Philippines to the northwest.</v>
    <v>2.21</v>
    <v>0.8760869399360981</v>
    <v>0</v>
    <v>283994900</v>
    <v>1.1256868</v>
    <v>0.54689480000000001</v>
    <v>16.600000000000001</v>
    <v>Koror</v>
    <v>Surangel Whipps Jr. (President), Raynold Oilouch (Vice President), Uduch Sengebau Senior (Vice President)</v>
    <v>657</v>
    <v>69.129268292682895</v>
    <v>3</v>
    <v>Palau</v>
    <v>Belau rekid</v>
    <v>English, Palauan Language, Tobian Language, Sonsorolese language</v>
    <v>Republic of Palau</v>
    <v>0.21784187630000001</v>
    <v>1.1848000000000001</v>
    <v>18233</v>
    <v>Peleliu, Melekeok, Koror, Airai, Angaur, Aimeliik, Ngarchelong, Sonsorol, Hatohobei, Kayangel, Ngchesar, Ngardmau, Ngeremlengui, Ngatpang, Ngaraard, Ngiwal</v>
    <v>0.21290040431093299</v>
    <v>Palau Time Zone</v>
    <v>0.7659999999999999</v>
    <v>Palau</v>
    <v>14491</v>
    <v>mdp/vdpid/195</v>
  </rv>
  <rv s="4">
    <v>658</v>
  </rv>
  <rv s="0">
    <v>http://zh.wikipedia.org/wiki/巴勒斯坦民族权力机构</v>
    <v>Wikipedia</v>
  </rv>
  <rv s="1">
    <v>23</v>
    <v>660</v>
  </rv>
  <rv s="2">
    <v>https://www.bing.com/th?id=AMMS_a0ea095a89594bf13302a41178ff0c13&amp;qlt=95</v>
    <v>661</v>
    <v>https://www.bing.com/images/search?form=xlimg&amp;q=palestinian+national+authority</v>
    <v>Image of Palestinian National Authority</v>
  </rv>
  <rv s="0">
    <v>https://www.bing.com/search?q=palestinian+national+authority&amp;form=skydnc</v>
    <v>Learn more on Bing</v>
  </rv>
  <rv s="93">
    <v>en-US</v>
    <v>09247c07-b79f-da91-0fef-81f6cda236a3</v>
    <v>536870912</v>
    <v>536870914</v>
    <v>1</v>
    <v>Powered by Bing</v>
    <v>2028</v>
    <v>2029</v>
    <v>Palestinian National Authority</v>
    <v>2030</v>
    <v>2031</v>
    <v>Map</v>
    <v>2032</v>
    <v>6220</v>
    <v>The Palestinian National Authority, commonly known as the Palestinian Authority and officially the State of Palestine, is the Fatah-controlled government body that exercises partial civil control over West Bank areas "A" and "B" as a consequence of the 1993–1995 Oslo Accords. The Palestinian Authority controlled the Gaza Strip prior to the Palestinian elections of 2006 and the subsequent Gaza conflict between the Fatah and Hamas parties, when it lost control to Hamas; the PA continues to claim the Gaza Strip, although Hamas exercises de facto control. Since January 2013, the Palestinian Authority has used the name "State of Palestine" on official documents, although the United Nations continues to recognize the Palestinian Liberation Organization as the "representative of the Palestinian people".</v>
    <v>4015865744</v>
    <v>662</v>
    <v>Mahmoud Abbas (President)</v>
    <v>663</v>
    <v>Palestinian National Authority</v>
    <v>Arabic</v>
    <v>Palestinian National Authority</v>
    <v>Eastern European Time Zone</v>
    <v>Palestinian National Authority</v>
  </rv>
  <rv s="4">
    <v>664</v>
  </rv>
  <rv s="0">
    <v>https://www.bing.com/search?q=panama&amp;form=skydnc</v>
    <v>Learn more on Bing</v>
  </rv>
  <rv s="94">
    <v>en-US</v>
    <v>8c0fb36e-1238-e873-e015-712d1f496676</v>
    <v>536870912</v>
    <v>536870914</v>
    <v>1</v>
    <v>Powered by Bing</v>
    <v>2046</v>
    <v>2047</v>
    <v>Panama</v>
    <v>54</v>
    <v>303</v>
    <v>Map</v>
    <v>2048</v>
    <v>PA</v>
    <v>0.30360505784234598</v>
    <v>75420</v>
    <v>26000</v>
    <v>18.975999999999999</v>
    <v>507</v>
    <v>Panama City</v>
    <v>10714.974</v>
    <v>122.06871337877099</v>
    <v>-3.55083821021212E-3</v>
    <v>Panama, officially the Republic of Panama, is a transcontinental country in Central America and South America, bordered by Costa Rica to the west, Colombia to the southeast, the Caribbean Sea to the north, and the Pacific Ocean to the south. Its capital and largest city is Panama City, whose metropolitan area is home to nearly half the country's 4 million people.</v>
    <v>2064.1757971350698</v>
    <v>2.4609999999999999</v>
    <v>0.61885930826691504</v>
    <v>80.712661963503095</v>
    <v>0.74</v>
    <v>66800800000</v>
    <v>0.94385990000000008</v>
    <v>0.47799360000000002</v>
    <v>13.1</v>
    <v>Panama City</v>
    <v>Laurentino Cortizo (President), Jose Gabriel Carrizo (Vice President)</v>
    <v>666</v>
    <v>78.328999999999994</v>
    <v>16841000000</v>
    <v>52</v>
    <v>1.53</v>
    <v>Panama</v>
    <v>Himno Istmeño</v>
    <v>Spanish, Panamanian Spanish</v>
    <v>Republic of Panama</v>
    <v>0.30522739929999998</v>
    <v>1.5687</v>
    <v>4246439</v>
    <v>0.21199999999999999</v>
    <v>0.371</v>
    <v>0.53600000000000003</v>
    <v>1.2E-2</v>
    <v>3.6000000000000004E-2</v>
    <v>8.3000000000000004E-2</v>
    <v>0.13400000000000001</v>
    <v>0.66588996887207008</v>
    <v>Panamá Province, Los Santos Province, Chiriquí Province, Coclé Province, Bocas del Toro Province, Colón Province, Darién Province, Herrera Province, Veraguas Province, Guna Yala, Ngäbe-Buglé Comarca, Panamá Oeste Province</v>
    <v>UTC−05:00, Eastern Time Zone</v>
    <v>0.37200000000000005</v>
    <v>3.9019999504089402E-2</v>
    <v>Panama</v>
    <v>2890084</v>
    <v>mdp/vdpid/192</v>
  </rv>
  <rv s="4">
    <v>667</v>
  </rv>
  <rv s="0">
    <v>https://www.bing.com/search?q=papua+new+guinea&amp;form=skydnc</v>
    <v>Learn more on Bing</v>
  </rv>
  <rv s="95">
    <v>en-US</v>
    <v>3d24acc6-9a00-61bb-a264-5eb69db51fff</v>
    <v>536870912</v>
    <v>536870914</v>
    <v>1</v>
    <v>Powered by Bing</v>
    <v>2058</v>
    <v>2059</v>
    <v>Papua New Guinea</v>
    <v>54</v>
    <v>2060</v>
    <v>Map</v>
    <v>2061</v>
    <v>PG</v>
    <v>2.6277436735414897E-2</v>
    <v>462840</v>
    <v>4000</v>
    <v>27.073</v>
    <v>675</v>
    <v>Port Moresby</v>
    <v>7535.6850000000004</v>
    <v>155.992373115839</v>
    <v>3.6378990025278501E-2</v>
    <v>PGK</v>
    <v>Papua New Guinea (abbreviated PNG;, also US:; Tok Pisin: Papua Niugini; Hiri Motu: Papua Niu Gini), officially the Independent State of Papua New Guinea, is a country in Oceania that comprises the eastern half of the island of New Guinea and its offshore islands in Melanesia. Its capital, located along its southeastern coast, is Port Moresby. The country is the world's third largest island country with an area of 462,840 km².</v>
    <v>3.5640000000000001</v>
    <v>0.74098395130393502</v>
    <v>1.36</v>
    <v>24969611434.768398</v>
    <v>1.0854585999999999</v>
    <v>1.7782199999999998E-2</v>
    <v>38</v>
    <v>Port Moresby</v>
    <v>Elizabeth II (Monarch), James Marape (Prime Minister)</v>
    <v>669</v>
    <v>64.263000000000005</v>
    <v>12592450000</v>
    <v>145</v>
    <v>1.1599999999999999</v>
    <v>Papua New Guinea</v>
    <v>O Arise, All You Sons</v>
    <v>Tok Pisin, English, Hiri Motu language</v>
    <v>Independent State of Papua New Guinea</v>
    <v>5.7628055900000003E-2</v>
    <v>6.9900000000000004E-2</v>
    <v>8776109</v>
    <v>0.22399999999999998</v>
    <v>0.31</v>
    <v>0.47299999999999998</v>
    <v>1.9E-2</v>
    <v>5.0999999999999997E-2</v>
    <v>0.1</v>
    <v>0.152</v>
    <v>0.47192001342773404</v>
    <v>New Ireland Province, Autonomous Region of Bougainville, Sandaun Province, East New Britain Province, Central Province, Chimbu Province, Madang Province, Western Province, East Sepik Province, Western Highlands Province, Enga Province, Eastern Highlands Province, Oro Province, Southern Highlands Province, Milne Bay Province, Manus Province, Morobe Province, West New Britain Province, Gulf Province, Hela Province, Jiwaka Province, National Capital District</v>
    <v>0.13587528071647101</v>
    <v>Papua New Guinea Time Zone</v>
    <v>0.371</v>
    <v>2.4590001106262197E-2</v>
    <v>Papua New Guinea</v>
    <v>1162834</v>
    <v>mdp/vdpid/194</v>
  </rv>
  <rv s="4">
    <v>670</v>
  </rv>
  <rv s="0">
    <v>https://www.bing.com/search?q=paraguay&amp;form=skydnc</v>
    <v>Learn more on Bing</v>
  </rv>
  <rv s="8">
    <v>en-US</v>
    <v>38755944-7eb5-b816-af98-acd4bbf59209</v>
    <v>536870912</v>
    <v>536870914</v>
    <v>1</v>
    <v>Powered by Bing</v>
    <v>2072</v>
    <v>69</v>
    <v>Paraguay</v>
    <v>54</v>
    <v>70</v>
    <v>Map</v>
    <v>2073</v>
    <v>PY</v>
    <v>0.55084319154291495</v>
    <v>406752</v>
    <v>27000</v>
    <v>20.571000000000002</v>
    <v>595</v>
    <v>Asunción</v>
    <v>7407.34</v>
    <v>143.82104097452901</v>
    <v>2.7570972756279E-2</v>
    <v>PYG</v>
    <v>Paraguay, officially the Republic of Paraguay, is a country in South America. It is bordered by Argentina to the south and southwest, Brazil to the east and northeast, and Bolivia to the northwest. It has a population of 7 million, nearly 3 million of whom live in the capital and largest city of Asunción, and its surrounding metro. Although one of only two landlocked countries in South America, Paraguay has ports on the Paraguay and Paraná rivers that give exit to the Atlantic Ocean, through the Paraná-Paraguay Waterway.</v>
    <v>1552.38421668465</v>
    <v>2.4289999999999998</v>
    <v>0.377488034467027</v>
    <v>33.703312045093298</v>
    <v>1.04</v>
    <v>38145288939.848801</v>
    <v>1.0437316999999999</v>
    <v>0.3463021</v>
    <v>17.2</v>
    <v>Ciudad del Este</v>
    <v>Mario Abdo Benítez (President), Hugo Velázquez Moreno (Vice President)</v>
    <v>672</v>
    <v>74.131</v>
    <v>312800000</v>
    <v>129</v>
    <v>1.55</v>
    <v>Paraguay</v>
    <v>National anthem of Paraguay</v>
    <v>Spanish, Guarani</v>
    <v>Republic of Paraguay</v>
    <v>0.36485746740000002</v>
    <v>1.3544</v>
    <v>7044636</v>
    <v>0.20899999999999999</v>
    <v>0.35899999999999999</v>
    <v>0.51700000000000002</v>
    <v>1.7000000000000001E-2</v>
    <v>4.7E-2</v>
    <v>9.1999999999999998E-2</v>
    <v>0.13600000000000001</v>
    <v>0.720940017700195</v>
    <v>Asunción, Alto Paraguay Department, Alto Paraná Department, Guairá Department, Itapúa Department, Misiones Department, Amambay Department, Central Department, Cordillera Department, Canindeyú Department, Paraguarí Department, Caaguazú Department, San Pedro Department, Paraguay, Concepción Department, Caazapá Department, Ñeembucú Department, Boquerón department, Presidente Hayes Department</v>
    <v>0.100353309716205</v>
    <v>Paraguay Time Zone</v>
    <v>0.35</v>
    <v>4.8090000152587901E-2</v>
    <v>Paraguay</v>
    <v>4359150</v>
    <v>mdp/vdpid/185</v>
  </rv>
  <rv s="4">
    <v>673</v>
  </rv>
  <rv s="0">
    <v>https://www.bing.com/search?q=peru&amp;form=skydnc</v>
    <v>Learn more on Bing</v>
  </rv>
  <rv s="8">
    <v>en-US</v>
    <v>02dd0e01-24ad-0f52-3d28-54e36db1ce25</v>
    <v>536870912</v>
    <v>536870914</v>
    <v>1</v>
    <v>Powered by Bing</v>
    <v>2085</v>
    <v>69</v>
    <v>Peru</v>
    <v>54</v>
    <v>70</v>
    <v>Map</v>
    <v>2086</v>
    <v>PE</v>
    <v>0.18505468749999998</v>
    <v>1285216</v>
    <v>158000</v>
    <v>17.949000000000002</v>
    <v>51</v>
    <v>Lima</v>
    <v>57414.218999999997</v>
    <v>129.78454434275901</v>
    <v>2.1371534256997799E-2</v>
    <v>PEN</v>
    <v>Peru, officially the Republic of Peru,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Peru has a population of 34 million, and its capital and largest city is Lima. At 1.28 million km², Peru is the 19th largest country in the world, and the third largest in South America.</v>
    <v>1345.8795888743</v>
    <v>2.254</v>
    <v>0.57660467529296899</v>
    <v>79.555683573486803</v>
    <v>0.99</v>
    <v>226848050819.52499</v>
    <v>1.0694512</v>
    <v>0.70737859999999997</v>
    <v>11.1</v>
    <v>Lima</v>
    <v>Alejandro Neyra (Minister), Ariela Luna (Minister), Pedro Castillo (President), Dina Boluarte (Vice President), Aníbal Torres (Prime Minister)</v>
    <v>675</v>
    <v>76.516000000000005</v>
    <v>98964960000</v>
    <v>88</v>
    <v>1.28</v>
    <v>Peru</v>
    <v>National Anthem of Peru</v>
    <v>Spanish, Aymara language, Quechuan languages</v>
    <v>Republic of Peru</v>
    <v>0.30916759560000001</v>
    <v>1.27</v>
    <v>32510453</v>
    <v>0.22</v>
    <v>0.32100000000000001</v>
    <v>0.48299999999999998</v>
    <v>1.8000000000000002E-2</v>
    <v>4.9000000000000002E-2</v>
    <v>9.9000000000000005E-2</v>
    <v>0.14800000000000002</v>
    <v>0.77633003234863296</v>
    <v>Callao, Lima Province</v>
    <v>0.14321901146650698</v>
    <v>Peru Time Zone, UTC−05:00</v>
    <v>0.36799999999999999</v>
    <v>3.3099999427795401E-2</v>
    <v>Peru</v>
    <v>25390339</v>
    <v>mdp/vdpid/187</v>
  </rv>
  <rv s="4">
    <v>676</v>
  </rv>
  <rv s="0">
    <v>http://en.wikipedia.org/wiki/Philippines</v>
    <v>Wikipedia</v>
  </rv>
  <rv s="1">
    <v>23</v>
    <v>678</v>
  </rv>
  <rv s="2">
    <v>https://www.bing.com/th?id=AMMS_291c4f70778bdfe6b8a194d27f2fa779&amp;qlt=95</v>
    <v>679</v>
    <v>https://www.bing.com/images/search?form=xlimg&amp;q=philippines</v>
    <v>Image of Philippines</v>
  </rv>
  <rv s="0">
    <v>https://www.bing.com/search?q=philippines&amp;form=skydnc</v>
    <v>Learn more on Bing</v>
  </rv>
  <rv s="15">
    <v>en-US</v>
    <v>fe47e182-43d6-4546-8bee-86609d6dd805</v>
    <v>536870912</v>
    <v>536870914</v>
    <v>1</v>
    <v>Powered by Bing</v>
    <v>2097</v>
    <v>186</v>
    <v>Philippines</v>
    <v>27</v>
    <v>187</v>
    <v>Map</v>
    <v>2098</v>
    <v>PH</v>
    <v>0.41721165777911901</v>
    <v>300000</v>
    <v>153000</v>
    <v>20.545999999999999</v>
    <v>63</v>
    <v>Manila</v>
    <v>122287.11599999999</v>
    <v>129.61325724947901</v>
    <v>2.4802785871650902E-2</v>
    <v>PHP</v>
    <v>The Philippines, officially the Republic of the Philippines, is an archipelagic country in Southeast Asia. It is situated in the western Pacific Ocean and consists of around 7,641 islands that are broadly categorized under three main geographical divisions from north to south: Luzon, Visayas, and Mindanao. The Philippines is bounded by the South China Sea to the west, the Philippine Sea to the east, and the Celebes Sea to the southwest. It shares maritime borders with Taiwan to the north, Japan to the northeast, Palau to the east and southeast, Indonesia to the south, Malaysia to the southwest, Vietnam to the west, and China to the northwest. The Philippines covers an area of 300,000 km² and, as of 2021, it had a population of around 109 million people, making it the world's thirteenth-most populous country. The Philippines has diverse ethnicities and cultures throughout its islands. Manila is the country's capital, while the largest city is Quezon City; both lie within the urban area of Metro Manila.</v>
    <v>696.34678005973694</v>
    <v>2.5760000000000001</v>
    <v>0.27769393299124701</v>
    <v>62.434896292186799</v>
    <v>0.86</v>
    <v>376795508679.67603</v>
    <v>1.0750976999999999</v>
    <v>0.35475459999999998</v>
    <v>680</v>
    <v>22.5</v>
    <v>Manila</v>
    <v>Bongbong Marcos (President), Sara Duterte-Carpio (Vice President)</v>
    <v>681</v>
    <v>71.094999999999999</v>
    <v>275302190000</v>
    <v>121</v>
    <v>1.1200000000000001</v>
    <v>Philippines</v>
    <v>Lupang Hinirang</v>
    <v>English, Filipino language</v>
    <v>Republic of the Philippines</v>
    <v>0.53544594130000001</v>
    <v>0.60040000000000004</v>
    <v>108116615</v>
    <v>0.20699999999999999</v>
    <v>0.34799999999999998</v>
    <v>0.50900000000000001</v>
    <v>2.3E-2</v>
    <v>5.7000000000000002E-2</v>
    <v>9.3000000000000013E-2</v>
    <v>0.13500000000000001</v>
    <v>0.59620998382568402</v>
    <v>Tarlac, Pampanga, Bulacan, Laguna, Cebu, Metro Manila, Nueva Ecija, Iloilo, Batangas, Romblon, Negros Occidental, Ilocos Region, Palawan, Sorsogon, Ilocos Sur, Camarines Norte, Quezon, Bicol Region, Western Visayas, Camiguin, Rizal, Masbate, Samar, Eastern Samar, Lanao del Sur, Leyte, Eastern Visayas, Cagayan, Sulu, Surigao del Norte, Pangasinan, Mountain Province, Caraga, Cavite, Bohol, Albay, Bataan, Ifugao, Ilocos Norte, Basilan, Isabela, Zambales, Bukidnon, Benguet, Marinduque, Catanduanes, Antique, Sarangani, Nueva Vizcaya, Misamis Occidental, Negros Oriental, Tawi-Tawi, Siquijor, Biliran, Guimaras, Abra, Aklan, South Cotabato, Batanes, Zamboanga del Sur, Maguindanao, Quirino, Camarines Sur, Aurora, Southern Leyte, Occidental Mindoro, La Union, Davao del Sur, Davao del Norte, Zamboanga del Norte, Cotabato, Oriental Mindoro, Lanao del Norte, Zamboanga Sibugay, Apayao, Surigao del Sur, Northern Samar, Agusan del Norte, Kalinga, Sultan Kudarat, Misamis Oriental, Capiz, Davao Oriental, Agusan del Sur, Central Luzon, Dinagat Islands, Davao Region, Zamboanga Peninsula, Autonomous Region in Muslim Mindanao, Cagayan Valley, Mimaropa, Cordillera Administrative Region, Central Visayas, Soccsksargen, Davao Occidental, Northern Mindanao, Calabarzon</v>
    <v>0.14047533279066099</v>
    <v>Philippine Time Zone</v>
    <v>0.43099999999999999</v>
    <v>2.1500000953674298E-2</v>
    <v>Philippines</v>
    <v>50975903</v>
    <v>mdp/vdpid/201</v>
  </rv>
  <rv s="4">
    <v>682</v>
  </rv>
  <rv s="0">
    <v>https://www.bing.com/search?q=pitcairn+islands&amp;form=skydnc</v>
    <v>Learn more on Bing</v>
  </rv>
  <rv s="96">
    <v>en-US</v>
    <v>cbb56b83-043f-2e24-e3e3-b0d1889e5f5c</v>
    <v>536870912</v>
    <v>536870914</v>
    <v>1</v>
    <v>Powered by Bing</v>
    <v>2106</v>
    <v>2107</v>
    <v>Pitcairn Islands</v>
    <v>54</v>
    <v>2108</v>
    <v>Map</v>
    <v>2109</v>
    <v>PN</v>
    <v>47</v>
    <v>872</v>
    <v>Adamstown</v>
    <v>The Pitcairn Islands, officially the Pitcairn, Henderson, Ducie and Oeno Islands, are a group of four volcanic islands in the southern Pacific Ocean that form the sole British Overseas Territory in the Pacific Ocean. The four islands—Pitcairn, Henderson, Ducie, and Oeno—are scattered across several hundred miles of ocean and have a combined land area of about 18 square miles. Henderson Island accounts for 86% of the land area, but only Pitcairn Island is inhabited. The islands nearest to the Pitcairn Islands are Mangareva to the west and Easter Island to the east.</v>
    <v>217000</v>
    <v>Adamstown</v>
    <v>Jonathan Sinclair (Governor)</v>
    <v>684</v>
    <v>Pitcairn Islands</v>
    <v>Pitcairn Anthem</v>
    <v>English</v>
    <v>Pitcairn, Henderson, Ducie, and Oeno Islands</v>
    <v>47</v>
    <v>Pitcairn Islands</v>
    <v>mdp/vdpid/186</v>
  </rv>
  <rv s="4">
    <v>685</v>
  </rv>
  <rv s="0">
    <v>http://en.wikipedia.org/wiki/Poland</v>
    <v>Wikipedia</v>
  </rv>
  <rv s="1">
    <v>23</v>
    <v>687</v>
  </rv>
  <rv s="2">
    <v>https://www.bing.com/th?id=AMMS_ba322612535a1b4d0a8986de6065b7a2&amp;qlt=95</v>
    <v>688</v>
    <v>https://www.bing.com/images/search?form=xlimg&amp;q=poland</v>
    <v>Image of Poland</v>
  </rv>
  <rv s="0">
    <v>https://www.bing.com/search?q=poland&amp;form=skydnc</v>
    <v>Learn more on Bing</v>
  </rv>
  <rv s="15">
    <v>en-US</v>
    <v>1d6059a2-d1f1-d2d7-4261-dc7cd5cdb84b</v>
    <v>536870912</v>
    <v>536870914</v>
    <v>1</v>
    <v>Powered by Bing</v>
    <v>2120</v>
    <v>186</v>
    <v>Poland</v>
    <v>27</v>
    <v>187</v>
    <v>Map</v>
    <v>204</v>
    <v>PL</v>
    <v>0.469447075345374</v>
    <v>312685</v>
    <v>191000</v>
    <v>10.199999999999999</v>
    <v>48</v>
    <v>Warsaw</v>
    <v>299036.516</v>
    <v>114.111779375092</v>
    <v>2.227478809383E-2</v>
    <v>PLN</v>
    <v>Poland, officially the Republic of Poland, is a country in Central Europe. It is divided into 16 administrative provinces called voivodeships, covering an area of 312,696 km². Poland has a population of over 38 million and is the fifth-most populous member state of the European Union. Warsaw is the nation's capital and largest metropolis. Other major cities include Kraków, Łódź, Wrocław, Poznań, Gdańsk, and Szczecin.</v>
    <v>3971.7997613105499</v>
    <v>1.46</v>
    <v>0.30883439025809101</v>
    <v>90.291375435655297</v>
    <v>1.07</v>
    <v>592164400687.60706</v>
    <v>1.000159</v>
    <v>0.67827439999999994</v>
    <v>689</v>
    <v>3.8</v>
    <v>Warsaw</v>
    <v>Krzysztof Tchórzewski (Minister), Andrzej Duda (President), Mateusz Morawiecki (Prime Minister)</v>
    <v>690</v>
    <v>77.602439024390307</v>
    <v>151618860000</v>
    <v>2</v>
    <v>2.93</v>
    <v>Poland</v>
    <v>Poland Is Not Yet Lost</v>
    <v>Polish</v>
    <v>Republic of Poland</v>
    <v>0.23246298360000001</v>
    <v>2.3788</v>
    <v>37970874</v>
    <v>0.22600000000000001</v>
    <v>0.23499999999999999</v>
    <v>0.38200000000000001</v>
    <v>3.2000000000000001E-2</v>
    <v>8.3000000000000004E-2</v>
    <v>0.13400000000000001</v>
    <v>0.17499999999999999</v>
    <v>0.56701000213622998</v>
    <v>Pomeranian Voivodeship, Silesian Voivodeship, Lublin Voivodeship, Masovian Voivodeship, Łódź Voivodeship, Lower Silesian Voivodeship, Lubusz Voivodeship, Kuyavian-Pomeranian Voivodeship, Podlaskie Voivodeship, Świętokrzyskie Voivodeship, Warmian-Masurian Voivodeship, West Pomeranian Voivodeship, Greater Poland Voivodeship, Opole Voivodeship, Lesser Poland Voivodeship</v>
    <v>0.174019561608692</v>
    <v>Central European Summer Time, Central European Time Zone</v>
    <v>0.40799999999999997</v>
    <v>3.4739999771118198E-2</v>
    <v>Poland</v>
    <v>22796574</v>
    <v>mdp/vdpid/191</v>
  </rv>
  <rv s="4">
    <v>691</v>
  </rv>
  <rv s="0">
    <v>http://en.wikipedia.org/wiki/Portugal</v>
    <v>Wikipedia</v>
  </rv>
  <rv s="1">
    <v>23</v>
    <v>693</v>
  </rv>
  <rv s="2">
    <v>https://www.bing.com/th?id=AMMS_83f899973a13a6bc332ec9f56c3f6816&amp;qlt=95</v>
    <v>694</v>
    <v>https://www.bing.com/images/search?form=xlimg&amp;q=portugal</v>
    <v>Image of Portugal</v>
  </rv>
  <rv s="0">
    <v>https://www.bing.com/search?q=portugal&amp;form=skydnc</v>
    <v>Learn more on Bing</v>
  </rv>
  <rv s="15">
    <v>en-US</v>
    <v>9e917e65-c588-a0b7-f336-52fc6b5b2052</v>
    <v>536870912</v>
    <v>536870914</v>
    <v>1</v>
    <v>Powered by Bing</v>
    <v>2130</v>
    <v>186</v>
    <v>Portugal</v>
    <v>27</v>
    <v>187</v>
    <v>Map</v>
    <v>268</v>
    <v>PT</v>
    <v>0.39452940398253294</v>
    <v>92212</v>
    <v>52000</v>
    <v>8.5</v>
    <v>351</v>
    <v>Lisbon</v>
    <v>48741.764000000003</v>
    <v>110.624358614714</v>
    <v>3.3817841004612497E-3</v>
    <v>EUR</v>
    <v>Portugal, officially the Portuguese Republic, is a country whose mainland is located on the Iberian Peninsula of Southwestern Europe, and whose territory also includes the Atlantic archipelagos of the Azores and Madeira. It features the westernmost point in continental Europe, and its Iberian portion is bordered to the west and south by the Atlantic Ocean and to the north and east by Spain, the sole country to have a land border with Portugal. Its two archipelagos form two autonomous regions with their own regional governments. Lisbon is the capital and largest city.</v>
    <v>4662.6007998029399</v>
    <v>1.38</v>
    <v>0.34611423825368903</v>
    <v>77.024122555839</v>
    <v>1.54</v>
    <v>237686075634.698</v>
    <v>1.0618313000000001</v>
    <v>0.63935809999999993</v>
    <v>695</v>
    <v>3.1</v>
    <v>Lisbon</v>
    <v>António Costa (Prime Minister), Marcelo Rebelo de Sousa (President)</v>
    <v>696</v>
    <v>81.3243902439024</v>
    <v>61933604857.411003</v>
    <v>8</v>
    <v>3.78</v>
    <v>Portugal</v>
    <v>A Portuguesa</v>
    <v>Portuguese</v>
    <v>Portugal</v>
    <v>0.27650697260000001</v>
    <v>5.1239999999999997</v>
    <v>10269417</v>
    <v>0.221</v>
    <v>0.26700000000000002</v>
    <v>0.41600000000000004</v>
    <v>2.7000000000000003E-2</v>
    <v>7.400000000000001E-2</v>
    <v>0.124</v>
    <v>0.16500000000000001</v>
    <v>0.58811000823974602</v>
    <v>Madeira, Lisbon District, Azores, Castelo Branco, Aveiro District, Vila Real, Braga District, Bragança District, Coimbra District, Viseu District, Santarém District, Leiria District, Porto District, Faro District, Beja District, Guarda District, Viana do Castelo District, Setúbal District, Portalegre District, Évora District</v>
    <v>0.227551770073532</v>
    <v>Western European Time Zone</v>
    <v>0.39799999999999996</v>
    <v>6.33400011062622E-2</v>
    <v>Portugal</v>
    <v>6753579</v>
    <v>mdp/vdpid/193</v>
  </rv>
  <rv s="4">
    <v>697</v>
  </rv>
  <rv s="0">
    <v>https://www.bing.com/search?q=puerto+rico&amp;form=skydnc</v>
    <v>Learn more on Bing</v>
  </rv>
  <rv s="97">
    <v>en-US</v>
    <v>72752f4d-11d3-5470-b64e-b9e012b0520f</v>
    <v>536870912</v>
    <v>536870914</v>
    <v>1</v>
    <v>Powered by Bing</v>
    <v>2138</v>
    <v>2139</v>
    <v>Puerto Rico</v>
    <v>54</v>
    <v>2140</v>
    <v>Map</v>
    <v>2141</v>
    <v>PR</v>
    <v>0.22288612959215601</v>
    <v>13791</v>
    <v>6.7</v>
    <v>1</v>
    <v>San Juan</v>
    <v>Puerto Rico, officially the Commonwealth of Puerto Rico, is a Caribbean island and unincorporated territory of the United States. It is located in the northeast Caribbean Sea, approximately 1,000 miles southeast of Miami, Florida.</v>
    <v>1.0349999999999999</v>
    <v>0.5628635961281</v>
    <v>104988600000</v>
    <v>0.83036710000000002</v>
    <v>0.97499250000000004</v>
    <v>San Juan</v>
    <v>699</v>
    <v>79.7781951219512</v>
    <v>21</v>
    <v>Puerto Rico</v>
    <v>La Borinqueña</v>
    <v>Spanish, English</v>
    <v>Commonwealth of Puerto Rico</v>
    <v>1.75</v>
    <v>3193694</v>
    <v>0.392639999389648</v>
    <v>0.64400000000000002</v>
    <v>8.1870002746582002E-2</v>
    <v>Puerto Rico</v>
    <v>2988531</v>
    <v>mdp/vdpid/202</v>
  </rv>
  <rv s="4">
    <v>700</v>
  </rv>
  <rv s="0">
    <v>http://en.wikipedia.org/wiki/Qatar</v>
    <v>Wikipedia</v>
  </rv>
  <rv s="1">
    <v>23</v>
    <v>702</v>
  </rv>
  <rv s="2">
    <v>https://www.bing.com/th?id=AMMS_e93bbc58d16767dc5dbdada46fcd3939&amp;qlt=95</v>
    <v>703</v>
    <v>https://www.bing.com/images/search?form=xlimg&amp;q=qatar+country</v>
    <v>Image of Qatar</v>
  </rv>
  <rv s="0">
    <v>https://www.bing.com/search?q=qatar+country&amp;form=skydnc</v>
    <v>Learn more on Bing</v>
  </rv>
  <rv s="98">
    <v>en-US</v>
    <v>12aef15b-0748-2538-a691-1f10b68d6fc2</v>
    <v>536870912</v>
    <v>536870914</v>
    <v>1</v>
    <v>Powered by Bing</v>
    <v>2154</v>
    <v>2155</v>
    <v>Qatar</v>
    <v>27</v>
    <v>2156</v>
    <v>Map</v>
    <v>2157</v>
    <v>QA</v>
    <v>5.7708871662360002E-2</v>
    <v>11586</v>
    <v>22000</v>
    <v>9.5410000000000004</v>
    <v>974</v>
    <v>Doha</v>
    <v>103259.053</v>
    <v>115.380849813981</v>
    <v>-6.6664112486110204E-3</v>
    <v>QAR</v>
    <v>Qatar, officially the State of Qatar, is a country in Western Asia. It occupies the small Qatar Peninsula on the northeastern coast of the Arabian Peninsula, and shares its sole land border with neighbouring Gulf Cooperation Council monarchy Saudi Arabia to the south, with the rest of its territory surrounded by the Persian Gulf. The Gulf of Bahrain, an inlet of the Persian Gulf, separates Qatar from nearby Bahrain. The capital is Doha, home to over 80% of the nation's population.</v>
    <v>14781.648325999</v>
    <v>1.8660000000000001</v>
    <v>0</v>
    <v>99.995026721051204</v>
    <v>0.4</v>
    <v>183466208791.20901</v>
    <v>1.0384244</v>
    <v>0.1786992</v>
    <v>704</v>
    <v>5.8</v>
    <v>Doha</v>
    <v>Tamim bin Hamad Al Thani (Emir), Khalid bin Khalifa bin Abdul Aziz Al Thani (Prime Minister)</v>
    <v>705</v>
    <v>80.099999999999994</v>
    <v>160050720000</v>
    <v>9</v>
    <v>Qatar</v>
    <v>As-Salam al-Amiri</v>
    <v>Arabic</v>
    <v>State of Qatar</v>
    <v>6.2283750999999998E-2</v>
    <v>2.4851999999999999</v>
    <v>2832067</v>
    <v>0.86819999694824201</v>
    <v>Doha, Al Rayyan, Al Wakrah, Al Khor, Umm Salal, Al Daayen, Al Shamal</v>
    <v>0.14654950961848401</v>
    <v>Arabia Time Zone</v>
    <v>0.113</v>
    <v>9.0999998152255994E-4</v>
    <v>Qatar</v>
    <v>2809071</v>
    <v>mdp/vdpid/197</v>
  </rv>
  <rv s="4">
    <v>706</v>
  </rv>
  <rv s="0">
    <v>https://www.bing.com/search?q=la+r%c3%a9union&amp;form=skydnc</v>
    <v>Learn more on Bing</v>
  </rv>
  <rv s="99">
    <v>en-US</v>
    <v>7d1fa0b0-e3d7-d903-d64d-489c03fd0a75</v>
    <v>536870912</v>
    <v>536870914</v>
    <v>1</v>
    <v>Powered by Bing</v>
    <v>2162</v>
    <v>2163</v>
    <v>Réunion</v>
    <v>54</v>
    <v>910</v>
    <v>Map</v>
    <v>911</v>
    <v>RE</v>
    <v>2512</v>
    <v>Saint-Denis</v>
    <v>Réunion is an island in the Indian Ocean that is an overseas department and region of France. It is located approximately 950km east of the island of Madagascar and 175 km southwest of the island of Mauritius. As of January 2022, it had a population of 868,846.</v>
    <v>708</v>
    <v>Réunion</v>
    <v>None</v>
    <v>Department of R�union</v>
    <v>868846</v>
    <v>Réunion Time Zone</v>
    <v>Réunion</v>
    <v>mdp/vdpid/198</v>
  </rv>
  <rv s="4">
    <v>709</v>
  </rv>
  <rv s="0">
    <v>http://en.wikipedia.org/wiki/Romania</v>
    <v>Wikipedia</v>
  </rv>
  <rv s="1">
    <v>23</v>
    <v>711</v>
  </rv>
  <rv s="2">
    <v>https://www.bing.com/th?id=AMMS_368560d3e2be7d2adb7515e7f007377d&amp;qlt=95</v>
    <v>712</v>
    <v>https://www.bing.com/images/search?form=xlimg&amp;q=romania</v>
    <v>Image of Romania</v>
  </rv>
  <rv s="0">
    <v>https://www.bing.com/search?q=romania&amp;form=skydnc</v>
    <v>Learn more on Bing</v>
  </rv>
  <rv s="15">
    <v>en-US</v>
    <v>0cc489d5-ff53-84f1-4fcc-76525efef33a</v>
    <v>536870912</v>
    <v>536870914</v>
    <v>1</v>
    <v>Powered by Bing</v>
    <v>2177</v>
    <v>186</v>
    <v>Romania</v>
    <v>27</v>
    <v>187</v>
    <v>Map</v>
    <v>2178</v>
    <v>RO</v>
    <v>0.58766515994436697</v>
    <v>238391</v>
    <v>126000</v>
    <v>9.6</v>
    <v>40</v>
    <v>Bucharest</v>
    <v>69258.629000000001</v>
    <v>123.780383348878</v>
    <v>3.8278543259942802E-2</v>
    <v>RON</v>
    <v>Romania is a country located at the crossroads of Central, Eastern, and Southeastern Europe. It borders Bulgaria to the south, Ukraine to the north, Hungary to the west, Serbia to the southwest, Moldova to the east, and the Black Sea to the southeast. It has a predominantly temperate-continental climate, and an area of 238,397 km², with a population of around 19 million. Romania is the twelfth-largest country in Europe and the sixth-most populous member state of the European Union. Its capital and largest city is Bucharest, and other major urban areas include Iași, Cluj-Napoca, Timișoara, Constanța, Craiova, Sibiu, Brașov, and Galați.</v>
    <v>2584.4117872644301</v>
    <v>1.71</v>
    <v>0.301208283871371</v>
    <v>72.523694574412801</v>
    <v>1.1599999999999999</v>
    <v>250077444017.08401</v>
    <v>0.85150870000000001</v>
    <v>0.4938187</v>
    <v>713</v>
    <v>6.1</v>
    <v>Bucharest</v>
    <v>Nicolae Ciucă (Acting Prime Minister), Klaus Iohannis (President)</v>
    <v>714</v>
    <v>75.358536585365897</v>
    <v>26110300000</v>
    <v>19</v>
    <v>2.25</v>
    <v>Romania</v>
    <v>Deșteaptă-te, române!</v>
    <v>Romanian</v>
    <v>Romania</v>
    <v>0.21276716530000001</v>
    <v>2.9807000000000001</v>
    <v>19356544</v>
    <v>0.247</v>
    <v>0.249</v>
    <v>0.41</v>
    <v>1.6E-2</v>
    <v>5.2999999999999999E-2</v>
    <v>0.11699999999999999</v>
    <v>0.17399999999999999</v>
    <v>0.54661998748779295</v>
    <v>Bucharest, Călărași County, Alba County, Cluj County, Arad County, Sibiu County, Mureș County, Buzău County, Dâmbovița County, Argeș County, Brașov County, Constanța County, Iași County, Timiș County, Botoșani County, Bistrița-Năsăud County, Bacău County, Giurgiu County, Caraș-Severin County, Ialomița County, Neamț County, Bihor County, Dolj County, Galați County, Maramureș County, Brăila County, Ilfov County, Suceava County, Harghita County, Tulcea County, Vaslui County, Vâlcea County, Prahova County, Hunedoara County, Sălaj County, Gorj County, Covasna County, Satu Mare County, Mehedinți County, Teleorman County, Olt County, Vrancea County</v>
    <v>0.14584834808348801</v>
    <v>Eastern European Summer Time, Eastern European Time Zone</v>
    <v>0.2</v>
    <v>3.9760000705719001E-2</v>
    <v>Romania</v>
    <v>10468793</v>
    <v>mdp/vdpid/200</v>
  </rv>
  <rv s="4">
    <v>715</v>
  </rv>
  <rv s="0">
    <v>http://no.wikipedia.org/wiki/Russland</v>
    <v>Wikipedia</v>
  </rv>
  <rv s="1">
    <v>23</v>
    <v>717</v>
  </rv>
  <rv s="2">
    <v>https://www.bing.com/th?id=AMMS_f15d3f9416b3bdd9c4271c3c03c13d2a&amp;qlt=95</v>
    <v>718</v>
    <v>https://www.bing.com/images/search?form=xlimg&amp;q=russia</v>
    <v>Image of Russia</v>
  </rv>
  <rv s="0">
    <v>https://www.bing.com/search?q=russia&amp;form=skydnc</v>
    <v>Learn more on Bing</v>
  </rv>
  <rv s="15">
    <v>en-US</v>
    <v>ed4fce79-8ad4-352b-205b-e4db36c49bbe</v>
    <v>536870912</v>
    <v>536870914</v>
    <v>1</v>
    <v>Powered by Bing</v>
    <v>2190</v>
    <v>186</v>
    <v>Russia</v>
    <v>27</v>
    <v>187</v>
    <v>Map</v>
    <v>2191</v>
    <v>RU</v>
    <v>0.13294470341402198</v>
    <v>17098240</v>
    <v>1454000</v>
    <v>11.5</v>
    <v>7</v>
    <v>Moscow</v>
    <v>1732026.7760000001</v>
    <v>180.74643865422601</v>
    <v>4.4703597689969995E-2</v>
    <v>RUB</v>
    <v>Russia, or the Russian Federation, is a transcontinental country spanning Eastern Europe and Northern Asia. It is the largest country in the world by area, covering over 17,125,191 square kilometres, and encompassing one-eighth of Earth's inhabitable landmass. Russia extends across eleven time zones and borders sixteen sovereign nations, the most of any country in the world. It is the ninth-most populous country and the most populous country in Europe, with a population of 145.5 million. The country's capital and largest city is Moscow, the largest city entirely within Europe. Saint Petersburg is Russia's cultural centre and second-largest city. Other major urban areas include Novosibirsk, Yekaterinburg, Nizhny Novgorod and Kazan.</v>
    <v>6602.6575252928196</v>
    <v>1.57</v>
    <v>0.49758561923004796</v>
    <v>92.142875817828696</v>
    <v>0.59</v>
    <v>1699876578871.3501</v>
    <v>1.0258246</v>
    <v>0.81909310000000002</v>
    <v>719</v>
    <v>6.1</v>
    <v>Moscow</v>
    <v>Vladimir Putin (President), Mikhail Mishustin (Prime Minister)</v>
    <v>720</v>
    <v>72.657317073170702</v>
    <v>576116340000</v>
    <v>17</v>
    <v>0.53</v>
    <v>Russia</v>
    <v>National Anthem of Russia</v>
    <v>Russian</v>
    <v>Russian Federation</v>
    <v>0.36436404289999996</v>
    <v>4.0138999999999996</v>
    <v>144373535</v>
    <v>0.214</v>
    <v>0.29899999999999999</v>
    <v>0.45100000000000001</v>
    <v>2.8999999999999998E-2</v>
    <v>7.0999999999999994E-2</v>
    <v>0.11199999999999999</v>
    <v>0.152</v>
    <v>0.61800998687744102</v>
    <v>Moscow, Saint Petersburg, Moscow Oblast, Karelia, Tatarstan, Bashkortostan, Stavropol Krai, Sakhalin Oblast, Chechnya, Novosibirsk Oblast, Primorsky Krai, Kaliningrad Oblast, Chuvashia, Tuva, Dagestan, Altai Republic, Chukotka Autonomous Okrug, Khanty-Mansi Autonomous Okrug, Khabarovsk Krai, Kabardino-Balkaria, Sverdlovsk Oblast, Udmurtia, Buryatia, Adygea, Tomsk Oblast, Kaluga Oblast, Kalmykia, Khakassia, Komi Republic, Karachay-Cherkessia, Jewish Autonomous Oblast, Rostov Oblast, Astrakhan Oblast, Orenburg Oblast, Bryansk Oblast, Samara Oblast, Oryol Oblast, Smolensk Oblast, Ryazan Oblast, Nizhny Novgorod Oblast, Mari El, Krasnoyarsk Krai, Tyumen Oblast, Yaroslavl Oblast, Pskov Oblast, Tula Oblast, Chelyabinsk Oblast, Kursk Oblast, Murmansk Oblast, Mordovia, Perm Krai, Tver Oblast, Voronezh Oblast, Yamalo-Nenets Autonomous Okrug, Ulyanovsk Oblast, Magadan Oblast, Volgograd Oblast, Zabaykalsky Krai, Lipetsk Oblast, Vladimir Oblast, Altai Krai, Ivanovo Oblast, Arkhangelsk Oblast, Tambov Oblast, Vologda Oblast, Kurgan Oblast, Krasnodar Krai, Omsk Oblast, Belgorod Oblast, Saratov Oblast, Penza Oblast, Leningrad Oblast, Ingushetia, Amur Oblast, Kemerovo Oblast, Irkutsk Oblast, Nenets Autonomous Okrug, Kamchatka Krai, Kostroma Oblast, Novgorod Oblast, Kirov Oblast</v>
    <v>0.11384595754929799</v>
    <v>Magadan Time Zone, Vladivostok Standard Time, Yakutsk Time Zone, Irkutsk Time Zone, Krasnoyarsk Time Zone, Omsk Time Zone, Yekaterinburg Time Zone, Kaliningrad Time, Moscow Time Zone</v>
    <v>0.46200000000000002</v>
    <v>4.5850000381469698E-2</v>
    <v>Russia</v>
    <v>107683889</v>
    <v>mdp/vdpid/203</v>
  </rv>
  <rv s="4">
    <v>721</v>
  </rv>
  <rv s="0">
    <v>https://www.bing.com/search?q=rwanda&amp;form=skydnc</v>
    <v>Learn more on Bing</v>
  </rv>
  <rv s="100">
    <v>en-US</v>
    <v>eb5f926e-ec19-3d93-b71c-da7503c96e60</v>
    <v>536870912</v>
    <v>536870914</v>
    <v>1</v>
    <v>Powered by Bing</v>
    <v>2203</v>
    <v>2204</v>
    <v>Rwanda</v>
    <v>54</v>
    <v>2205</v>
    <v>Map</v>
    <v>2206</v>
    <v>RW</v>
    <v>0.73437371348677705</v>
    <v>26338</v>
    <v>35000</v>
    <v>31.696000000000002</v>
    <v>250</v>
    <v>Kigali</v>
    <v>1114.768</v>
    <v>151.08936856969899</v>
    <v>3.3533429931691103E-2</v>
    <v>RWF</v>
    <v>Rwanda, officially the Republic of Rwanda, is a landlocked country in the Great Rift Valley of Central Africa, where the African Great Lakes region and Southeast Africa converge. Located a few degrees south of the Equator, Rwanda is bordered by Uganda, Tanzania, Burundi, and the Democratic Republic of the Congo. It is highly elevated, giving it the soubriquet "land of a thousand hills", with its geography dominated by mountains in the west and savanna to the southeast, with numerous lakes throughout the country. The climate is temperate to subtropical, with two rainy seasons and two dry seasons each year. Rwanda has a population of over 12.6 million living on 26,338 km² of land, and is the most densely populated mainland African country; among countries larger than 10,000 km², it is the fifth most densely populated country in the world. One million people live in the capital and largest city Kigali.</v>
    <v>4.0439999999999996</v>
    <v>0.197324680905135</v>
    <v>1.17</v>
    <v>10122472590.172001</v>
    <v>1.3304155</v>
    <v>6.7257200000000003E-2</v>
    <v>27</v>
    <v>Kigali</v>
    <v>Paul Kagame (President), Édouard Ngirente (Prime Minister)</v>
    <v>723</v>
    <v>68.7</v>
    <v>3214220000</v>
    <v>248</v>
    <v>Rwanda</v>
    <v>Rwanda Nziza</v>
    <v>Swahili, English, Kinyarwanda, French</v>
    <v>Republic of Rwanda</v>
    <v>0.25965821559999996</v>
    <v>0.13400000000000001</v>
    <v>12626950</v>
    <v>0.19800000000000001</v>
    <v>0.35600000000000004</v>
    <v>0.50800000000000001</v>
    <v>2.4E-2</v>
    <v>0.06</v>
    <v>9.8000000000000004E-2</v>
    <v>0.13600000000000001</v>
    <v>0.83654998779296907</v>
    <v>Kigali, Southern Province, Rwanda, Eastern Province, Rwanda, Western Province, Rwanda, Northern Province, Rwanda, Gitarama Province, Butare Province, Cyangugu Province, Ruhengeri Province, Byumba Province, Gikongoro Province, Gisenyi Province, Kibuye Province, Kigali-Rural Province, Kibungo Province, Umutara Province</v>
    <v>0.14263284937979501</v>
    <v>Central Africa Time Zone</v>
    <v>0.33200000000000002</v>
    <v>1.02999997138977E-2</v>
    <v>Rwanda</v>
    <v>2186104</v>
    <v>mdp/vdpid/204</v>
  </rv>
  <rv s="4">
    <v>724</v>
  </rv>
  <rv s="0">
    <v>https://creativecommons.org/licenses/by/2.5</v>
    <v>CC BY 2.5</v>
  </rv>
  <rv s="0">
    <v>http://en.wikipedia.org/wiki/Saint_Barthélemy</v>
    <v>Wikipedia</v>
  </rv>
  <rv s="1">
    <v>726</v>
    <v>727</v>
  </rv>
  <rv s="2">
    <v>https://www.bing.com/th?id=AMMS_4d4906324ea21c3142fe44ead557d926&amp;qlt=95</v>
    <v>728</v>
    <v>https://www.bing.com/images/search?form=xlimg&amp;q=saint+barth%c3%a9lemy</v>
    <v>Image of Saint Barthélemy</v>
  </rv>
  <rv s="0">
    <v>https://www.bing.com/search?q=saint+barth%c3%a9lemy&amp;form=skydnc</v>
    <v>Learn more on Bing</v>
  </rv>
  <rv s="101">
    <v>en-US</v>
    <v>5c5081a9-306e-4f05-73a2-32b95a4b8600</v>
    <v>536870912</v>
    <v>536870914</v>
    <v>1</v>
    <v>Powered by Bing</v>
    <v>2211</v>
    <v>2212</v>
    <v>Saint Barthélemy</v>
    <v>27</v>
    <v>37</v>
    <v>Map</v>
    <v>2213</v>
    <v>BL</v>
    <v>21</v>
    <v>590</v>
    <v>Gustavia, Saint Barthélemy</v>
    <v>Saint Barthélemy, officially the Collectivité territoriale de Saint-Barthélemy, is an overseas collectivity of France in the Caribbean. It is often abbreviated to St-Barth in French, and St. Barths or St. Barts in English. The island lies about 35 kilometres south-east of the Caribbean island Saint Martin, and is north-east of the Dutch islands of Saba, Sint Eustatius, and the independent country of Saint Kitts and Nevis.</v>
    <v>729</v>
    <v>Emmanuel Macron (President)</v>
    <v>730</v>
    <v>Saint Barthélemy</v>
    <v>La Marseillaise</v>
    <v>French</v>
    <v>Overseas Collectivity of Saint Barth�lemy</v>
    <v>7367</v>
    <v>Atlantic Time Zone</v>
    <v>Saint Barthélemy</v>
    <v>mdp/vdpid/510</v>
  </rv>
  <rv s="4">
    <v>731</v>
  </rv>
  <rv s="0">
    <v>http://en.wikipedia.org/wiki/Saint_Helena,_Ascension_and_Tristan_da_Cunha</v>
    <v>Wikipedia</v>
  </rv>
  <rv s="1">
    <v>23</v>
    <v>733</v>
  </rv>
  <rv s="2">
    <v>https://www.bing.com/th?id=AMMS_08d2869d43a589e2a364e67dfd999853&amp;qlt=95</v>
    <v>734</v>
    <v>https://www.bing.com/images/search?form=xlimg&amp;q=saint+helena%2c+ascension+and+tristan+da+cunha</v>
    <v>Image of Saint Helena</v>
  </rv>
  <rv s="0">
    <v>https://www.bing.com/search?q=saint+helena%2c+ascension+and+tristan+da+cunha&amp;form=skydnc</v>
    <v>Learn more on Bing</v>
  </rv>
  <rv s="102">
    <v>en-US</v>
    <v>eca8840a-7da5-890d-fa49-07b737280ba6</v>
    <v>536870912</v>
    <v>536870914</v>
    <v>1</v>
    <v>Powered by Bing</v>
    <v>2218</v>
    <v>2219</v>
    <v>Saint Helena</v>
    <v>27</v>
    <v>2220</v>
    <v>Map</v>
    <v>2221</v>
    <v>SH</v>
    <v>308</v>
    <v>Jamestown</v>
    <v>Saint Helena, Ascension and Tristan da Cunha is a British Overseas Territory located in the South Atlantic and consisting of the island of Saint Helena, Ascension Island and the archipelago of Tristan da Cunha including Gough Island. Its name was Saint Helena and Dependencies until 1 September 2009, when a new constitution came into force giving the three islands equal status as three territories, with a grouping under the Crown.</v>
    <v>735</v>
    <v>Half Tree Hollow</v>
    <v>Lisa Honan (Governor)</v>
    <v>736</v>
    <v>Saint Helena</v>
    <v>Saint Helena, Ascension, and Tristan da Cunha</v>
    <v>5661</v>
    <v>Ascension Island, Saint Helena, Tristan da Cunha</v>
    <v>Saint Helena</v>
    <v>mdp/vdpid/211</v>
  </rv>
  <rv s="4">
    <v>737</v>
  </rv>
  <rv s="0">
    <v>https://www.bing.com/search?q=saint+kitts+and+nevis&amp;form=skydnc</v>
    <v>Learn more on Bing</v>
  </rv>
  <rv s="43">
    <v>en-US</v>
    <v>20c6d98e-8969-529c-b2bd-822369713ba3</v>
    <v>536870912</v>
    <v>536870914</v>
    <v>1</v>
    <v>Powered by Bing</v>
    <v>2232</v>
    <v>754</v>
    <v>Saint Kitts and Nevis</v>
    <v>54</v>
    <v>755</v>
    <v>Map</v>
    <v>2233</v>
    <v>KN</v>
    <v>0.230769230769231</v>
    <v>261</v>
    <v>12.6</v>
    <v>1</v>
    <v>Basseterre</v>
    <v>238.35499999999999</v>
    <v>104.565438498638</v>
    <v>-1.03712214131567E-2</v>
    <v>XCD</v>
    <v>Saint Kitts and Nevis, officially the Federation of Saint Christopher and Nevis, is an island country in the West Indies. Located in the Leeward Islands chain of the Lesser Antilles, it is the smallest sovereign state in the Western Hemisphere, in both area and population, as well as the world's smallest sovereign federation. The country is a Commonwealth realm, with Elizabeth II as Queen and head of state. It is the only sovereign federation in the Caribbean.</v>
    <v>2.1070000000000002</v>
    <v>0.42307692307692302</v>
    <v>0</v>
    <v>1050992592.59259</v>
    <v>1.0873554000000001</v>
    <v>0.86681489999999994</v>
    <v>9.8000000000000007</v>
    <v>Basseterre</v>
    <v>Elizabeth II (Monarch), Timothy Harris (Prime Minister)</v>
    <v>739</v>
    <v>71.336585365853693</v>
    <v>3.33</v>
    <v>Saint Kitts and Nevis</v>
    <v>O Land of Beauty!</v>
    <v>English</v>
    <v>Federation of Saint Kitts and Nevis</v>
    <v>0.56642470860000005</v>
    <v>2.5230000000000001</v>
    <v>52823</v>
    <v>Saint Kitts, Nevis, Saint George Gingerland Parish, Saint Thomas Lowland Parish, Saint Paul Capisterre Parish, Christ Church Nichola Town Parish, Saint Peter Basseterre Parish, Trinity Palmetto Point Parish, Saint Paul Charlestown Parish, Saint John Figtree Parish, Saint James Windward Parish, Saint Mary Cayon Parish, Saint John Capisterre Parish, Saint Anne Sandy Point Parish, Saint George Basseterre Parish, Saint Thomas Middle Island Parish</v>
    <v>0.18461224110708599</v>
    <v>Eastern Caribbean Time Zone, Atlantic Time Zone</v>
    <v>0.49700000000000005</v>
    <v>Saint Kitts and Nevis</v>
    <v>16269</v>
    <v>mdp/vdpid/207</v>
  </rv>
  <rv s="4">
    <v>740</v>
  </rv>
  <rv s="0">
    <v>http://en.wikipedia.org/wiki/Saint_Lucia</v>
    <v>Wikipedia</v>
  </rv>
  <rv s="1">
    <v>23</v>
    <v>742</v>
  </rv>
  <rv s="2">
    <v>https://www.bing.com/th?id=AMMS_05f285e82ba799a7d1ce7d74c3435c3c&amp;qlt=95</v>
    <v>743</v>
    <v>https://www.bing.com/images/search?form=xlimg&amp;q=saint+lucia</v>
    <v>Image of Saint Lucia</v>
  </rv>
  <rv s="0">
    <v>https://www.bing.com/search?q=saint+lucia&amp;form=skydnc</v>
    <v>Learn more on Bing</v>
  </rv>
  <rv s="103">
    <v>en-US</v>
    <v>0d097960-d7ea-79a1-d032-ef196289d313</v>
    <v>536870912</v>
    <v>536870914</v>
    <v>1</v>
    <v>Powered by Bing</v>
    <v>2242</v>
    <v>2243</v>
    <v>Saint Lucia</v>
    <v>27</v>
    <v>2244</v>
    <v>Map</v>
    <v>2245</v>
    <v>LC</v>
    <v>0.17377049805688</v>
    <v>616</v>
    <v>12</v>
    <v>1</v>
    <v>Castries</v>
    <v>414.37099999999998</v>
    <v>110.132070405894</v>
    <v>1.9384624437607301E-2</v>
    <v>XCD</v>
    <v>Saint Lucia is an island country in the West Indies in the eastern Caribbean Sea on the boundary with the Atlantic Ocean. The island was previously called Iyonola, the name given to the island by the native Arawaks, and later Hewanorra, the name given by the native Caribs, two separate Amerindian peoples. Part of the Windward Islands of the Lesser Antilles, it is located north/northeast of the island of Saint Vincent, northwest of Barbados and south of Martinique. It covers a land area of 617 km² and reported a population of 165,595 in the 2010 census. St. Lucia's largest city is Castries, its current capital, and its second largest is Soufrière, the first French colonial capital on the island.</v>
    <v>1.4359999999999999</v>
    <v>0.33180327493636397</v>
    <v>0</v>
    <v>1.3</v>
    <v>2122450629.6296301</v>
    <v>1.0259824</v>
    <v>0.14066529999999999</v>
    <v>744</v>
    <v>14.9</v>
    <v>Castries</v>
    <v>Elizabeth II (Monarch), Philip J. Pierre (Prime Minister)</v>
    <v>745</v>
    <v>76.057000000000002</v>
    <v>117</v>
    <v>Saint Lucia</v>
    <v>Sons and Daughters of Saint Lucia</v>
    <v>English</v>
    <v>Saint Lucia</v>
    <v>0.48384949329999999</v>
    <v>0.64090000000000003</v>
    <v>182790</v>
    <v>0.20600000000000002</v>
    <v>0.38600000000000001</v>
    <v>0.55399999999999994</v>
    <v>9.0000000000000011E-3</v>
    <v>3.1E-2</v>
    <v>7.9000000000000001E-2</v>
    <v>0.13</v>
    <v>0.67103996276855493</v>
    <v>Canaries, Saint Lucia</v>
    <v>0.18219767764380101</v>
    <v>Eastern Caribbean Time Zone, Atlantic Time Zone</v>
    <v>0.34700000000000003</v>
    <v>0.207059993743896</v>
    <v>Saint Lucia</v>
    <v>34280</v>
    <v>mdp/vdpid/218</v>
  </rv>
  <rv s="4">
    <v>746</v>
  </rv>
  <rv s="0">
    <v>http://en.wikipedia.org/wiki/Collectivity_of_Saint_Martin</v>
    <v>Wikipedia</v>
  </rv>
  <rv s="1">
    <v>23</v>
    <v>748</v>
  </rv>
  <rv s="2">
    <v>https://www.bing.com/th?id=AMMS_a8b62398d2cb124e45127ec2bbc29fb1&amp;qlt=95</v>
    <v>749</v>
    <v>https://www.bing.com/images/search?form=xlimg&amp;q=collectivity+of+saint+martin</v>
    <v>Image of Collectivity of Saint Martin</v>
  </rv>
  <rv s="0">
    <v>https://www.bing.com/search?q=collectivity+of+saint+martin&amp;form=skydnc</v>
    <v>Learn more on Bing</v>
  </rv>
  <rv s="104">
    <v>en-US</v>
    <v>281a8fb2-1b63-4320-5d31-8f0fb46c4f1a</v>
    <v>536870912</v>
    <v>536870914</v>
    <v>1</v>
    <v>Powered by Bing</v>
    <v>2249</v>
    <v>2250</v>
    <v>Collectivity of Saint Martin</v>
    <v>27</v>
    <v>2251</v>
    <v>Map</v>
    <v>2252</v>
    <v>MF</v>
    <v>53.2</v>
    <v>Marigot</v>
    <v>The Collectivity of Saint Martin, commonly known as simply Saint Martin, is an overseas collectivity of France in the West Indies in the Caribbean, on - but not identical with - the island of Saint Martin. Saint Martin is separated from the island of Anguilla by the Anguilla Channel. Its capital is Marigot.</v>
    <v>771900000</v>
    <v>750</v>
    <v>Marigot</v>
    <v>Emmanuel Macron (President)</v>
    <v>751</v>
    <v>Collectivity of Saint Martin</v>
    <v>La Marseillaise</v>
    <v>French</v>
    <v>Overseas Collectivity of Saint Martin</v>
    <v>33102</v>
    <v>Collectivity of Saint Martin</v>
    <v>mdp/vdpid/31706</v>
  </rv>
  <rv s="4">
    <v>752</v>
  </rv>
  <rv s="0">
    <v>https://www.bing.com/search?q=saint+pierre+and+miquelon&amp;form=skydnc</v>
    <v>Learn more on Bing</v>
  </rv>
  <rv s="105">
    <v>en-US</v>
    <v>aa096cf4-a54e-cd44-7204-c28310ca40f4</v>
    <v>536870912</v>
    <v>536870914</v>
    <v>1</v>
    <v>Powered by Bing</v>
    <v>2257</v>
    <v>2258</v>
    <v>Saint Pierre and Miquelon</v>
    <v>54</v>
    <v>1663</v>
    <v>Map</v>
    <v>2259</v>
    <v>PM</v>
    <v>242</v>
    <v>508</v>
    <v>Saint-Pierre</v>
    <v>Saint Pierre and Miquelon, officially the Territorial Collectivity of Saint-Pierre and Miquelon, is a self-governing territorial overseas collectivity of France in the northwestern Atlantic Ocean near the Canadian province of Newfoundland and Labrador. Saint Pierre and Miquelon is a remaining vestige of the once vast territory of New France. Its residents are French citizens; the collectivity elects its own deputy to the National Assembly and participates in senatorial and presidential elections. It covers 242 km² of land and shores and had a population of 6,008 as of the March 2016 census.</v>
    <v>Saint-Pierre</v>
    <v>Emmanuel Macron (President)</v>
    <v>754</v>
    <v>Saint Pierre and Miquelon</v>
    <v>French</v>
    <v>Overseas Collectivity of Saint Pierre and Miquelon</v>
    <v>5997</v>
    <v>Saint Pierre and Miquelon Time Zone</v>
    <v>Saint Pierre and Miquelon</v>
    <v>mdp/vdpid/206</v>
  </rv>
  <rv s="4">
    <v>755</v>
  </rv>
  <rv s="0">
    <v>https://www.bing.com/search?q=saint+vincent+and+the+grenadines&amp;form=skydnc</v>
    <v>Learn more on Bing</v>
  </rv>
  <rv s="106">
    <v>en-US</v>
    <v>bb1a39ef-80f1-254c-7978-7fceaa2c82a4</v>
    <v>536870912</v>
    <v>536870914</v>
    <v>1</v>
    <v>Powered by Bing</v>
    <v>2270</v>
    <v>2271</v>
    <v>Saint Vincent and the Grenadines</v>
    <v>54</v>
    <v>2272</v>
    <v>Map</v>
    <v>2273</v>
    <v>VC</v>
    <v>0.256410256410256</v>
    <v>389</v>
    <v>14.24</v>
    <v>1</v>
    <v>Kingstown</v>
    <v>220.02</v>
    <v>109.66567361800701</v>
    <v>2.3241448536792299E-2</v>
    <v>XCD</v>
    <v>Saint Vincent and the Grenadines is an island country in the Caribbean. It is located in the southeast Windward Islands of the Lesser Antilles, which lie in the West Indies at the southern end of the eastern border of the Caribbean Sea where the latter meets the Atlantic Ocean.</v>
    <v>1.891</v>
    <v>0.69230769230769196</v>
    <v>0</v>
    <v>825385185.18518496</v>
    <v>1.1340437000000001</v>
    <v>0.2366992</v>
    <v>14.8</v>
    <v>Calliaqua</v>
    <v>Elizabeth II (Monarch), Ralph Gonsalves (Prime Minister)</v>
    <v>757</v>
    <v>72.415000000000006</v>
    <v>68</v>
    <v>1.1599999999999999</v>
    <v>Saint Vincent and the Grenadines</v>
    <v>Saint Vincent, Land so beautiful</v>
    <v>English</v>
    <v>Saint Vincent and the Grenadines</v>
    <v>0.21445461069999999</v>
    <v>0.65869999999999995</v>
    <v>100455</v>
    <v>0.65867996215820301</v>
    <v>Grenadines Parish, Saint Patrick, Saint George, Charlotte, Saint David, Saint Andrew</v>
    <v>0.25357663824057503</v>
    <v>Eastern Caribbean Time Zone, Atlantic Time Zone</v>
    <v>0.37</v>
    <v>0.18881000518798799</v>
    <v>Saint Vincent and the Grenadines</v>
    <v>58185</v>
    <v>mdp/vdpid/248</v>
  </rv>
  <rv s="4">
    <v>758</v>
  </rv>
  <rv s="0">
    <v>http://en.wikipedia.org/wiki/Samoa</v>
    <v>Wikipedia</v>
  </rv>
  <rv s="1">
    <v>23</v>
    <v>760</v>
  </rv>
  <rv s="2">
    <v>https://www.bing.com/th?id=AMMS_f52e20fe4db3211a4c32228c194438be&amp;qlt=95</v>
    <v>761</v>
    <v>https://www.bing.com/images/search?form=xlimg&amp;q=samoa</v>
    <v>Image of Samoa</v>
  </rv>
  <rv s="0">
    <v>https://www.bing.com/search?q=samoa&amp;form=skydnc</v>
    <v>Learn more on Bing</v>
  </rv>
  <rv s="107">
    <v>en-US</v>
    <v>0da2bb1b-9823-c254-9ad3-a506224035c8</v>
    <v>536870912</v>
    <v>536870914</v>
    <v>1</v>
    <v>Powered by Bing</v>
    <v>2285</v>
    <v>2286</v>
    <v>Samoa</v>
    <v>27</v>
    <v>2287</v>
    <v>Map</v>
    <v>2288</v>
    <v>WS</v>
    <v>0.123674911660777</v>
    <v>2831</v>
    <v>24.378</v>
    <v>685</v>
    <v>Apia</v>
    <v>245.68899999999999</v>
    <v>117.55552211969299</v>
    <v>9.8232656988814209E-3</v>
    <v>WST</v>
    <v>Samoa, officially the Independent State of Samoa and until 1997 known as Western Samoa, is a Polynesian island country consisting of two main islands; two smaller, inhabited islands; and several smaller, uninhabited islands, including the Aleipata Islands. Samoa is located 64 km west of American Samoa, 889 km northeast of Tonga, 1,152 km northeast of Fiji, 483 km east of Wallis and Futuna, 1,151 km southeast of Tuvalu, 519 km south of Tokelau, 4,190 km southwest of Hawaii, and 610 km northwest of Niue. The capital city is Apia. The Lapita people discovered and settled the Samoan Islands around 3,500 years ago. They developed a Samoan language and Samoan cultural identity.</v>
    <v>3.8769999999999998</v>
    <v>0.604240282685512</v>
    <v>0</v>
    <v>0.91</v>
    <v>850655017.22048795</v>
    <v>1.1052420999999999</v>
    <v>7.5638300000000006E-2</v>
    <v>762</v>
    <v>13.6</v>
    <v>Apia</v>
    <v>Fiamē Naomi Mataʻafa (Prime Minister)</v>
    <v>763</v>
    <v>73.186999999999998</v>
    <v>43</v>
    <v>0.78</v>
    <v>Samoa</v>
    <v>The Banner of Freedom</v>
    <v>Samoan, English</v>
    <v>Independent State of Samoa</v>
    <v>0.1150121613</v>
    <v>0.34089999999999998</v>
    <v>202506</v>
    <v>0.20800000000000002</v>
    <v>0.313</v>
    <v>0.46399999999999997</v>
    <v>2.7000000000000003E-2</v>
    <v>6.8000000000000005E-2</v>
    <v>0.111</v>
    <v>0.14899999999999999</v>
    <v>0.43685001373290999</v>
    <v>Atua, Tuamasaga, Va'a-o-Fonoti, Aiga-i-le-Tai, Palauli, Vaisigano</v>
    <v>0.25460185544525499</v>
    <v>West Samoa Time Zone</v>
    <v>0.193</v>
    <v>8.3590002059936511E-2</v>
    <v>Samoa</v>
    <v>35588</v>
    <v>mdp/vdpid/259</v>
  </rv>
  <rv s="4">
    <v>764</v>
  </rv>
  <rv s="0">
    <v>https://www.bing.com/search?q=san+marino&amp;form=skydnc</v>
    <v>Learn more on Bing</v>
  </rv>
  <rv s="108">
    <v>en-US</v>
    <v>185d8e87-9d95-fed8-e01c-773c13bf35ad</v>
    <v>536870912</v>
    <v>536870914</v>
    <v>1</v>
    <v>Powered by Bing</v>
    <v>2297</v>
    <v>2298</v>
    <v>San Marino</v>
    <v>54</v>
    <v>2299</v>
    <v>Map</v>
    <v>2300</v>
    <v>SM</v>
    <v>0.16666666666666699</v>
    <v>61.2</v>
    <v>6.8</v>
    <v>378</v>
    <v>San Marino</v>
    <v>110.631595560108</v>
    <v>1.04597683468952E-2</v>
    <v>EUR</v>
    <v>San Marino, officially the Republic of San Marino, also known as the Most Serene Republic of San Marino, is a small country in Southern Europe enclaved by Italy. Located on the northeastern side of the Apennine Mountains, San Marino covers a land area of just over 61 km², and has a population of 33,562.</v>
    <v>1.26</v>
    <v>0</v>
    <v>1637931034.48276</v>
    <v>1.0808401999999999</v>
    <v>0.4247126</v>
    <v>1.7</v>
    <v>San Marino</v>
    <v>766</v>
    <v>85.417073170731697</v>
    <v>San Marino</v>
    <v>Inno Nazionale della Repubblica</v>
    <v>Italian</v>
    <v>Republic of San Marino</v>
    <v>0.1832862469</v>
    <v>6.1093999999999999</v>
    <v>33860</v>
    <v>San Marino, Borgo Maggiore, Serravalle, Domagnano, Faetano, Fiorentino, Montegiardino, Acquaviva, Chiesanuova</v>
    <v>0.18147244196106702</v>
    <v>Central European Summer Time, Central European Time Zone</v>
    <v>0.36200000000000004</v>
    <v>San Marino</v>
    <v>32969</v>
    <v>mdp/vdpid/214</v>
  </rv>
  <rv s="4">
    <v>767</v>
  </rv>
  <rv s="0">
    <v>https://www.bing.com/search?q=s%c3%a3o+tom%c3%a9+and+pr%c3%adncipe&amp;form=skydnc</v>
    <v>Learn more on Bing</v>
  </rv>
  <rv s="109">
    <v>en-US</v>
    <v>54da485f-443f-55ec-0697-974f0aca178a</v>
    <v>536870912</v>
    <v>536870914</v>
    <v>1</v>
    <v>Powered by Bing</v>
    <v>2311</v>
    <v>2312</v>
    <v>São Tomé and Príncipe</v>
    <v>54</v>
    <v>2313</v>
    <v>Map</v>
    <v>2314</v>
    <v>ST</v>
    <v>0.50729167461395297</v>
    <v>964</v>
    <v>1000</v>
    <v>31.538</v>
    <v>239</v>
    <v>São Tomé</v>
    <v>121.011</v>
    <v>185.08955168232399</v>
    <v>7.857064313335331E-2</v>
    <v>STN</v>
    <v>São Tomé and Príncipe, officially the Democratic Republic of São Tomé and Príncipe, is an island country in the Gulf of Guinea, off the western equatorial coast of Central Africa. It consists of two archipelagos around the two main islands of São Tomé and Príncipe, about 150 km apart and about 250 and 225 km off the north-western coast of Gabon. With a population of 201,800, São Tomé and Príncipe is the second-smallest and second-least populous African sovereign state after Seychelles.</v>
    <v>4.3209999999999997</v>
    <v>0.55833331743876102</v>
    <v>0</v>
    <v>429016605.20820498</v>
    <v>1.0679154</v>
    <v>0.1338452</v>
    <v>24.4</v>
    <v>São Tomé</v>
    <v>Evaristo Carvalho (President), Jorge Bom Jesus (Prime Minister), Patrice Trovoada (Prime Minister)</v>
    <v>769</v>
    <v>70.17</v>
    <v>130</v>
    <v>São Tomé and Príncipe</v>
    <v>Independência total</v>
    <v>Portuguese</v>
    <v>Democratic Republic of S�o Tom� and Pr�ncipe</v>
    <v>0.11673493260000001</v>
    <v>5.3100000000000001E-2</v>
    <v>215056</v>
    <v>0.161</v>
    <v>0.49200000000000005</v>
    <v>0.61199999999999999</v>
    <v>1.3000000000000001E-2</v>
    <v>3.9E-2</v>
    <v>7.5999999999999998E-2</v>
    <v>0.111</v>
    <v>0.57789001464843803</v>
    <v>0.14612629428327001</v>
    <v>Greenwich Mean Time Zone</v>
    <v>0.37</v>
    <v>0.133690004348755</v>
    <v>São Tomé and Príncipe</v>
    <v>158277</v>
    <v>mdp/vdpid/233</v>
  </rv>
  <rv s="4">
    <v>770</v>
  </rv>
  <rv s="0">
    <v>https://www.bing.com/search?q=saudi+arabia&amp;form=skydnc</v>
    <v>Learn more on Bing</v>
  </rv>
  <rv s="67">
    <v>en-US</v>
    <v>672bc136-22f9-3750-0459-2fbd2340f892</v>
    <v>536870912</v>
    <v>536870914</v>
    <v>1</v>
    <v>Powered by Bing</v>
    <v>2325</v>
    <v>1395</v>
    <v>Saudi Arabia</v>
    <v>54</v>
    <v>1396</v>
    <v>Map</v>
    <v>2326</v>
    <v>SA</v>
    <v>0.80764668394047501</v>
    <v>2149690</v>
    <v>252000</v>
    <v>17.797999999999998</v>
    <v>966</v>
    <v>Riyadh</v>
    <v>563449.21799999999</v>
    <v>118.399825471917</v>
    <v>-1.2060168826831901E-2</v>
    <v>SAR</v>
    <v>Saudi Arabia, officially the Kingdom of Saudi Arabia, is a country on the Arabian Peninsula in Western Asia. It has a land area of about 2,150,000 km², making it the fifth-largest country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v>
    <v>9401.3667693566804</v>
    <v>2.319</v>
    <v>4.5448413492177901E-3</v>
    <v>99.928018621746105</v>
    <v>0.24</v>
    <v>792966838161.65906</v>
    <v>0.99769900000000011</v>
    <v>0.68039890000000003</v>
    <v>6</v>
    <v>Riyadh</v>
    <v>Mohammed Al-Jadaan (Minister), Mohammad Bin Salman Al Saud (Crown prince), Salman of Saudi Arabia (Prime Minister)</v>
    <v>772</v>
    <v>74.998000000000005</v>
    <v>2406819600000</v>
    <v>17</v>
    <v>3.85</v>
    <v>Saudi Arabia</v>
    <v>National Anthem of Saudi Arabia</v>
    <v>Arabic, Modern Standard Arabic</v>
    <v>Kingdom of Saudi Arabia</v>
    <v>0.1497993758</v>
    <v>2.6116999999999999</v>
    <v>34268528</v>
    <v>0.55880001068115204</v>
    <v>Eastern Province, Saudi Arabia</v>
    <v>8.92574503531601E-2</v>
    <v>Arabia Time Zone</v>
    <v>0.157</v>
    <v>5.9270000457763698E-2</v>
    <v>Saudi Arabia</v>
    <v>28807838</v>
    <v>mdp/vdpid/205</v>
  </rv>
  <rv s="4">
    <v>773</v>
  </rv>
  <rv s="0">
    <v>https://www.bing.com/search?q=senegal&amp;form=skydnc</v>
    <v>Learn more on Bing</v>
  </rv>
  <rv s="7">
    <v>en-US</v>
    <v>61b4b41a-e86a-1c43-604a-57097e879fb9</v>
    <v>536870912</v>
    <v>536870914</v>
    <v>1</v>
    <v>Powered by Bing</v>
    <v>2337</v>
    <v>53</v>
    <v>Senegal</v>
    <v>54</v>
    <v>55</v>
    <v>Map</v>
    <v>2338</v>
    <v>SN</v>
    <v>0.46060354230509504</v>
    <v>196722</v>
    <v>19000</v>
    <v>34.523000000000003</v>
    <v>221</v>
    <v>Dakar</v>
    <v>10901.991</v>
    <v>109.251270172291</v>
    <v>1.7585651759565901E-2</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The climate is typically Sahelian, though there is a rainy season. Senegal's economic and political capital is Dakar.</v>
    <v>229.35179510637599</v>
    <v>4.625</v>
    <v>0.42762166935023105</v>
    <v>53.909117209717202</v>
    <v>1.1399999999999999</v>
    <v>23578084052.014702</v>
    <v>0.80950040000000001</v>
    <v>0.12762589999999999</v>
    <v>31.8</v>
    <v>Pikine</v>
    <v>Macky Sall (President)</v>
    <v>775</v>
    <v>67.665000000000006</v>
    <v>315</v>
    <v>0.31</v>
    <v>Senegal</v>
    <v>Pincez Tous vos Koras, Frappez les Balafons</v>
    <v>French</v>
    <v>Republic of Senegal</v>
    <v>0.44180671030000002</v>
    <v>6.9099999999999995E-2</v>
    <v>16296364</v>
    <v>0.217</v>
    <v>0.31</v>
    <v>0.46899999999999997</v>
    <v>2.3E-2</v>
    <v>6.0999999999999999E-2</v>
    <v>0.10300000000000001</v>
    <v>0.15</v>
    <v>0.45683998107910201</v>
    <v>Dakar Region, Kédougou Region, Ziguinchor Region, Kaffrine Region, Saint-Louis Region, Sédhiou Region, Fatick Region, Louga Region, Diourbel Region, Kolda Region, Matam Region, Kaolack Region, Tambacounda Region, Thiès Region</v>
    <v>0.16294156680093402</v>
    <v>Greenwich Mean Time Zone</v>
    <v>0.44799999999999995</v>
    <v>6.6040000915527294E-2</v>
    <v>Senegal</v>
    <v>7765706</v>
    <v>mdp/vdpid/210</v>
  </rv>
  <rv s="4">
    <v>776</v>
  </rv>
  <rv s="0">
    <v>http://en.wikipedia.org/wiki/Serbia</v>
    <v>Wikipedia</v>
  </rv>
  <rv s="1">
    <v>23</v>
    <v>778</v>
  </rv>
  <rv s="2">
    <v>https://www.bing.com/th?id=AMMS_2bde33ce651de79feb13b69d1df4eccf&amp;qlt=95</v>
    <v>779</v>
    <v>https://www.bing.com/images/search?form=xlimg&amp;q=serbia</v>
    <v>Image of Serbia</v>
  </rv>
  <rv s="0">
    <v>https://www.bing.com/search?q=serbia&amp;form=skydnc</v>
    <v>Learn more on Bing</v>
  </rv>
  <rv s="15">
    <v>en-US</v>
    <v>bfde06a5-c040-2791-7779-ac3934ad56d8</v>
    <v>536870912</v>
    <v>536870914</v>
    <v>1</v>
    <v>Powered by Bing</v>
    <v>2348</v>
    <v>186</v>
    <v>Serbia</v>
    <v>27</v>
    <v>187</v>
    <v>Map</v>
    <v>2349</v>
    <v>RS</v>
    <v>0.39332266178824599</v>
    <v>77474</v>
    <v>32000</v>
    <v>9.1999999999999993</v>
    <v>381</v>
    <v>Belgrade</v>
    <v>45221.444000000003</v>
    <v>143.997573551714</v>
    <v>1.8492298451108998E-2</v>
    <v>RSD</v>
    <v>Serbia, officially the Republic of Serbia, is a landlocked country in Southeast Europe, at the crossroads of the Pannonian Plain and the Balkans. It shares land borders with Hungary to the north, Romania to the northeast, Bulgaria to the southeast, North Macedonia to the south, Croatia and Bosnia and Herzegovina to the west, and Montenegro to the southwest, and claiming a border with Albania through the disputed territory of Kosovo. Serbia has a population of roughly 7 million inhabitants. Its capital Belgrade is also the largest city.</v>
    <v>4271.7446669105002</v>
    <v>1.49</v>
    <v>0.31115937598259202</v>
    <v>83.871261642928602</v>
    <v>1.1599999999999999</v>
    <v>51409167350.754799</v>
    <v>1.0030193000000001</v>
    <v>0.67158659999999992</v>
    <v>780</v>
    <v>4.8</v>
    <v>Belgrade</v>
    <v>Ana Brnabić (Prime Minister), Aleksandar Vučić (President)</v>
    <v>781</v>
    <v>75.539024390243895</v>
    <v>1791690000</v>
    <v>12</v>
    <v>1.57</v>
    <v>Serbia</v>
    <v>Bože pravde</v>
    <v>Serbian</v>
    <v>Republic of Serbia</v>
    <v>0.40587734609999998</v>
    <v>3.1131000000000002</v>
    <v>6944975</v>
    <v>0.23800000000000002</v>
    <v>0.25600000000000001</v>
    <v>0.41499999999999998</v>
    <v>1.3999999999999999E-2</v>
    <v>5.2000000000000005E-2</v>
    <v>0.121</v>
    <v>0.17399999999999999</v>
    <v>0.54875999450683599</v>
    <v>Belgrade, Vojvodina, Autonomous Province of Kosovo and Metohija, South Bačka District, Kolubara District, Srem District, South Banat District, Braničevo District, Mačva District, Bor District, Central Banat District, Raška District, North Banat District, Rasina District, North Bačka District, West Bačka District, Jablanica District, Pčinja District, Podunavlje District, Zlatibor District, Zaječar District, Toplica District, Moravica District, Šumadija District, Pomoravlje District, Pirot District, Nišava District, Kosovo-Pomoravlje District, Kosovo District, Prizren District, Peć District, Kosovska Mitrovica District</v>
    <v>0.185525002126608</v>
    <v>Central European Summer Time, Central European Time Zone</v>
    <v>0.36599999999999999</v>
    <v>0.12685999870300299</v>
    <v>Serbia</v>
    <v>3907243</v>
    <v>mdp/vdpid/271</v>
  </rv>
  <rv s="4">
    <v>782</v>
  </rv>
  <rv s="0">
    <v>http://en.wikipedia.org/wiki/Seychelles</v>
    <v>Wikipedia</v>
  </rv>
  <rv s="1">
    <v>23</v>
    <v>784</v>
  </rv>
  <rv s="2">
    <v>https://www.bing.com/th?id=AMMS_298460a7d30ba7541034bcc0aebe074a&amp;qlt=95</v>
    <v>785</v>
    <v>https://www.bing.com/images/search?form=xlimg&amp;q=seychelles</v>
    <v>Image of Seychelles</v>
  </rv>
  <rv s="0">
    <v>https://www.bing.com/search?q=seychelles&amp;form=skydnc</v>
    <v>Learn more on Bing</v>
  </rv>
  <rv s="110">
    <v>en-US</v>
    <v>edbdad3e-b40e-62fd-849a-f3eaffadc75d</v>
    <v>536870912</v>
    <v>536870914</v>
    <v>1</v>
    <v>Powered by Bing</v>
    <v>2362</v>
    <v>2363</v>
    <v>Seychelles</v>
    <v>27</v>
    <v>2364</v>
    <v>Map</v>
    <v>2365</v>
    <v>SC</v>
    <v>3.3695651137310399E-2</v>
    <v>455</v>
    <v>0</v>
    <v>17.100000000000001</v>
    <v>248</v>
    <v>Victoria</v>
    <v>605.05499999999995</v>
    <v>129.95819746015201</v>
    <v>1.8061115998362701E-2</v>
    <v>SCR</v>
    <v>Seychelles; French: or, officially the Republic of Seychelles, is an archipelagic island country consisting of 115 islands in the Indian Ocean at the eastern edge of the Somali Sea. Its capital and largest city, Victoria, is 1,500 kilometres east of mainland Africa. Nearby island countries and territories include the Comoros, Madagascar, Mauritius, and the French overseas regions of Mayotte and Réunion to the south; and Maldives and the Chagos Archipelago to the east. It is the least populated sovereign African country, with an estimated 2020 population of 98,462.</v>
    <v>2.41</v>
    <v>0.88413039497707202</v>
    <v>0</v>
    <v>1698843062.76141</v>
    <v>1.0037948999999999</v>
    <v>0.17079849999999999</v>
    <v>786</v>
    <v>12.4</v>
    <v>Victoria</v>
    <v>Ahmed Afif (Vice President), Wavel Ramkalawan (President)</v>
    <v>787</v>
    <v>72.841463414634106</v>
    <v>1136540000</v>
    <v>53</v>
    <v>2</v>
    <v>Seychelles</v>
    <v>Koste Seselwa</v>
    <v>French, Seselwa Creole French Language, English</v>
    <v>Republic of Seychelles</v>
    <v>2.4844012200000001E-2</v>
    <v>0.94579999999999997</v>
    <v>97625</v>
    <v>0.184</v>
    <v>0.39899999999999997</v>
    <v>0.53</v>
    <v>1.9E-2</v>
    <v>5.4000000000000006E-2</v>
    <v>9.8000000000000004E-2</v>
    <v>0.13300000000000001</v>
    <v>La Digue, Takamaka, Seychelles, Grand'Anse Praslin, Beau Vallon, Anse Boileau, Mont Fleuri, Baie Lazare, Anse Royale, Bel Ombre, Seychelles, Saint Louis, Seychelles, Glacis, Seychelles, Anse Etoile, Port Glaud, Au Cap, Grand'Anse Mahé, Plaisance, Seychelles, Bel Air, Seychelles, Mont Buxton, Pointe La Rue, Cascade, Seychelles, Roche Caiman, Les Mamelles</v>
    <v>0.341163212544145</v>
    <v>Seychelles Time Zone</v>
    <v>0.30099999999999999</v>
    <v>Seychelles</v>
    <v>55762</v>
    <v>mdp/vdpid/208</v>
  </rv>
  <rv s="4">
    <v>788</v>
  </rv>
  <rv s="0">
    <v>https://www.bing.com/search?q=sierra+leone&amp;form=skydnc</v>
    <v>Learn more on Bing</v>
  </rv>
  <rv s="27">
    <v>en-US</v>
    <v>41793478-51d5-adbf-c119-180944ed6ef5</v>
    <v>536870912</v>
    <v>536870914</v>
    <v>1</v>
    <v>Powered by Bing</v>
    <v>2376</v>
    <v>401</v>
    <v>Sierra Leone</v>
    <v>54</v>
    <v>402</v>
    <v>Map</v>
    <v>2377</v>
    <v>SL</v>
    <v>0.54710446106954802</v>
    <v>71740</v>
    <v>9000</v>
    <v>33.405999999999999</v>
    <v>232</v>
    <v>Freetown</v>
    <v>1092.7660000000001</v>
    <v>234.15870949074099</v>
    <v>0.148030585681759</v>
    <v>SLL</v>
    <v>Sierra Leone, also UK:, US:, officially the Republic of Sierra Leone, colloquially Salone, is a country on the southwest coast of West Africa. It is bordered by Liberia to the southeast and Guinea surrounds the northern half of the nation. Covering a total area of 71,740 km², Sierra Leone has a tropical climate, with diverse environments ranging from savanna to rainforests. The country has a population of 7,092,113 as of the 2015 census. The capital and largest city is Freetown. The country is divided into five administrative regions, which are subdivided into 16 districts.</v>
    <v>4.2629999999999999</v>
    <v>0.43053478770521603</v>
    <v>1.08</v>
    <v>3941474310.7691302</v>
    <v>1.1275457</v>
    <v>1.9587799999999999E-2</v>
    <v>78.5</v>
    <v>Freetown</v>
    <v>Alfred Palo Conteh (Minister), Mohamed Juldeh Jalloh (Vice President), Jacob Jusu Saffa (Chief Minister)</v>
    <v>790</v>
    <v>54.308999999999997</v>
    <v>1120</v>
    <v>0.56999999999999995</v>
    <v>Sierra Leone</v>
    <v>High We Exalt Thee, Realm of the Free</v>
    <v>English</v>
    <v>Republic of Sierra Leone</v>
    <v>0.38238115090000002</v>
    <v>2.5000000000000001E-2</v>
    <v>7813215</v>
    <v>0.21</v>
    <v>0.29399999999999998</v>
    <v>0.442</v>
    <v>3.4000000000000002E-2</v>
    <v>7.9000000000000001E-2</v>
    <v>0.11699999999999999</v>
    <v>0.153</v>
    <v>0.57895999908447304</v>
    <v>Eastern Province, Southern Province, Western Area, Northern Province</v>
    <v>8.5952159824142504E-2</v>
    <v>Greenwich Mean Time Zone</v>
    <v>0.307</v>
    <v>4.4279999732971198E-2</v>
    <v>Sierra Leone</v>
    <v>3319366</v>
    <v>mdp/vdpid/213</v>
  </rv>
  <rv s="4">
    <v>791</v>
  </rv>
  <rv s="0">
    <v>http://en.wikipedia.org/wiki/Singapore</v>
    <v>Wikipedia</v>
  </rv>
  <rv s="1">
    <v>23</v>
    <v>793</v>
  </rv>
  <rv s="2">
    <v>https://www.bing.com/th?id=AMMS_320d47071657bbd42cea6aa0c2470b78&amp;qlt=95</v>
    <v>794</v>
    <v>https://www.bing.com/images/search?form=xlimg&amp;q=singapore</v>
    <v>Image of Singapore</v>
  </rv>
  <rv s="0">
    <v>https://www.bing.com/search?q=singapore&amp;form=skydnc</v>
    <v>Learn more on Bing</v>
  </rv>
  <rv s="111">
    <v>en-US</v>
    <v>f5ffb882-7230-f3fe-7141-cde5f4b5ed1a</v>
    <v>536870912</v>
    <v>536870914</v>
    <v>1</v>
    <v>Powered by Bing</v>
    <v>2388</v>
    <v>2389</v>
    <v>Singapore</v>
    <v>27</v>
    <v>2156</v>
    <v>Map</v>
    <v>2390</v>
    <v>SG</v>
    <v>9.3088859241440211E-3</v>
    <v>716.1</v>
    <v>81000</v>
    <v>8.8000000000000007</v>
    <v>65</v>
    <v>37535.411999999997</v>
    <v>114.40578588194499</v>
    <v>5.6526056878035804E-3</v>
    <v>SGD</v>
    <v>Singapore, officially the Republic of Singapore, is a sovereign island country and city-state in maritime Southeast Asia. It lies about one degree of latitude north of the equator, off the southern tip of the Malay Peninsula, bordering the Strait of Malacca to the west, the Singapore Strait to the south, the South China Sea to the east and the Straits of Johor to the north. The country's territory is composed of one main island, 63 satellite islands and islets, and one outlying islet, the combined area of which has increased by 25% since the country's independence as a result of extensive land reclamation projects. It has the third highest population density in the world. With a multicultural population and recognising the need to respect cultural identities of the major ethnic groups within the nation, Singapore has four official languages; English, Malay, Mandarin, and Tamil. English is the lingua franca and numerous public services are available only in English. Multiracialism is enshrined in the constitution and continues to shape national policies in education, housing, and politics.</v>
    <v>8844.6875930120095</v>
    <v>1.1399999999999999</v>
    <v>0.23060648842866199</v>
    <v>90.578873580503199</v>
    <v>1.25</v>
    <v>372062527488.638</v>
    <v>1.0062694999999999</v>
    <v>0.8479291000000001</v>
    <v>795</v>
    <v>2.2999999999999998</v>
    <v>Lee Hsien Loong (Prime Minister), Ong Ye Kung (Minister)</v>
    <v>796</v>
    <v>83.146341463414601</v>
    <v>697271330000</v>
    <v>8</v>
    <v>Singapore</v>
    <v>Majulah Singapura</v>
    <v>Malay, English, Tamil, Standard Chinese, Singapore English, Singaporean Mandarin</v>
    <v>Republic of Singapore</v>
    <v>0.367371636</v>
    <v>2.2936000000000001</v>
    <v>5703569</v>
    <v>0.70538002014160195</v>
    <v>North East Community Development Council, South East Community Development Council, Central Singapore Community Development Council, North West Community Development Council, South West Community Development Council</v>
    <v>0.131417170586072</v>
    <v>Singapore Standard Time</v>
    <v>0.21</v>
    <v>4.1090002059936494E-2</v>
    <v>Singapore</v>
    <v>5703569</v>
    <v>mdp/vdpid/215</v>
  </rv>
  <rv s="4">
    <v>797</v>
  </rv>
  <rv s="0">
    <v>http://es.wikipedia.org/wiki/San_Martín_(Países_Bajos)</v>
    <v>Wikipedia</v>
  </rv>
  <rv s="1">
    <v>0</v>
    <v>799</v>
  </rv>
  <rv s="2">
    <v>https://www.bing.com/th?id=AMMS_e5168a4e9ad0191c2c739795e97abbed&amp;qlt=95</v>
    <v>800</v>
    <v>https://www.bing.com/images/search?form=xlimg&amp;q=sint+maarten</v>
    <v>Image of Sint Maarten</v>
  </rv>
  <rv s="0">
    <v>https://www.bing.com/search?q=sint+maarten&amp;form=skydnc</v>
    <v>Learn more on Bing</v>
  </rv>
  <rv s="48">
    <v>en-US</v>
    <v>b7515c56-e3c3-059b-dfab-c3a8f056fa02</v>
    <v>536870912</v>
    <v>536870914</v>
    <v>1</v>
    <v>Powered by Bing</v>
    <v>2397</v>
    <v>866</v>
    <v>Sint Maarten</v>
    <v>27</v>
    <v>867</v>
    <v>Map</v>
    <v>2398</v>
    <v>SX</v>
    <v>34</v>
    <v>1</v>
    <v>Philipsburg</v>
    <v>Sint Maarten is a constituent country of the Kingdom of the Netherlands in the Caribbean. With a population of 41,486 as of January 2019 on an area of 41.44 km², it encompasses the southern 44% of the divided island of Saint Martin, while the northern 56% of the island constitutes the French overseas collectivity of Saint Martin. Sint Maarten's capital is Philipsburg. Collectively, Sint Maarten and the other Dutch islands in the Caribbean are often called the Dutch Caribbean.</v>
    <v>1185000000</v>
    <v>801</v>
    <v>Lower Prince's Quarter</v>
    <v>Eugene Holiday (Governor)</v>
    <v>802</v>
    <v>Sint Maarten</v>
    <v>O Sweet Saint Martin's Land</v>
    <v>Dutch, English</v>
    <v>Country of Sint Maarten</v>
    <v>41486</v>
    <v>Atlantic Time Zone</v>
    <v>Sint Maarten</v>
    <v>mdp/vdpid/30967</v>
  </rv>
  <rv s="4">
    <v>803</v>
  </rv>
  <rv s="0">
    <v>https://www.bing.com/search?q=slovakia&amp;form=skydnc</v>
    <v>Learn more on Bing</v>
  </rv>
  <rv s="8">
    <v>en-US</v>
    <v>edb4720a-f85f-2ef3-4669-e9de895513b0</v>
    <v>536870912</v>
    <v>536870914</v>
    <v>1</v>
    <v>Powered by Bing</v>
    <v>2411</v>
    <v>69</v>
    <v>Slovakia</v>
    <v>54</v>
    <v>70</v>
    <v>Map</v>
    <v>2412</v>
    <v>SK</v>
    <v>0.39226289517470903</v>
    <v>49035</v>
    <v>16000</v>
    <v>10.6</v>
    <v>421</v>
    <v>Bratislava</v>
    <v>32423.614000000001</v>
    <v>115.338987748767</v>
    <v>2.6645613342544297E-2</v>
    <v>EUR</v>
    <v>Slovakia, officially the Slovak Republic, is a landlocked country in Central Europe. It is bordered by Poland to the north, Ukraine to the east, Hungary to the south, Austria to the southwest, and the Czech Republic to the northwest. Slovakia's mostly mountainous territory spans about 49,000 square kilometres, with a population of over 5.4 million. The capital and largest city is Bratislava, while the second largest city is Košice.</v>
    <v>5137.0738351939799</v>
    <v>1.52</v>
    <v>0.40353576355488302</v>
    <v>64.091495098880202</v>
    <v>1.32</v>
    <v>105422304975.576</v>
    <v>0.98732050000000005</v>
    <v>0.46634390000000003</v>
    <v>4.5999999999999996</v>
    <v>Bratislava</v>
    <v>Eduard Heger (Prime Minister)</v>
    <v>805</v>
    <v>77.165853658536605</v>
    <v>4801320000</v>
    <v>5</v>
    <v>3.11</v>
    <v>Slovakia</v>
    <v>Nad Tatrou sa blýska</v>
    <v>Slovak</v>
    <v>The Slovak Republic</v>
    <v>0.18443573520000001</v>
    <v>3.4156</v>
    <v>5454073</v>
    <v>0.23199999999999998</v>
    <v>0.19899999999999998</v>
    <v>0.34</v>
    <v>2.8999999999999998E-2</v>
    <v>8.6999999999999994E-2</v>
    <v>0.151</v>
    <v>0.19</v>
    <v>0.59541000366210906</v>
    <v>Bratislava Region, Trenčín Region, Trnava Region, Košice Region, Banská Bystrica Region, Prešov Region, Žilina Region, Nitra Region</v>
    <v>0.18701973520562698</v>
    <v>Central European Summer Time, Central European Time Zone</v>
    <v>0.49700000000000005</v>
    <v>5.56099987030029E-2</v>
    <v>Slovakia</v>
    <v>2930419</v>
    <v>mdp/vdpid/143</v>
  </rv>
  <rv s="4">
    <v>806</v>
  </rv>
  <rv s="0">
    <v>https://www.bing.com/search?q=slovenia&amp;form=skydnc</v>
    <v>Learn more on Bing</v>
  </rv>
  <rv s="8">
    <v>en-US</v>
    <v>4982784a-4967-52d1-c08e-ffd0f091566e</v>
    <v>536870912</v>
    <v>536870914</v>
    <v>1</v>
    <v>Powered by Bing</v>
    <v>2422</v>
    <v>69</v>
    <v>Slovenia</v>
    <v>54</v>
    <v>70</v>
    <v>Map</v>
    <v>204</v>
    <v>SI</v>
    <v>0.30656339759590101</v>
    <v>20273</v>
    <v>7000</v>
    <v>9.4</v>
    <v>386</v>
    <v>Ljubljana</v>
    <v>12632.815000000001</v>
    <v>111.051074912815</v>
    <v>1.6305226075433801E-2</v>
    <v>EUR</v>
    <v>Slovenia, officially the Republic of Slovenia, is a country in Central Europe. It is bordered by Italy to the west, Austria to the north, Hungary to the northeast, Croatia to the southeast, and the Adriatic Sea to the southwest. Slovenia is mostly mountainous and forested, covers 20,271 square kilometres, and has a population of 2.1 million. Slovenes constitute over 80% of the country's population. Slovene, a South Slavic language, is the official language. Slovenia has a predominantly continental climate, with the exception of the Slovene Littoral and the Julian Alps. A sub-mediterranean climate reaches to the northern extensions of the Dinaric Alps that traverse the country in a northwest–southeast direction. The Julian Alps in the northwest have an alpine climate. Toward the northeastern Pannonian Plain, a continental climate is more pronounced. Ljubljana, the capital and largest city of Slovenia, is geographically situated near the centre of the country.</v>
    <v>6727.9993016421104</v>
    <v>1.6</v>
    <v>0.61970011986429907</v>
    <v>61.114199486891998</v>
    <v>1.32</v>
    <v>53742159516.927803</v>
    <v>1.0039673999999998</v>
    <v>0.78588999999999998</v>
    <v>1.7</v>
    <v>Ljubljana</v>
    <v>Borut Pahor (President), Robert Golob (Prime Minister)</v>
    <v>808</v>
    <v>81.0292682926829</v>
    <v>7923300000</v>
    <v>7</v>
    <v>5.25</v>
    <v>Slovenia</v>
    <v>Zdravljica</v>
    <v>Slovene language</v>
    <v>Republic of Slovenia</v>
    <v>0.125241191</v>
    <v>3.0861000000000001</v>
    <v>2087946</v>
    <v>0.22500000000000001</v>
    <v>0.20399999999999999</v>
    <v>0.34399999999999997</v>
    <v>4.0999999999999995E-2</v>
    <v>0.1</v>
    <v>0.14800000000000002</v>
    <v>0.183</v>
    <v>0.58361000061035195</v>
    <v>Velika Polana, Kranj, Ptuj, Izola, Oplotnica, Rogaška Slatina, Nova Gorica, Piran, Velike Lašče, Laško, Municipality of Radlje ob Dravi, Municipality of Logatec, Municipality of Šempeter–Vrtojba, Municipality of Ribnica, Municipality of Kočevje, Straža, Municipality of Hoče–Slivnica, Municipality of Šentilj, Municipality of Gorišnica, Municipality of Brda, Municipality of Žirovnica, Municipality of Grad, Municipality of Kungota, Municipality of Hrpelje–Kozina, Municipality of Črenšovci, Municipality of Hajdina, Vuzenica, Municipality of Turnišče, Vodice, Municipality of Ajdovščina, Municipality of Žalec, Municipality of Križevci, Municipality of Veržej, Municipality of Črna na Koroškem, Municipality of Rače–Fram, Municipality of Sveti Andraž v Slovenskih Goricah, Starše, Municipality of Trbovlje, Municipality of Železniki, Municipality of Log–Dragomer, Municipality of Tolmin, Brezovica Municipality, Municipality of Šoštanj, Slovenska Bistrica, Municipality of Litija, Municipality of Bloke, Lendava, Municipality of Kranjska Gora, Municipality of Mengeš, Municipality of Cerklje na Gorenjskem, Municipality of Loški Potok, Municipality of Sodražica, Municipality of Dobje, Municipality of Horjul, Municipality of Loška Dolina, Municipality of Miren–Kostanjevica, Municipality of Lukovica, Ravne na Koroškem, Municipality of Žiri, Municipality of Razkrižje, Municipality of Luče, Municipality of Dornava, Municipality of Pivka, Municipality of Renče–Vogrsko, Municipality of Videm, Municipality of Radovljica, Municipality of Destrnik, Municipality of Ljutomer, Municipality of Osilnica, Municipality of Jesenice, Municipality of Pesnica, Municipality of Brežice, City Municipality of Maribor, Municipality of Postojna, Municipality of Miklavž na Dravskem Polju, Municipality of Gorenja Vas–Poljane, Municipality of Rogatec, Municipality of Semič, Municipality of Ig, Šmartno pri Litiji, Municipality of Nazarje, Municipality of Prebold, Municipality of Preddvor, Municipality of Dobrepolje, Municipality of Sveti Jurij v Slovenskih Goricah, City Municipality of Ljubljana, Municipality of Radenci, Municipality of Škocjan, Municipality of Sveti Tomaž, Municipality of Kuzma, Municipality of Ljubno, Municipality of Komenda, Municipality of Jezersko, Municipality of Beltinci, Municipality of Dobrova–Polhov Gradec, Slovenske Konjice, City Municipality of Slovenj Gradec, Municipality of Lovrenc na Pohorju, Municipality of Duplek, Municipality of Gorje, Municipality of Cankova, Municipality of Mokronog–Trebelno, Trzin, Municipality of Dobrovnik, Municipality of Gornji Grad, Municipality of Črnomelj, Municipality of Muta, Municipality of Cerknica, Municipality of Dravograd, Municipality of Škofja Loka, Municipality of Dolenjske Toplice, Municipality of Mirna Peč, Municipality of Gornja Radgona, Municipality of Bohinj, Municipality of Divača, Tabor, Tabor, Municipality of Šmarješke Toplice, Podčetrtek, Zreče, Municipality of Trebnje, Municipality of Hodoš, Municipality of Hrastnik, Municipality of Dol pri Ljubljani, Municipality of Šenčur, Municipality of Dobrna, Municipality of Sežana, Municipality of Trnovska Vas, Municipality of Idrija, Municipality of Apače, Municipality of Grosuplje, Municipality of Cerkvenjak, Municipality of Bistrica ob Sotli, Municipality of Moravske Toplice, Municipality of Kostel, Municipality of Ruše, Metlika, Municipality of Lenart, City Municipality of Koper, Municipality of Vrhnika, Municipality of Bled, Mežica, City Municipality of Celje, Municipality of Vipava, Municipality of Vojnik, Municipality of Sevnica, Municipality of Braslovče, Municipality of Cirkulane, City Municipality of Velenje, City Municipality of Murska Sobota, Municipality of Kamnik</v>
    <v>0.18626997966917902</v>
    <v>Central European Summer Time, Central European Time Zone</v>
    <v>0.31</v>
    <v>4.1950001716613797E-2</v>
    <v>Slovenia</v>
    <v>1144654</v>
    <v>mdp/vdpid/212</v>
  </rv>
  <rv s="4">
    <v>809</v>
  </rv>
  <rv s="0">
    <v>http://en.wikipedia.org/wiki/Solomon_Islands</v>
    <v>Wikipedia</v>
  </rv>
  <rv s="1">
    <v>23</v>
    <v>811</v>
  </rv>
  <rv s="2">
    <v>https://www.bing.com/th?id=AMMS_993fbf205b8d5074693ed82526aef2d4&amp;qlt=95</v>
    <v>812</v>
    <v>https://www.bing.com/images/search?form=xlimg&amp;q=solomon+islands</v>
    <v>Image of Solomon Islands</v>
  </rv>
  <rv s="0">
    <v>https://www.bing.com/search?q=solomon+islands&amp;form=skydnc</v>
    <v>Learn more on Bing</v>
  </rv>
  <rv s="112">
    <v>en-US</v>
    <v>21782a7b-8132-6cb7-9c19-a969f888720b</v>
    <v>536870912</v>
    <v>536870914</v>
    <v>1</v>
    <v>Powered by Bing</v>
    <v>2433</v>
    <v>2434</v>
    <v>Solomon Islands</v>
    <v>27</v>
    <v>2435</v>
    <v>Map</v>
    <v>2436</v>
    <v>SB</v>
    <v>3.8585209003215402E-2</v>
    <v>28896</v>
    <v>32.439</v>
    <v>677</v>
    <v>Honiara</v>
    <v>168.68199999999999</v>
    <v>133.06203318559099</v>
    <v>1.6348554401224201E-2</v>
    <v>SBD</v>
    <v>Solomon Islands is a sovereign country consisting of six major islands and over 900 smaller islands in Oceania, to the east of Papua New Guinea and northwest of Vanuatu. It has a land area of 28,400 square kilometres, and a population of 652,858. Its capital, Honiara, is located on the largest island, Guadalcanal. The country takes its name from the Solomon Islands archipelago, which is a collection of Melanesian islands that also includes the North Solomon Islands, but excludes outlying islands, such as the Santa Cruz Islands and Rennell and Bellona.</v>
    <v>4.4029999999999996</v>
    <v>0.778635191977045</v>
    <v>0</v>
    <v>1425074225.7779801</v>
    <v>1.0620649</v>
    <v>813</v>
    <v>17.100000000000001</v>
    <v>Honiara</v>
    <v>Elizabeth II (Monarch), Manasseh Sogavare (Prime Minister), Nestor Ghiro (Minister), Anthony Veke (Minister)</v>
    <v>814</v>
    <v>72.834999999999994</v>
    <v>104</v>
    <v>0.4</v>
    <v>Solomon Islands</v>
    <v>God Save Our Solomon Islands</v>
    <v>English</v>
    <v>Solomon Islands</v>
    <v>3.2869159699999997E-2</v>
    <v>0.19370000000000001</v>
    <v>669823</v>
    <v>0.215</v>
    <v>0.29199999999999998</v>
    <v>0.44600000000000001</v>
    <v>2.7999999999999997E-2</v>
    <v>7.0000000000000007E-2</v>
    <v>0.114</v>
    <v>0.155</v>
    <v>0.83835998535156309</v>
    <v>Honiara, Rennell and Bellona Province, Guadalcanal Province, Makira-Ulawa Province, Choiseul Province, Western Province, Temotu Province, Malaita Province, Central Province, Isabel Province</v>
    <v>0.29549349568202299</v>
    <v>Solomon Islands Time Zone</v>
    <v>0.32</v>
    <v>5.75999975204468E-3</v>
    <v>Solomon Islands</v>
    <v>162164</v>
    <v>mdp/vdpid/30</v>
  </rv>
  <rv s="4">
    <v>815</v>
  </rv>
  <rv s="0">
    <v>https://www.bing.com/search?q=somalia&amp;form=skydnc</v>
    <v>Learn more on Bing</v>
  </rv>
  <rv s="113">
    <v>en-US</v>
    <v>14f0659c-f28d-2a2c-7272-22ac7398b0ed</v>
    <v>536870912</v>
    <v>536870914</v>
    <v>1</v>
    <v>Powered by Bing</v>
    <v>2447</v>
    <v>2448</v>
    <v>Somalia</v>
    <v>54</v>
    <v>2449</v>
    <v>Map</v>
    <v>2450</v>
    <v>SO</v>
    <v>0.70336659546657299</v>
    <v>637657</v>
    <v>20000</v>
    <v>41.753</v>
    <v>252</v>
    <v>Mogadishu</v>
    <v>645.39200000000005</v>
    <v>SOS</v>
    <v>Somalia, officially the Federal Republic of Somalia, is a country in the Horn of Africa. The country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15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v>
    <v>6.0720000000000001</v>
    <v>0.10020403920222699</v>
    <v>1.41</v>
    <v>4720727278.1883297</v>
    <v>0.23363539999999999</v>
    <v>2.46041E-2</v>
    <v>76.599999999999994</v>
    <v>Bosaso</v>
    <v>Mohamed Hussein Roble (Prime Minister), Hassan Sheikh Mohamud (President), Hamza Abdi Barre (Prime Minister)</v>
    <v>817</v>
    <v>57.067999999999998</v>
    <v>829</v>
    <v>Somalia</v>
    <v>Soomaaliyeey toosoo</v>
    <v>Arabic, Somali</v>
    <v>Federal Republic of Somalia</v>
    <v>2.29E-2</v>
    <v>15442905</v>
    <v>0.47397998809814501</v>
    <v>Banaadir, Togdheer, Middle Shebelle, Mudug, Bay, Galguduud, Awdal, Bari Region, Sanaag, Gedo, Bakool, Hiran, Somalia, Middle Juba, Lower Shebelle, Lower Juba, Nugal, Somalia</v>
    <v>1.2287243373719898E-6</v>
    <v>East Africa Time Zone</v>
    <v>0.11350999832153301</v>
    <v>Somalia</v>
    <v>7034861</v>
    <v>mdp/vdpid/216</v>
  </rv>
  <rv s="4">
    <v>818</v>
  </rv>
  <rv s="0">
    <v>https://www.bing.com/search?q=south+africa&amp;form=skydnc</v>
    <v>Learn more on Bing</v>
  </rv>
  <rv s="40">
    <v>en-US</v>
    <v>38a9fd4a-4f7c-6d91-d6dd-4eed3131672d</v>
    <v>536870912</v>
    <v>536870914</v>
    <v>1</v>
    <v>Powered by Bing</v>
    <v>2462</v>
    <v>688</v>
    <v>South Africa</v>
    <v>54</v>
    <v>689</v>
    <v>Map</v>
    <v>2463</v>
    <v>ZA</v>
    <v>0.79830020855830996</v>
    <v>1219090</v>
    <v>80000</v>
    <v>20.51</v>
    <v>27</v>
    <v>Pretoria</v>
    <v>476643.99400000001</v>
    <v>158.92793752218699</v>
    <v>4.1243507248623905E-2</v>
    <v>ZAR</v>
    <v>South Africa, officially the Republic of South Africa, is the southernmost country in Africa. It is bounded to the south by 2,798 kilometres of coastline that stretch along the South Atlantic and Indian Oceans; to the north by the neighbouring countries of Namibia, Botswana, and Zimbabwe; and to the east and northeast by Mozambique and Eswatini and it surrounds the enclaved country of Lesotho. It is the southernmost country on the mainland of the Old World, and the most populous country located entirely south of the equator. South Africa is a biodiversity hotspot, with a diversity of unique biomes and plant and animal life. With over 60 million people, the country is the world's 23rd-most populous nation and covers an area of 1,221,037 square kilometres. South Africa has three capital cities, with the executive, judicial and legislative branches of government based in Pretoria, Bloemfontein, and Cape Town respectively. The largest city is Johannesburg.</v>
    <v>4197.9070469175304</v>
    <v>2.4049999999999998</v>
    <v>7.6177365240831296E-2</v>
    <v>86.791431691401598</v>
    <v>0.92</v>
    <v>351431649241.43903</v>
    <v>1.0086473</v>
    <v>0.22366029999999998</v>
    <v>28.5</v>
    <v>Johannesburg</v>
    <v>Cyril Ramaphosa (President), Ebrahim Patel (Minister), David Mabuza (Vice President)</v>
    <v>820</v>
    <v>63.856999999999999</v>
    <v>1056341440000</v>
    <v>119</v>
    <v>South Africa</v>
    <v>Die Stem van Suid-Afrika</v>
    <v>Afrikaans, English, Xhosa, German, Zulu, Sotho language, South African English, Portuguese, Tswana, Venda Language, Tsonga, Swati Language, Northern Sotho language, Southern Ndebele language, Telugu, Tamil, Greek, Arabic, Sanskrit, Hindi, Urdu, Hebrew, Gujarati, Khoisan languages, Nama, Languages of South Africa, Khoe languages, South African Sign Language</v>
    <v>Republic of South Africa</v>
    <v>7.6985469299999998E-2</v>
    <v>0.90539999999999998</v>
    <v>58558270</v>
    <v>0.16500000000000001</v>
    <v>0.505</v>
    <v>0.68200000000000005</v>
    <v>9.0000000000000011E-3</v>
    <v>2.4E-2</v>
    <v>4.8000000000000001E-2</v>
    <v>8.199999999999999E-2</v>
    <v>0.56016998291015596</v>
    <v>Western Cape, KwaZulu-Natal, Eastern Cape, Northern Cape, Mpumalanga, North West, Free State, Gauteng, Limpopo</v>
    <v>0.27465217966612804</v>
    <v>South Africa Time Zone</v>
    <v>0.29199999999999998</v>
    <v>0.28180999755859398</v>
    <v>South Africa</v>
    <v>39149717</v>
    <v>mdp/vdpid/209</v>
  </rv>
  <rv s="4">
    <v>821</v>
  </rv>
  <rv s="0">
    <v>http://fr.wikipedia.org/wiki/Géorgie_du_Sud-et-les_îles_Sandwich_du_Sud</v>
    <v>Wikipedia</v>
  </rv>
  <rv s="1">
    <v>23</v>
    <v>823</v>
  </rv>
  <rv s="2">
    <v>https://www.bing.com/th?id=AMMS_d606108da4f41a9ba6570d9882f18191&amp;qlt=95</v>
    <v>824</v>
    <v>https://www.bing.com/images/search?form=xlimg&amp;q=south+georgia+and+the+south+sandwich+islands</v>
    <v>Image of South Georgia and the South Sandwich Islands</v>
  </rv>
  <rv s="0">
    <v>https://www.bing.com/search?q=south+georgia+and+the+south+sandwich+islands&amp;form=skydnc</v>
    <v>Learn more on Bing</v>
  </rv>
  <rv s="114">
    <v>en-US</v>
    <v>cb61e048-4123-f723-dfec-7e1b27c04383</v>
    <v>536870912</v>
    <v>536870914</v>
    <v>1</v>
    <v>Powered by Bing</v>
    <v>2467</v>
    <v>2468</v>
    <v>South Georgia and the South Sandwich Islands</v>
    <v>27</v>
    <v>2220</v>
    <v>Map</v>
    <v>2469</v>
    <v>GS</v>
    <v>3903</v>
    <v>King Edward Point</v>
    <v>South Georgia and the South Sandwich Islands is a British Overseas Territory in the southern Atlantic Ocean. It is a remote and inhospitable collection of islands, consisting of South Georgia and a chain of smaller islands known as the South Sandwich Islands. South Georgia is 165 kilometres long and 35 kilometres wide and is by far the largest island in the territory. The South Sandwich Islands lie about 700 kilometres southeast of South Georgia. They are not part of the southern region covered by the Antarctic Treaty System. The territory's total land area is 3,903 km². The Falkland Islands are about 1,300 kilometres west from its nearest point.</v>
    <v>825</v>
    <v>826</v>
    <v>South Georgia and the South Sandwich Islands</v>
    <v>God Save the Queen</v>
    <v>English</v>
    <v>South Georgia and the South Sandwich Islands</v>
    <v>30</v>
    <v>South Georgia and the South Sandwich Islands Time Zone</v>
    <v>South Georgia and the South Sandwich Islands</v>
    <v>mdp/vdpid/31477</v>
  </rv>
  <rv s="4">
    <v>827</v>
  </rv>
  <rv s="0">
    <v>https://www.bing.com/search?q=south+sudan&amp;form=skydnc</v>
    <v>Learn more on Bing</v>
  </rv>
  <rv s="115">
    <v>en-US</v>
    <v>635b509c-70bc-d390-59d2-111df3a4c6bf</v>
    <v>536870912</v>
    <v>536870914</v>
    <v>1</v>
    <v>Powered by Bing</v>
    <v>2480</v>
    <v>2481</v>
    <v>South Sudan</v>
    <v>54</v>
    <v>2482</v>
    <v>Map</v>
    <v>2483</v>
    <v>SS</v>
    <v>644329</v>
    <v>185000</v>
    <v>35.01</v>
    <v>211</v>
    <v>Juba</v>
    <v>1727.1569999999999</v>
    <v>4583.7054616258101</v>
    <v>1.8785162569662401</v>
    <v>SSP</v>
    <v>South Sudan, officially known as the Republic of South Sudan, is a landlocked country in Central Africa. It is bordered by Ethiopia, Sudan, Central African Republic, Democratic Republic of the Congo, Uganda and Kenya. Its population was estimated as 12,778,250 in 2019. Juba is the capital and largest city. The nation is sometimes informally referred to as the Nilotic Republic.</v>
    <v>43.5817242123859</v>
    <v>4.6959999999999997</v>
    <v>72.222634783900205</v>
    <v>0.28000000000000003</v>
    <v>11997800751.0613</v>
    <v>0.72989909999999991</v>
    <v>63.7</v>
    <v>Juba</v>
    <v>Taban Deng Gai (Vice President), James Wani Igga (Vice President)</v>
    <v>829</v>
    <v>57.603999999999999</v>
    <v>1150</v>
    <v>South Sudan</v>
    <v>South Sudan Oyee!</v>
    <v>English</v>
    <v>Republic of South Sudan</v>
    <v>0.61346893280000003</v>
    <v>11062113</v>
    <v>0.22800000000000001</v>
    <v>0.33200000000000002</v>
    <v>0.50600000000000001</v>
    <v>1.3000000000000001E-2</v>
    <v>3.9E-2</v>
    <v>8.5999999999999993E-2</v>
    <v>0.14199999999999999</v>
    <v>0.72386001586914106</v>
    <v>Lakes, Central Equatoria, Eastern Equatoria, Western Equatoria, Jonglei, Western Bahr el Ghazal, Northern Bahr el Ghazal, Warrap, Upper Nile</v>
    <v>East Africa Time Zone, Central Africa Time Zone</v>
    <v>0.314</v>
    <v>0.122440004348755</v>
    <v>South Sudan</v>
    <v>2201250</v>
    <v>mdp/vdpid/276</v>
  </rv>
  <rv s="4">
    <v>830</v>
  </rv>
  <rv s="0">
    <v>http://it.wikipedia.org/wiki/Spagna</v>
    <v>Wikipedia</v>
  </rv>
  <rv s="1">
    <v>274</v>
    <v>832</v>
  </rv>
  <rv s="2">
    <v>https://www.bing.com/th?id=AMMS_c8e707cdf8c98e126f2d5dde4447d146&amp;qlt=95</v>
    <v>833</v>
    <v>https://www.bing.com/images/search?form=xlimg&amp;q=spain</v>
    <v>Image of Spain</v>
  </rv>
  <rv s="0">
    <v>https://www.bing.com/search?q=spain&amp;form=skydnc</v>
    <v>Learn more on Bing</v>
  </rv>
  <rv s="15">
    <v>en-US</v>
    <v>1baf9d59-f443-e9f4-6e49-de048a073e3f</v>
    <v>536870912</v>
    <v>536870914</v>
    <v>1</v>
    <v>Powered by Bing</v>
    <v>2494</v>
    <v>186</v>
    <v>Spain</v>
    <v>27</v>
    <v>187</v>
    <v>Map</v>
    <v>204</v>
    <v>ES</v>
    <v>0.52577247440306896</v>
    <v>505370</v>
    <v>196000</v>
    <v>7.9</v>
    <v>34</v>
    <v>Madrid</v>
    <v>244002.18</v>
    <v>110.96151904206</v>
    <v>6.9953624171701497E-3</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5355.9870055822103</v>
    <v>1.26</v>
    <v>0.36936209528965797</v>
    <v>72.955546118337793</v>
    <v>1.26</v>
    <v>1394116310768.6299</v>
    <v>1.0271029</v>
    <v>0.88853009999999999</v>
    <v>834</v>
    <v>2.5</v>
    <v>Madrid</v>
    <v>Iñigo Urkullu (Head of government), King Felipe VI of Spain (Monarch), Pedro Sánchez (Prime Minister)</v>
    <v>835</v>
    <v>83.334146341463395</v>
    <v>797285840000</v>
    <v>4</v>
    <v>5.6</v>
    <v>Spain</v>
    <v>Marcha Real</v>
    <v>Spanish</v>
    <v>Spain</v>
    <v>0.24229018520000001</v>
    <v>3.8723000000000001</v>
    <v>47076781</v>
    <v>0.23399999999999999</v>
    <v>0.254</v>
    <v>0.41</v>
    <v>2.1000000000000001E-2</v>
    <v>6.2E-2</v>
    <v>0.122</v>
    <v>0.17199999999999999</v>
    <v>0.57492000579834002</v>
    <v>Galicia, Asturias, Catalonia, Canary Islands, Community of Madrid, Cantabria, Basque Country, Melilla, Extremadura, Andalusia, Ceuta, Province of Castellón, Aragon, Navarre, Balearic Islands, Province of León, Province of Valencia, Valencian Community, Biscay, Province of Cádiz, Region of Murcia, Province of Ávila, Castile and León, Province of Cáceres, Province of Salamanca, Province of Barcelona, Province of Seville, Province of Granada, Province of Valladolid, Province of Pontevedra, Province of A Coruña, Province of Segovia, Province of Alicante, Province of Palencia, Province of Lugo, Álava, Gipuzkoa, Province of Lleida, Province of Almería, Province of Huelva, Province of Girona, Province of Córdoba, Province of Jaén, Province of Toledo, Zaragoza, Province of Tarragona, Province of Albacete, Province of Badajoz, Province of Burgos, Province of Málaga, Province of Ourense, Province of Huesca, Province of Soria, Province of Zamora, Province of Ciudad Real, Province of Teruel, Province of Guadalajara, Province of Cuenca, Province of Las Palmas</v>
    <v>0.14248211393678101</v>
    <v>Central European Time Zone, Western European Time Zone</v>
    <v>0.47</v>
    <v>0.13958999633789099</v>
    <v>Spain</v>
    <v>37927409</v>
    <v>mdp/vdpid/217</v>
  </rv>
  <rv s="4">
    <v>836</v>
  </rv>
  <rv s="0">
    <v>https://www.bing.com/search?q=sri+lanka&amp;form=skydnc</v>
    <v>Learn more on Bing</v>
  </rv>
  <rv s="8">
    <v>en-US</v>
    <v>6bac8e76-6fd3-64fc-b260-bff13b0eebfc</v>
    <v>536870912</v>
    <v>536870914</v>
    <v>1</v>
    <v>Powered by Bing</v>
    <v>2505</v>
    <v>69</v>
    <v>Sri Lanka</v>
    <v>54</v>
    <v>70</v>
    <v>Map</v>
    <v>2506</v>
    <v>LK</v>
    <v>0.43693190878647697</v>
    <v>65610</v>
    <v>317000</v>
    <v>15.831</v>
    <v>94</v>
    <v>Colombo</v>
    <v>23362.456999999999</v>
    <v>155.528883036152</v>
    <v>3.5283935823180901E-2</v>
    <v>LKR</v>
    <v>Sri Lanka,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v>
    <v>531.09057657137396</v>
    <v>2.1989999999999998</v>
    <v>0.32903841529959299</v>
    <v>50.545573977658002</v>
    <v>0.88</v>
    <v>84008783756.067993</v>
    <v>1.0016202000000001</v>
    <v>0.19630240000000002</v>
    <v>6.4</v>
    <v>Colombo</v>
    <v>Gotabaya Rajapaksa (President), Mahinda Rajapaksa (Minister), Thalatha Atukorale (Minister), Sarath Weerasekara (Minister)</v>
    <v>838</v>
    <v>76.811999999999998</v>
    <v>15720540000</v>
    <v>36</v>
    <v>0.35</v>
    <v>Sri Lanka</v>
    <v>Sri Lanka Matha</v>
    <v>Tamil, Sinhala Language</v>
    <v>Democratic Socialist Republic of Sri Lanka</v>
    <v>0.38427354920000001</v>
    <v>1.0041</v>
    <v>21803000</v>
    <v>0.20300000000000001</v>
    <v>0.32899999999999996</v>
    <v>0.47600000000000003</v>
    <v>2.8999999999999998E-2</v>
    <v>7.0000000000000007E-2</v>
    <v>0.107</v>
    <v>0.14499999999999999</v>
    <v>0.539150009155273</v>
    <v>Northern Province, Western Province, Mannar District, Eastern Province, Sabaragamuwa Province, Central Province, Batticaloa District, Southern Province, Jaffna District, North Central Province, Mullaitivu District, Colombo District, Uva Province, Trincomalee District, North Western Province, Gampaha District, Ampara District, Vavuniya District, Badulla District, Kalutara District, Moneragala District, Matale District, Matara District, Kandy District, Galle District, Nuwara Eliya District, Hambantota District, Kilinochchi District, Kegalle District, Ratnapura District, Puttalam District, Polonnaruwa District, Kurunegala District, Anuradhapura District</v>
    <v>0.118500072966585</v>
    <v>Sri Lanka Standard Time</v>
    <v>0.55200000000000005</v>
    <v>4.1979999542236301E-2</v>
    <v>Sri Lanka</v>
    <v>4052088</v>
    <v>mdp/vdpid/42</v>
  </rv>
  <rv s="4">
    <v>839</v>
  </rv>
  <rv s="0">
    <v>https://www.bing.com/search?q=sudan&amp;form=skydnc</v>
    <v>Learn more on Bing</v>
  </rv>
  <rv s="7">
    <v>en-US</v>
    <v>5c1f4179-4d6f-54f8-2f6b-931c62006900</v>
    <v>536870912</v>
    <v>536870914</v>
    <v>1</v>
    <v>Powered by Bing</v>
    <v>2517</v>
    <v>53</v>
    <v>Sudan</v>
    <v>54</v>
    <v>55</v>
    <v>Map</v>
    <v>2518</v>
    <v>SD</v>
    <v>0.286978787878788</v>
    <v>1861484</v>
    <v>124000</v>
    <v>32.177</v>
    <v>249</v>
    <v>Khartoum</v>
    <v>19999.817999999999</v>
    <v>1344.19276243483</v>
    <v>0.509940515002971</v>
    <v>SDG</v>
    <v>Sudan, officially the Republic of the Sudan, is a country in Northeast Africa. It shares borders with the Central African Republic to the southwest, Chad to the west, Egypt to the north, Eritrea to the northeast, Ethiopia to the southeast, Libya to the northwest, South Sudan to the south and the Red Sea. It has a population of 45.70 million people as of 2022 and occupies 1,886,068 square kilometres, making it Africa's third-largest country by area, and the third-largest by area in the Arab League. It was the largest country by area in Africa and the Arab League until the secession of South Sudan in 2011, since which both titles have been held by Algeria. Its capital is Khartoum and its most populated city is Omdurman.</v>
    <v>190.220886811296</v>
    <v>4.407</v>
    <v>8.0849915824915811E-2</v>
    <v>31.726526589842599</v>
    <v>0.95</v>
    <v>18902284475.6054</v>
    <v>0.76816059999999997</v>
    <v>0.16919010000000001</v>
    <v>42.1</v>
    <v>Omdurman</v>
    <v>Nasredeen Abdulbari (Minister), Faisal Saleh (Minister), Lena el-Sheikh Mahjoub (Minister), Wala'a Essam al-Boushi (Minister), Intisar el-Zein Soughayroun (Minister), Maj. Gen. Yassin Ibrahim Yassin (Minister), Akram Ali Altom (Minister), Ibrahim Elbadawi (Minister), Adel Ibrahim (Minister), Mohammed el-Amin el-Tom (Minister)</v>
    <v>841</v>
    <v>65.094999999999999</v>
    <v>295</v>
    <v>0.41</v>
    <v>Sudan</v>
    <v>Nahnu Jund Allah Jund Al-watan</v>
    <v>Arabic, English</v>
    <v>Republic of the Sudan</v>
    <v>0.63225543480000002</v>
    <v>0.26179999999999998</v>
    <v>42813238</v>
    <v>0.21600000000000003</v>
    <v>0.27800000000000002</v>
    <v>0.42399999999999999</v>
    <v>3.2000000000000001E-2</v>
    <v>7.8E-2</v>
    <v>0.121</v>
    <v>0.161</v>
    <v>0.48438999176025399</v>
    <v>Red Sea, Khartoum, Northern, Blue Nile, South Kordofan, Al Jazirah, North Darfur, North Kurdufan, Sennar, South Darfur, West Darfur, Kassala, Al Qadarif, River Nile, White Nile, West Kurdufan, East Darfur, Central Darfur</v>
    <v>7.9614507925651001E-2</v>
    <v>East Africa Time Zone, Central Africa Time Zone</v>
    <v>0.45399999999999996</v>
    <v>0.16534999847412099</v>
    <v>Sudan</v>
    <v>14957233</v>
    <v>mdp/vdpid/219</v>
  </rv>
  <rv s="4">
    <v>842</v>
  </rv>
  <rv s="0">
    <v>https://www.bing.com/search?q=suriname&amp;form=skydnc</v>
    <v>Learn more on Bing</v>
  </rv>
  <rv s="116">
    <v>en-US</v>
    <v>2b6c0454-97c2-15b7-3325-18f9ad0e4097</v>
    <v>536870912</v>
    <v>536870914</v>
    <v>1</v>
    <v>Powered by Bing</v>
    <v>2529</v>
    <v>2530</v>
    <v>Suriname</v>
    <v>54</v>
    <v>2531</v>
    <v>Map</v>
    <v>2532</v>
    <v>SR</v>
    <v>5.57692307692308E-3</v>
    <v>163820</v>
    <v>2000</v>
    <v>18.542000000000002</v>
    <v>597</v>
    <v>Paramaribo</v>
    <v>1738.1579999999999</v>
    <v>294.66477270235401</v>
    <v>0.21996943017330398</v>
    <v>SRD</v>
    <v>Suriname or Surinam, officially known as the Republic of Suriname, is a country on the northeastern Atlantic coast of South America. It is bordered by the Atlantic Ocean to the north, French Guiana to the east, Guyana to the west, and Brazil to the south. At just under 165,000 square kilometers, it is the smallest sovereign state in South America.</v>
    <v>3596.7777209442702</v>
    <v>2.4180000000000001</v>
    <v>0.98257693559695491</v>
    <v>76.253495819506995</v>
    <v>1.29</v>
    <v>3985250737.46313</v>
    <v>1.0884212</v>
    <v>0.12561459999999999</v>
    <v>16.899999999999999</v>
    <v>Paramaribo</v>
    <v>Ronnie Brunswijk (Vice President), Chan Santokhi (President)</v>
    <v>844</v>
    <v>71.569999999999993</v>
    <v>120</v>
    <v>Suriname</v>
    <v>God zij met ons Suriname</v>
    <v>Dutch, Surinamese Dutch</v>
    <v>Republic of Suriname</v>
    <v>0.10147909820000001</v>
    <v>1.2101</v>
    <v>581372</v>
    <v>0.19899999999999998</v>
    <v>0.42700000000000005</v>
    <v>0.60199999999999998</v>
    <v>0.01</v>
    <v>6.3E-2</v>
    <v>0.126</v>
    <v>0.51136001586914093</v>
    <v>Paramaribo District, Coronie District, Commewijne District, Brokopondo District, Nickerie District, Wanica District, Saramacca District, Sipaliwini District, Marowijne District, Para District</v>
    <v>0.19547450565900001</v>
    <v>Argentina Time Zone</v>
    <v>0.27899999999999997</v>
    <v>7.3340001106262195E-2</v>
    <v>Suriname</v>
    <v>384258</v>
    <v>mdp/vdpid/181</v>
  </rv>
  <rv s="4">
    <v>845</v>
  </rv>
  <rv s="0">
    <v>https://www.bing.com/search?q=svalbard&amp;form=skydnc</v>
    <v>Learn more on Bing</v>
  </rv>
  <rv s="117">
    <v>en-US</v>
    <v>e0bdceb6-73d9-342d-a32c-dfba0b579752</v>
    <v>536870912</v>
    <v>536870914</v>
    <v>1</v>
    <v>Powered by Bing</v>
    <v>2535</v>
    <v>2536</v>
    <v>Svalbard</v>
    <v>54</v>
    <v>910</v>
    <v>Map</v>
    <v>38</v>
    <v>62045</v>
    <v>Longyearbyen</v>
    <v>Svalbard, also known as Spitsbergen, or Spitzbergen, is a Norwegian archipelago in the Arctic Ocean. North of mainland Europe, it is about midway between the northern coast of Norway and the North Pole. The islands of the group range from 74° to 81° north latitude, and from 10° to 35° east longitude. The largest island is Spitsbergen, followed by Nordaustlandet and Edgeøya. The largest settlement is Longyearbyen.</v>
    <v>Longyearbyen</v>
    <v>847</v>
    <v>Svalbard</v>
    <v>None</v>
    <v>Svalbard</v>
    <v>2939</v>
    <v>Central European Time Zone</v>
    <v>Svalbard</v>
    <v>mdp/vdpid/220</v>
  </rv>
  <rv s="4">
    <v>848</v>
  </rv>
  <rv s="0">
    <v>http://zh.wikipedia.org/wiki/史瓦帝尼</v>
    <v>Wikipedia</v>
  </rv>
  <rv s="1">
    <v>23</v>
    <v>850</v>
  </rv>
  <rv s="2">
    <v>https://www.bing.com/th?id=AMMS_17dc395b398f5e08dbbb2cbc833d5fb3&amp;qlt=95</v>
    <v>851</v>
    <v>https://www.bing.com/images/search?form=xlimg&amp;q=swaziland</v>
    <v>Image of Eswatini</v>
  </rv>
  <rv s="0">
    <v>https://www.bing.com/search?q=swaziland&amp;form=skydnc</v>
    <v>Learn more on Bing</v>
  </rv>
  <rv s="118">
    <v>en-US</v>
    <v>a1047ed0-3be6-d8ba-2ae9-d0e238489403</v>
    <v>536870912</v>
    <v>536870914</v>
    <v>1</v>
    <v>Powered by Bing</v>
    <v>2548</v>
    <v>2549</v>
    <v>Eswatini</v>
    <v>27</v>
    <v>2550</v>
    <v>Map</v>
    <v>2551</v>
    <v>17364</v>
    <v>268</v>
    <v>Mbabane</v>
    <v>Eswatini, officially the Kingdom of Eswatini and formerly named Swaziland, is a landlocked country in Southern Africa. It is bordered by Mozambique to its northeast and South Africa to its north, west, south, and southeast. At no more than 200 kilometres north to south and 130 kilometres east to west, Eswatini is one of the smallest countries in Africa; despite this, its climate and topography are diverse, ranging from a cool and mountainous highveld to a hot and dry lowveld.</v>
    <v>3791304348</v>
    <v>852</v>
    <v>Mbabane</v>
    <v>Cleopas Dlamini (Prime Minister)</v>
    <v>853</v>
    <v>Eswatini</v>
    <v>Nkulunkulu Mnikati wetibusiso temaSwati</v>
    <v>English, Swati Language, South African English</v>
    <v>Kingdom of eSwatini</v>
    <v>0.11312622850000001</v>
    <v>1093238</v>
    <v>Hhohho Region, Shiselweni Region, Manzini Region, Lubombo Region</v>
    <v>0.28600363200289097</v>
    <v>South Africa Time Zone</v>
    <v>Eswatini</v>
    <v>mdp/vdpid/260</v>
  </rv>
  <rv s="4">
    <v>854</v>
  </rv>
  <rv s="0">
    <v>https://www.bing.com/search?q=sweden&amp;form=skydnc</v>
    <v>Learn more on Bing</v>
  </rv>
  <rv s="40">
    <v>en-US</v>
    <v>a5928099-53c3-11a8-91e6-6fe59b8c4f9a</v>
    <v>536870912</v>
    <v>536870914</v>
    <v>1</v>
    <v>Powered by Bing</v>
    <v>2565</v>
    <v>688</v>
    <v>Sweden</v>
    <v>54</v>
    <v>689</v>
    <v>Map</v>
    <v>2566</v>
    <v>SE</v>
    <v>7.4427340355012209E-2</v>
    <v>450295</v>
    <v>30000</v>
    <v>11.4</v>
    <v>46</v>
    <v>Stockholm</v>
    <v>43252.264999999999</v>
    <v>110.509219846432</v>
    <v>1.7841509740383198E-2</v>
    <v>SEK</v>
    <v>Sweden, officially the Kingdom of Sweden, is a country in Northern Europe. The largest and most populous of the Nordic countries, it borders Norway to the west and north, Finland to the east, and is connected to Denmark in the southwest by a bridge–tunnel across the Öresund.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25.5 inhabitants per square kilometre. 87% of Swedes live in urban areas, which cover 1.5% of the entire land area. The highest concentration is in the central and southern half of the country.</v>
    <v>13480.148224391</v>
    <v>1.76</v>
    <v>0.68922933392256491</v>
    <v>25.117096134653099</v>
    <v>1.42</v>
    <v>530832908737.862</v>
    <v>1.2657537999999999</v>
    <v>0.6698824000000001</v>
    <v>2.2000000000000002</v>
    <v>Södermanland</v>
    <v>King Carl XVI Gustaf (Monarch), Magdalena Andersson (Prime Minister)</v>
    <v>856</v>
    <v>82.512195121951194</v>
    <v>289877140000</v>
    <v>4</v>
    <v>Sweden</v>
    <v>Du gamla, Du fria</v>
    <v>Swedish</v>
    <v>Kingdom of Sweden</v>
    <v>0.15191583449999999</v>
    <v>3.984</v>
    <v>10285453</v>
    <v>0.23100000000000001</v>
    <v>0.223</v>
    <v>0.371</v>
    <v>0.03</v>
    <v>8.3000000000000004E-2</v>
    <v>0.13900000000000001</v>
    <v>0.17600000000000002</v>
    <v>0.64561996459960891</v>
    <v>Stockholm County, Västernorrland County, Norrbotten County, Skåne County, Västra Götaland County, Östergötland County, Gävleborg County, Jämtland County, Värmland County, Örebro County, Västmanland County, Halland County, Kalmar County, Dalarna County, Västerbotten County, Jönköping County, Södermanland County, Blekinge County, Kronoberg County, Gotland County, Uppsala County</v>
    <v>0.27911031322372698</v>
    <v>Central European Summer Time, Central European Time Zone</v>
    <v>0.49099999999999999</v>
    <v>6.4759998321533202E-2</v>
    <v>Sweden</v>
    <v>9021165</v>
    <v>mdp/vdpid/221</v>
  </rv>
  <rv s="4">
    <v>857</v>
  </rv>
  <rv s="0">
    <v>https://www.bing.com/search?q=switzerland&amp;form=skydnc</v>
    <v>Learn more on Bing</v>
  </rv>
  <rv s="40">
    <v>en-US</v>
    <v>c10c98b9-afcd-84bf-c5c8-4220fc76a2e3</v>
    <v>536870912</v>
    <v>536870914</v>
    <v>1</v>
    <v>Powered by Bing</v>
    <v>2578</v>
    <v>688</v>
    <v>Switzerland</v>
    <v>54</v>
    <v>689</v>
    <v>Map</v>
    <v>204</v>
    <v>CH</v>
    <v>0.38363446027908404</v>
    <v>41277</v>
    <v>21000</v>
    <v>10</v>
    <v>41</v>
    <v>Bern</v>
    <v>34477.133999999998</v>
    <v>99.546913020227805</v>
    <v>3.6291600452038396E-3</v>
    <v>CHF</v>
    <v>Switzerland, officially the Swiss Confederation, is a landlocked country located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among them Zürich, Geneva and Basel. These three cities are home to several offices of international organisations such as the WTO, the WHO, the ILO, the headquarters of FIFA, the UN's second-largest office, as well as the main office of the Bank for International Settlements. The main international airports of Switzerland are also located in these cities.</v>
    <v>7520.1660249450197</v>
    <v>1.52</v>
    <v>0.318301452005265</v>
    <v>50.168225480798597</v>
    <v>1.45</v>
    <v>703082435360.11694</v>
    <v>1.0519068</v>
    <v>0.59562990000000005</v>
    <v>3.7</v>
    <v>Zürich</v>
    <v>Walter Thurnherr (Chancellor)</v>
    <v>859</v>
    <v>83.551219512195104</v>
    <v>1834453260000</v>
    <v>5</v>
    <v>Switzerland</v>
    <v>Swiss Psalm</v>
    <v>German, French, Italian, Romansh language</v>
    <v>Swiss Confederation</v>
    <v>0.28345719829999999</v>
    <v>4.2957000000000001</v>
    <v>8574832</v>
    <v>0.22399999999999998</v>
    <v>0.255</v>
    <v>0.40600000000000003</v>
    <v>3.1E-2</v>
    <v>7.6999999999999999E-2</v>
    <v>0.125</v>
    <v>0.16699999999999998</v>
    <v>0.68252998352050798</v>
    <v>Canton of Bern, Canton of Zürich, Canton of Jura, Canton of Glarus, Canton of Geneva, Canton of Neuchâtel, Canton of Zug, Canton of Uri, Canton of St. Gallen, Canton of Solothurn, Canton of Schwyz, Canton of Schaffhausen, Canton of Lucerne, Canton of Fribourg</v>
    <v>0.10080933835403399</v>
    <v>Central European Summer Time, Central European Time Zone</v>
    <v>0.28800000000000003</v>
    <v>4.5809998512268101E-2</v>
    <v>Switzerland</v>
    <v>6332428</v>
    <v>mdp/vdpid/223</v>
  </rv>
  <rv s="4">
    <v>860</v>
  </rv>
  <rv s="0">
    <v>https://www.bing.com/search?q=syria&amp;form=skydnc</v>
    <v>Learn more on Bing</v>
  </rv>
  <rv s="7">
    <v>en-US</v>
    <v>0365d9b4-dcc9-76b1-38fe-00d02cbcd68f</v>
    <v>536870912</v>
    <v>536870914</v>
    <v>1</v>
    <v>Powered by Bing</v>
    <v>2592</v>
    <v>53</v>
    <v>Syria</v>
    <v>54</v>
    <v>55</v>
    <v>Map</v>
    <v>2593</v>
    <v>SY</v>
    <v>0.75810052823612695</v>
    <v>185180</v>
    <v>239000</v>
    <v>23.684999999999999</v>
    <v>963</v>
    <v>Damascus</v>
    <v>28829.954000000002</v>
    <v>143.199979473582</v>
    <v>0.36702295336413898</v>
    <v>SYP</v>
    <v>Syria, officially the Syrian Arab Republic, is a Western Asian country located in the Eastern Mediterranean and the Levant. It is a unitary republic that consists of 14 governorates, and is bordered by the Mediterranean Sea to the west, Turkey to the north, Iraq to the east and southeast, Jordan to the south, and Israel and Lebanon to the southwest. Cyprus lies to the west across the Mediterranean Sea. A country of fertile plains, high mountains, and deserts, Syria is home to diverse ethnic and religious groups, including the majority Syrian Arabs, Kurds, Turkmens, Assyrians, Armenians, Circassians, Albanians and Greeks. Religious groups include Muslims, Christians, Alawites, Druze, and Yazidis. The capital and largest city of Syria is Damascus. Arabs are the largest ethnic group, and Muslims are the largest religious group.</v>
    <v>974.31713913344902</v>
    <v>2.8079999999999998</v>
    <v>2.67385503458041E-2</v>
    <v>97.791781432638501</v>
    <v>0.83</v>
    <v>40405006007.208603</v>
    <v>0.81663549999999996</v>
    <v>0.40051150000000002</v>
    <v>14</v>
    <v>Damascus</v>
    <v>Bashar al-Assad (President), Faisal Mekdad (Minister), Hussein Arnous (Prime Minister)</v>
    <v>862</v>
    <v>71.778999999999996</v>
    <v>31</v>
    <v>1.02</v>
    <v>Syria</v>
    <v>Humat ad-Diyar</v>
    <v>Arabic, Modern Standard Arabic</v>
    <v>Syrian Arab Republic</v>
    <v>0.53691278149999999</v>
    <v>1.22</v>
    <v>17070135</v>
    <v>0.214</v>
    <v>0.28699999999999998</v>
    <v>0.44</v>
    <v>3.2000000000000001E-2</v>
    <v>7.5999999999999998E-2</v>
    <v>0.11599999999999999</v>
    <v>0.154</v>
    <v>0.44113998413085903</v>
    <v>Rif Dimashq Governorate, Latakia Governorate, Al-Hasakah Governorate, Aleppo Governorate, As-Suwayda Governorate, Hama Governorate, Quneitra Governorate, Deir ez-Zor Governorate, Homs Governorate, Daraa Governorate, Idlib Governorate, Tartus Governorate, Ar-Raqqah Governorate, Damascus Governorate</v>
    <v>0.14194682792272501</v>
    <v>Eastern European Summer Time, Eastern European Time Zone</v>
    <v>0.42700000000000005</v>
    <v>8.3699998855590804E-2</v>
    <v>Syria</v>
    <v>9358019</v>
    <v>mdp/vdpid/222</v>
  </rv>
  <rv s="4">
    <v>863</v>
  </rv>
  <rv s="0">
    <v>https://www.bing.com/search?q=taiwan&amp;form=skydnc</v>
    <v>Learn more on Bing</v>
  </rv>
  <rv s="119">
    <v>en-US</v>
    <v>a2062e34-9038-4cf6-913e-70f770fdfe0b</v>
    <v>536870912</v>
    <v>536870914</v>
    <v>1</v>
    <v>Powered by Bing</v>
    <v>2600</v>
    <v>2601</v>
    <v>Taiwan</v>
    <v>54</v>
    <v>1382</v>
    <v>Map</v>
    <v>2602</v>
    <v>35980</v>
    <v>886</v>
    <v>Taipei</v>
    <v>TWD</v>
    <v>Taiwan, officially the Republic of China, is a country in East Asia, at the junction of the East and South China Seas in the northwestern Pacific Ocean, with the People's Republic of China to the northwest, Japan to the northeast, and the Philippines to the south. The territories controlled by the ROC consist of 168 islands, with a combined area of 36,193 square kilometres. The main island of Taiwan, formerly known as Formosa, has an area of 35,808 square kilometres, with mountain ranges dominating the eastern two-thirds and plains in the western third, where its highly urbanised population is concentrated. The capital, Taipei, forms along with New Taipei City and Keelung the largest metropolitan area of Taiwan. Other major cities include Kaohsiung, Taichung, Tainan, and Taoyuan. With 23.2 million inhabitants, Taiwan is among the most densely populated countries in the world.</v>
    <v>473971000000</v>
    <v>New Taipei City</v>
    <v>Tsai Ing-wen (President), Lai Ching-te (Vice President), Su Tseng-chang (Premier)</v>
    <v>865</v>
    <v>4.0199999999999996</v>
    <v>Taiwan</v>
    <v>National Anthem of the Republic of China</v>
    <v>Standard Chinese</v>
    <v>Taiwan</v>
    <v>23340136</v>
    <v>Taiwan Time Zone</v>
    <v>Taiwan</v>
    <v>mdp/vdpid/237</v>
  </rv>
  <rv s="4">
    <v>866</v>
  </rv>
  <rv s="0">
    <v>http://en.wikipedia.org/wiki/Tajikistan</v>
    <v>Wikipedia</v>
  </rv>
  <rv s="1">
    <v>23</v>
    <v>868</v>
  </rv>
  <rv s="2">
    <v>https://www.bing.com/th?id=AMMS_0737d215023479557ab8a888f9ae658f&amp;qlt=95</v>
    <v>869</v>
    <v>https://www.bing.com/images/search?form=xlimg&amp;q=tajikistan</v>
    <v>Image of Tajikistan</v>
  </rv>
  <rv s="0">
    <v>https://www.bing.com/search?q=tajikistan&amp;form=skydnc</v>
    <v>Learn more on Bing</v>
  </rv>
  <rv s="13">
    <v>en-US</v>
    <v>51f28292-bea6-a5bd-4119-fc439f15243a</v>
    <v>536870912</v>
    <v>536870914</v>
    <v>1</v>
    <v>Powered by Bing</v>
    <v>2613</v>
    <v>159</v>
    <v>Tajikistan</v>
    <v>27</v>
    <v>160</v>
    <v>Map</v>
    <v>2614</v>
    <v>TJ</v>
    <v>0.34137906189206702</v>
    <v>144100</v>
    <v>17000</v>
    <v>30.760999999999999</v>
    <v>992</v>
    <v>Dushanbe</v>
    <v>5309.8159999999998</v>
    <v>148.56753447087999</v>
    <v>6.0045808232215399E-2</v>
    <v>TJS</v>
    <v>Tajikistan, officially the Republic of Tajikistan, is a landlocked country in Central Asia. It has an area of 143,100 km² and an estimated population of 9,537,645 people. Its capital and largest city is Dushanbe. It is bordered by Afghanistan to the south, Uzbekistan to the west, Kyrgyzstan to the north and China to the east. It is separated narrowly from Pakistan by Afghanistan's Wakhan Corridor. The traditional homelands of the Tajik people include present-day Tajikistan as well as parts of Afghanistan and Uzbekistan.</v>
    <v>1499.4850859092901</v>
    <v>3.585</v>
    <v>2.9713955897145601E-2</v>
    <v>45.9841418625521</v>
    <v>0.71</v>
    <v>8116626794.2583704</v>
    <v>1.0085743999999999</v>
    <v>0.3125656</v>
    <v>870</v>
    <v>30.4</v>
    <v>Dushanbe</v>
    <v>Emomali Rahmon (Acting President), Emomali Rahmon (President), Kokhir Rasulzoda (Prime Minister)</v>
    <v>871</v>
    <v>70.879000000000005</v>
    <v>17</v>
    <v>0.23</v>
    <v>Tajikistan</v>
    <v>Surudi Milli</v>
    <v>Persian, Russian, Tajik Language</v>
    <v>Republic of Tajikistan</v>
    <v>0.63062999939999997</v>
    <v>1.7002999999999999</v>
    <v>9321018</v>
    <v>0.22399999999999998</v>
    <v>0.26400000000000001</v>
    <v>0.41700000000000004</v>
    <v>0.03</v>
    <v>7.400000000000001E-2</v>
    <v>0.12</v>
    <v>0.16399999999999998</v>
    <v>0.42020999908447298</v>
    <v>Dushanbe, Gorno-Badakhshan Autonomous Region, Sughd Region, Khatlon Region</v>
    <v>9.8210237867462288E-2</v>
    <v>Tajikistan Time Zone</v>
    <v>0.67299999999999993</v>
    <v>0.110170001983643</v>
    <v>Tajikistan</v>
    <v>2545477</v>
    <v>mdp/vdpid/228</v>
  </rv>
  <rv s="4">
    <v>872</v>
  </rv>
  <rv s="0">
    <v>https://www.bing.com/search?q=tanzania&amp;form=skydnc</v>
    <v>Learn more on Bing</v>
  </rv>
  <rv s="8">
    <v>en-US</v>
    <v>2cfae8b0-3beb-e190-7019-29edde94e3e0</v>
    <v>536870912</v>
    <v>536870914</v>
    <v>1</v>
    <v>Powered by Bing</v>
    <v>2627</v>
    <v>69</v>
    <v>Tanzania</v>
    <v>54</v>
    <v>70</v>
    <v>Map</v>
    <v>2628</v>
    <v>TZ</v>
    <v>0.44761797245427898</v>
    <v>947300</v>
    <v>28000</v>
    <v>36.700000000000003</v>
    <v>255</v>
    <v>Dodoma</v>
    <v>11972.754999999999</v>
    <v>187.430158933386</v>
    <v>3.4642805799902601E-2</v>
    <v>TZS</v>
    <v>Tanzania, officially the United Republic of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v>
    <v>103.68331576521599</v>
    <v>4.8920000000000003</v>
    <v>0.51578234364416309</v>
    <v>14.380616951892099</v>
    <v>0.87</v>
    <v>63177068174.549004</v>
    <v>0.94168689999999999</v>
    <v>4.0101600000000001E-2</v>
    <v>37.6</v>
    <v>Dar es Salaam</v>
    <v>Doto Biteko (Minister), Samia Suluhu (President), Kassim Majaliwa (Prime Minister), Philip Mpango (Vice President)</v>
    <v>874</v>
    <v>65.015000000000001</v>
    <v>398100000</v>
    <v>524</v>
    <v>0.09</v>
    <v>Tanzania</v>
    <v>Mungu ibariki Afrika</v>
    <v>Swahili, English</v>
    <v>United Republic of Tanzania</v>
    <v>0.26149116560000002</v>
    <v>1.4E-2</v>
    <v>58005463</v>
    <v>0.20399999999999999</v>
    <v>0.33100000000000002</v>
    <v>0.48100000000000004</v>
    <v>2.8999999999999998E-2</v>
    <v>6.9000000000000006E-2</v>
    <v>0.105</v>
    <v>0.14199999999999999</v>
    <v>0.83412002563476606</v>
    <v>Dar es Salaam, Arusha Region, Dodoma Region, Mwanza Region, Kilimanjaro Region, Pwani Region, Kigoma Region, Manyara Region, Singida Region, Iringa Region, Tanga Region, Mtwara Region, Mara Region, Mbeya Region, Lindi Region, Tabora Region, Shinyanga Region, Ruvuma Region, Morogoro Region, Mjini Magharibi Region, Rukwa Region, Unguja North Region, Pemba South Region, Pemba North Region, Unguja South Region, Simiyu Region, Njombe Region, Geita Region, Katavi Region</v>
    <v>0.11493954613651799</v>
    <v>East Africa Time Zone</v>
    <v>0.43799999999999994</v>
    <v>1.9800000190734902E-2</v>
    <v>Tanzania</v>
    <v>20011885</v>
    <v>mdp/vdpid/239</v>
  </rv>
  <rv s="4">
    <v>875</v>
  </rv>
  <rv s="0">
    <v>https://www.bing.com/search?q=thailand&amp;form=skydnc</v>
    <v>Learn more on Bing</v>
  </rv>
  <rv s="8">
    <v>en-US</v>
    <v>588bd4b9-e440-b7eb-2cab-2a54c0458548</v>
    <v>536870912</v>
    <v>536870914</v>
    <v>1</v>
    <v>Powered by Bing</v>
    <v>2639</v>
    <v>69</v>
    <v>Thailand</v>
    <v>54</v>
    <v>70</v>
    <v>Map</v>
    <v>2640</v>
    <v>TH</v>
    <v>0.43277417839456594</v>
    <v>513120</v>
    <v>455000</v>
    <v>10.343999999999999</v>
    <v>66</v>
    <v>Bangkok</v>
    <v>283763.46100000001</v>
    <v>113.265649996346</v>
    <v>7.0672860131430508E-3</v>
    <v>THB</v>
    <v>Thailand, historically known as Siam and officially the Kingdom of Thailand, is a country in Southeast Asia, located at the centre of Mainland Southeast Asia, spanning 513,120 square kilometres, with a population of almost 70 million. The country is bordered to the north by Myanmar and Laos, to the east by Laos and Cambodia, to the south by the Gulf of Thailand and Malaysia, and to the west by the Andaman Sea and the extremity of Myanmar. Thailand also shares maritime borders with Vietnam to the southeast, and Indonesia and India to the southwest. Thailand has experienced multiple coups and military dictatorships. Since 2019, it has been nominally a parliamentary constitutional monarchy; in practice, however, structural advantages in the constitution have ensured the military's hold on power. Bangkok is the nation's capital and largest city.</v>
    <v>2538.79638035364</v>
    <v>1.5249999999999999</v>
    <v>0.32157607312728798</v>
    <v>79.839022650550007</v>
    <v>0.71</v>
    <v>543649976165.63</v>
    <v>0.99774360000000006</v>
    <v>0.49286810000000003</v>
    <v>7.8</v>
    <v>Bangkok</v>
    <v>Vajiralongkorn (Monarch), Prayut Chan-o-cha (Minister), Prayut Chan-o-cha (Prime Minister), Anupong Paochinda (Minister), Don Pramudwinai (Minister), Anutin Charnvirakul (Minister), Suriya Jungrungreangkit (Minister), Thonmanat Phromphan (Minister), Prapat Phothasuthan (Minister), Chalermchai Srichang (Minister)</v>
    <v>877</v>
    <v>76.930999999999997</v>
    <v>569228320000</v>
    <v>37</v>
    <v>1.06</v>
    <v>Thailand</v>
    <v>Thai National Anthem</v>
    <v>Thai</v>
    <v>Kingdom of Thailand</v>
    <v>0.11765354909999999</v>
    <v>0.80500000000000005</v>
    <v>69625582</v>
    <v>0.222</v>
    <v>0.28100000000000003</v>
    <v>0.44</v>
    <v>0.03</v>
    <v>7.2000000000000008E-2</v>
    <v>0.111</v>
    <v>0.155</v>
    <v>0.67325996398925791</v>
    <v>Bangkok, Pattaya</v>
    <v>0.14927746956191601</v>
    <v>Thailand Time Zone</v>
    <v>0.29499999999999998</v>
    <v>7.5400000810623199E-3</v>
    <v>Thailand</v>
    <v>35294600</v>
    <v>mdp/vdpid/227</v>
  </rv>
  <rv s="4">
    <v>878</v>
  </rv>
  <rv s="0">
    <v>https://www.bing.com/search?q=togo+africa&amp;form=skydnc</v>
    <v>Learn more on Bing</v>
  </rv>
  <rv s="7">
    <v>en-US</v>
    <v>4b57b145-0846-48a3-d055-cd393d2b9d1d</v>
    <v>536870912</v>
    <v>536870914</v>
    <v>1</v>
    <v>Powered by Bing</v>
    <v>2653</v>
    <v>53</v>
    <v>Togo</v>
    <v>54</v>
    <v>55</v>
    <v>Map</v>
    <v>2654</v>
    <v>TG</v>
    <v>0.70233498804927397</v>
    <v>56785</v>
    <v>10000</v>
    <v>33.113</v>
    <v>228</v>
    <v>Lomé</v>
    <v>2999.6060000000002</v>
    <v>113.296929295441</v>
    <v>6.7465277007744094E-3</v>
    <v>XOF</v>
    <v>Togo, officially the Togolese Republic, is a country in West Africa. It is bordered by Ghana to the west, Benin to the east and Burkina Faso to the north. It extends south to the Gulf of Guinea where its capital Lomé is located. It covers 57,000 square kilometres with a population of approximately 8 million, and has a width of less than 115 km between Ghana and its eastern neighbor Benin.</v>
    <v>154.665237320778</v>
    <v>4.32</v>
    <v>3.0924801792285697E-2</v>
    <v>17.8006330312163</v>
    <v>0.71</v>
    <v>5459979416.6690798</v>
    <v>1.2376463</v>
    <v>0.14523929999999999</v>
    <v>47.4</v>
    <v>Lomé</v>
    <v>Faure Gnassingbé (President), Victoire Tomegah Dogbé (Prime Minister)</v>
    <v>880</v>
    <v>60.76</v>
    <v>396</v>
    <v>0.34</v>
    <v>Togo</v>
    <v>Salut à toi, pays de nos aïeux</v>
    <v>French</v>
    <v>Togolese Republic</v>
    <v>0.50964181450000001</v>
    <v>7.7399999999999997E-2</v>
    <v>8082366</v>
    <v>0.22399999999999998</v>
    <v>0.316</v>
    <v>0.48599999999999999</v>
    <v>1.9E-2</v>
    <v>0.05</v>
    <v>9.5000000000000001E-2</v>
    <v>0.14400000000000002</v>
    <v>0.77592002868652299</v>
    <v>Kara Region, Plateaux Region, Savanes, Centrale Region, Togo</v>
    <v>0.16875840866195699</v>
    <v>Greenwich Mean Time Zone</v>
    <v>0.48200000000000004</v>
    <v>2.0380001068115199E-2</v>
    <v>Togo</v>
    <v>3414638</v>
    <v>mdp/vdpid/232</v>
  </rv>
  <rv s="4">
    <v>881</v>
  </rv>
  <rv s="0">
    <v>https://www.bing.com/search?q=uganda&amp;form=skydnc</v>
    <v>Learn more on Bing</v>
  </rv>
  <rv s="27">
    <v>en-US</v>
    <v>7d4e292c-ed0f-b242-321c-a056c115e6cc</v>
    <v>536870912</v>
    <v>536870914</v>
    <v>1</v>
    <v>Powered by Bing</v>
    <v>2667</v>
    <v>401</v>
    <v>Uganda</v>
    <v>54</v>
    <v>402</v>
    <v>Map</v>
    <v>2668</v>
    <v>UG</v>
    <v>0.71888090963494899</v>
    <v>241038</v>
    <v>46000</v>
    <v>38.134999999999998</v>
    <v>256</v>
    <v>Kampala</v>
    <v>5680.183</v>
    <v>173.871268176331</v>
    <v>2.8690942502055398E-2</v>
    <v>UGX</v>
    <v>Uganda, officially the Republic of Uganda, is a landlocked country in East Africa. The country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 It has a population of over 42 million, of which 8.5 million live in the capital and largest city of Kampala.</v>
    <v>4.9550000000000001</v>
    <v>9.6838223061446696E-2</v>
    <v>0.94</v>
    <v>34387229486.400803</v>
    <v>1.0270471000000001</v>
    <v>4.8366400000000004E-2</v>
    <v>33.799999999999997</v>
    <v>Buganda</v>
    <v>Yoweri Museveni (President), Jessica Alupo (Vice President), Robinah Nabbanja (Prime Minister)</v>
    <v>883</v>
    <v>62.972999999999999</v>
    <v>375</v>
    <v>0.01</v>
    <v>Uganda</v>
    <v>Oh Uganda, Land of Beauty</v>
    <v>Swahili, English</v>
    <v>Republic of Uganda</v>
    <v>0.40501093429999996</v>
    <v>0.16800000000000001</v>
    <v>44269594</v>
    <v>0.20399999999999999</v>
    <v>0.34200000000000003</v>
    <v>0.498</v>
    <v>2.5000000000000001E-2</v>
    <v>6.0999999999999999E-2</v>
    <v>9.8000000000000004E-2</v>
    <v>0.13800000000000001</v>
    <v>0.703369979858398</v>
    <v>Kampala, Central Region, Uganda, Mubende District, Bundibugyo District, Kamuli District, Kapchorwa District, Mpigi District, Wakiso District, Nebbi District, Rukungiri District, Kayunga District, Eastern Region, Uganda, Ntungamo District, Kaabong District, Gulu District, Kibaale District, Busia District, Kisoro District, Tororo District, Masindi District, Hoima District, Kyenjojo District, Sironko District, Kitgum District, Kiruhura District, Northern Region, Uganda, Iganga District, Kalangala District, Bushenyi District, Kasese District, Sembabule District, Luweero District, Adjumani District, Jinja District, Nakasongola District, Arua District, Katakwi District, Western Region, Uganda, Mukono District, Masaka District, Mbale District, Soroti District, Kabale District, Bukwo District, Kotido District, Kabarole District, Bududa District, Yumbe District, Rakai District, Kanungu District, Pader District, Moyo District, Apac District, Mityana District, Bugiri District, Kumi District, Kamwenge District, Namutumba District, Kiboga District, Mayuge District, Moroto District, Gomba District, Abim District, Buvuma District, Kaberamaido District, Koboko District, Pallisa District, Nakapiripirit District, Budaka District, Amuru District, Amolatar District, Lira District, Kiryandongo District, Isingiro District, Ibanda District, Nakaseke District, Buikwe District, Lwengo District, Butaleja District, Bukedea District, Kaliro District, Maracha District, Buyende District, Kalungu District, Lyantonde District, Butambala District, Namayingo District, Rubirizi District, Mitooma District, Luuka District, Buliisa District, Kole District, Kibuku District, Buhweju District, Kyankwanzi District, Dokolo District, Amuria District, Manafwa District, Oyam District, Zombo District, Kyegegwa District, Amudat District, Ngora District, Bukomansimbi District, Alebtong District, Bulambuli District, Serere District, Kween District, Agago District, Napak District, Otuke District, Ntoroko District, Nwoya District, Lamwo District</v>
    <v>0.117391967515158</v>
    <v>East Africa Time Zone</v>
    <v>0.33700000000000002</v>
    <v>1.8430000543594401E-2</v>
    <v>Uganda</v>
    <v>10784516</v>
    <v>mdp/vdpid/240</v>
  </rv>
  <rv s="4">
    <v>884</v>
  </rv>
  <rv s="0">
    <v>https://www.bing.com/search?q=ukraine&amp;form=skydnc</v>
    <v>Learn more on Bing</v>
  </rv>
  <rv s="8">
    <v>en-US</v>
    <v>ad599477-9e6d-4a0e-bab5-0edf9db7115a</v>
    <v>536870912</v>
    <v>536870914</v>
    <v>1</v>
    <v>Powered by Bing</v>
    <v>2680</v>
    <v>69</v>
    <v>Ukraine</v>
    <v>54</v>
    <v>70</v>
    <v>Map</v>
    <v>2681</v>
    <v>UA</v>
    <v>0.71665314436637995</v>
    <v>603550</v>
    <v>297000</v>
    <v>8.6999999999999993</v>
    <v>380</v>
    <v>Kyiv</v>
    <v>202249.71799999999</v>
    <v>281.658595641646</v>
    <v>7.8867174561113002E-2</v>
    <v>UAH</v>
    <v>Ukraine is a country in Eastern Europe. It is the second-largest European country after Russia, covering approximately 600,000 square kilometres, and has a population of around 40 million people. It is bordered by Russia to the east and northeast; by Belarus to the north; by Poland, Slovakia, and Hungary to the west; and by Romania and Moldova to the southwest; with a coastline along the Black Sea and the Sea of Azov to the south and southeast, respectively. Kyiv is Ukraine's capital and largest city. The country's language is Ukrainian, and many people are also fluent in Russian.</v>
    <v>3418.56924154441</v>
    <v>1.3009999999999999</v>
    <v>0.167080388142165</v>
    <v>75.3495057807649</v>
    <v>0.83</v>
    <v>153781069118.14801</v>
    <v>0.99040940000000011</v>
    <v>0.82671180000000011</v>
    <v>7.5</v>
    <v>Kyiv</v>
    <v>Denys Shmyhal (Prime Minister)</v>
    <v>886</v>
    <v>71.582682926829307</v>
    <v>4415440000</v>
    <v>19</v>
    <v>0.84</v>
    <v>Ukraine</v>
    <v>Shche ne vmerla Ukraina</v>
    <v>Ukrainian</v>
    <v>Ukraine</v>
    <v>0.47811215909999999</v>
    <v>2.9923000000000002</v>
    <v>44385155</v>
    <v>0.223</v>
    <v>0.22</v>
    <v>0.36099999999999999</v>
    <v>4.2000000000000003E-2</v>
    <v>9.9000000000000005E-2</v>
    <v>0.14099999999999999</v>
    <v>0.17800000000000002</v>
    <v>0.54151000976562502</v>
    <v>Sevastopol, Cherkasy Oblast, Lviv Oblast, Mykolaiv Oblast, Donetsk Oblast, Poltava Oblast, Odessa Oblast, Khmelnytskyi Oblast, Dnipropetrovsk Oblast, Luhansk Oblast, Vinnytsia Oblast, Kirovohrad Oblast, Sumy Oblast, Zakarpattia Oblast, Kherson Oblast, Chernihiv Oblast, Ivano-Frankivsk Oblast, Chernivtsi Oblast, Kharkiv Oblast, Rivne Oblast, Zhytomyr Oblast, Ternopil Oblast, Volyn Oblast, Autonomous Republic of Crimea</v>
    <v>0.201408893342575</v>
    <v>Eastern European Summer Time, Eastern European Time Zone</v>
    <v>0.45200000000000001</v>
    <v>8.8819999694824195E-2</v>
    <v>Ukraine</v>
    <v>30835699</v>
    <v>mdp/vdpid/241</v>
  </rv>
  <rv s="4">
    <v>887</v>
  </rv>
  <rv s="0">
    <v>https://www.bing.com/search?q=united+arab+emirates&amp;form=skydnc</v>
    <v>Learn more on Bing</v>
  </rv>
  <rv s="40">
    <v>en-US</v>
    <v>254a2621-4625-0f85-0b9d-13e4e75e5c9b</v>
    <v>536870912</v>
    <v>536870914</v>
    <v>1</v>
    <v>Powered by Bing</v>
    <v>2693</v>
    <v>688</v>
    <v>United Arab Emirates</v>
    <v>54</v>
    <v>689</v>
    <v>Map</v>
    <v>2694</v>
    <v>AE</v>
    <v>5.4745140494645003E-2</v>
    <v>83600</v>
    <v>63000</v>
    <v>10.331</v>
    <v>971</v>
    <v>Abu Dhabi</v>
    <v>206323.755</v>
    <v>114.52466053234301</v>
    <v>-1.9310811478217102E-2</v>
    <v>AED</v>
    <v>The United Arab Emirates, or simply the Emirates, is a country in Western Asia. It is located at the eastern end of the Arabian Peninsula and shares borders with Oman and Saudi Arabia, while having maritime borders in the Persian Gulf with Qatar and Iran. Abu Dhabi is the nation's capital, while Dubai, the most populous city, is an international hub.</v>
    <v>11088.3502863794</v>
    <v>1.413</v>
    <v>4.5573078521840199E-2</v>
    <v>86.1283490244126</v>
    <v>0.49</v>
    <v>421142267937.65002</v>
    <v>1.0839706</v>
    <v>0.36847080230712898</v>
    <v>6.5</v>
    <v>Dubai</v>
    <v>Sultan bin Mohamed Al-Qasimi (Emir), Mohammed bin Zayed Al Nahyan (President)</v>
    <v>889</v>
    <v>77.813999999999993</v>
    <v>247209143274.88101</v>
    <v>3</v>
    <v>United Arab Emirates</v>
    <v>Ishy Bilady</v>
    <v>Arabic</v>
    <v>United Arab Emirates</v>
    <v>0.1778964985</v>
    <v>2.5278</v>
    <v>9770529</v>
    <v>0.255</v>
    <v>0.214</v>
    <v>0.38200000000000001</v>
    <v>2.3E-2</v>
    <v>6.2E-2</v>
    <v>0.12</v>
    <v>0.18</v>
    <v>0.82094001770019498</v>
    <v>Dubai, Abu Dhabi, Sharjah, Ajman, Fujairah</v>
    <v>5.9310281329913201E-4</v>
    <v>Gulf Time Zone</v>
    <v>0.159</v>
    <v>2.3480000495910602E-2</v>
    <v>United Arab Emirates</v>
    <v>8479744</v>
    <v>mdp/vdpid/224</v>
  </rv>
  <rv s="4">
    <v>890</v>
  </rv>
  <rv s="0">
    <v>http://en.wikipedia.org/wiki/United_Kingdom</v>
    <v>Wikipedia</v>
  </rv>
  <rv s="1">
    <v>23</v>
    <v>892</v>
  </rv>
  <rv s="2">
    <v>https://www.bing.com/th?id=AMMS_08d2869d43a589e2a364e67dfd999853&amp;qlt=95</v>
    <v>893</v>
    <v>https://www.bing.com/images/search?form=xlimg&amp;q=united+kingdom</v>
    <v>Image of United Kingdom</v>
  </rv>
  <rv s="0">
    <v>https://www.bing.com/search?q=united+kingdom&amp;form=skydnc</v>
    <v>Learn more on Bing</v>
  </rv>
  <rv s="15">
    <v>en-US</v>
    <v>b1a5155a-6bb2-4646-8f7c-3e6b3a53c831</v>
    <v>536870912</v>
    <v>536870914</v>
    <v>1</v>
    <v>Powered by Bing</v>
    <v>2705</v>
    <v>186</v>
    <v>United Kingdom</v>
    <v>27</v>
    <v>187</v>
    <v>Map</v>
    <v>2706</v>
    <v>GB</v>
    <v>0.71714878141404492</v>
    <v>243610</v>
    <v>148000</v>
    <v>11</v>
    <v>44</v>
    <v>London</v>
    <v>379024.78700000001</v>
    <v>119.622711300166</v>
    <v>1.7381046008651101E-2</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5129.5277927901998</v>
    <v>1.68</v>
    <v>0.130657628239573</v>
    <v>80.351771267255202</v>
    <v>1.46</v>
    <v>2827113184695.5801</v>
    <v>1.0115456</v>
    <v>0.59995569999999998</v>
    <v>894</v>
    <v>3.6</v>
    <v>London</v>
    <v>Boris Johnson (Prime Minister), Justine Greening (Minister), Nadhim Zahawi (Minister), Natalie Evans, Baroness Evans of Bowes Park (Minister)</v>
    <v>895</v>
    <v>81.256097560975604</v>
    <v>1868152970000</v>
    <v>7</v>
    <v>10.130000000000001</v>
    <v>United Kingdom</v>
    <v>God Save the Queen</v>
    <v>English</v>
    <v>United Kingdom of Great Britain and Northern Ireland</v>
    <v>0.14794489889999998</v>
    <v>2.8117000000000001</v>
    <v>66834405</v>
    <v>0.22500000000000001</v>
    <v>0.26800000000000002</v>
    <v>0.42100000000000004</v>
    <v>2.7999999999999997E-2</v>
    <v>7.0999999999999994E-2</v>
    <v>0.11900000000000001</v>
    <v>0.16399999999999998</v>
    <v>0.62773998260497998</v>
    <v>Devon, Somerset, Lancashire, England, Liverpool, Newcastle upon Tyne, City of London, Stoke-on-Trent, Cornwall, Derbyshire, Worcestershire, Norfolk, Lincolnshire, Northamptonshire, Surrey, Shropshire, Isle of Wight, Buckinghamshire, Wiltshire, Coventry, Warrington, Bournemouth, Blackpool, County Durham, Cumbria, Dorset, West Sussex, Hampshire, Suffolk, Scotland, Newport, York, Derby, Reading, Nottingham, Nottinghamshire, Sheffield, Leicestershire, Gloucestershire, Birmingham, Isles of Scilly, Oxfordshire, Staffordshire, Warwickshire, Wales, Northumberland, East Sussex, Manchester, North Yorkshire, Kent, Plymouth, Kingston upon Hull, Bristol, Leicester, Southampton, Wolverhampton, Portsmouth, Luton, Slough, Peterborough, Poole, London Borough of Richmond upon Thames, Middlesbrough, Hertfordshire, Cambridgeshire, West Berkshire, Herefordshire, Rutland, Essex, Edinburgh, Glasgow, Cardiff, Dundee, Gwynedd, Northern Ireland, Aberdeenshire, Merthyr Tydfil, Aberdeen, West Lothian, Belfast, Wrexham County Borough, Swansea, Carmarthenshire, Midlothian, Fife, East Lothian, Flintshire, Anglesey, Dumfries and Galloway, Pembrokeshire, Powys, City of Westminster, Vale of Glamorgan, Ceredigion, Royal Borough of Greenwich, Orkney, Southend-on-Sea, Trafford, London Borough of Camden, City of Salford, Shetland, London Borough of Ealing, Kirklees, London Borough of Hackney, Royal Borough of Kensington and Chelsea, Sandwell, Caerphilly County Borough, City of Bradford, Royal Borough of Kingston upon Thames, Calderdale, London Borough of Barking and Dagenham, London Borough of Newham, London Borough of Croydon, London Borough of Hammersmith and Fulham, London Borough of Barnet, Brighton and Hove, Metropolitan Borough of Knowsley, London Borough of Wandsworth, Metropolitan Borough of Wirral, London Borough of Enfield, London Borough of Brent, London Borough of Redbridge, London Borough of Lambeth, London Borough of Hillingdon, London Borough of Islington, London Borough of Tower Hamlets, London Borough of Hounslow, London Borough of Merton, London Borough of Southwark, London Borough of Harrow, London Borough of Waltham Forest, London Borough of Havering, Denbighshire, London Borough of Haringey, London Borough of Lewisham, Monmouthshire, London Borough of Bromley, Torbay, City of Wakefield, London Borough of Bexley, Outer Hebrides, Borough of Halton, North Somerset, Tameside, North Tyneside, London Borough of Sutton, Medway, Bath and North East Somerset, Metropolitan Borough of Stockport, North East Lincolnshire</v>
    <v>0.255052921600669</v>
    <v>British Summer Time, Greenwich Mean Time Zone, Western European Time Zone</v>
    <v>0.30599999999999999</v>
    <v>3.8510000705719E-2</v>
    <v>United Kingdom</v>
    <v>55908316</v>
    <v>mdp/vdpid/242</v>
  </rv>
  <rv s="4">
    <v>896</v>
  </rv>
  <rv s="0">
    <v>http://en.wikipedia.org/wiki/United_States</v>
    <v>Wikipedia</v>
  </rv>
  <rv s="1">
    <v>23</v>
    <v>898</v>
  </rv>
  <rv s="2">
    <v>https://www.bing.com/th?id=AMMS_eacb69bc4c31823fb17872127a01601a&amp;qlt=95</v>
    <v>899</v>
    <v>https://www.bing.com/images/search?form=xlimg&amp;q=united+states</v>
    <v>Image of United States</v>
  </rv>
  <rv s="0">
    <v>https://www.bing.com/search?q=united+states&amp;form=skydnc</v>
    <v>Learn more on Bing</v>
  </rv>
  <rv s="15">
    <v>en-US</v>
    <v>5232ed96-85b1-2edb-12c6-63e6c597a1de</v>
    <v>536870912</v>
    <v>536870914</v>
    <v>1</v>
    <v>Powered by Bing</v>
    <v>2719</v>
    <v>186</v>
    <v>United States</v>
    <v>27</v>
    <v>187</v>
    <v>Map</v>
    <v>2720</v>
    <v>US</v>
    <v>0.44369067999501505</v>
    <v>9833517</v>
    <v>1359000</v>
    <v>11.6</v>
    <v>1</v>
    <v>Washington, D.C.</v>
    <v>5006302.0769999996</v>
    <v>117.244195476228</v>
    <v>7.4999999999999997E-2</v>
    <v>USD</v>
    <v>The United States of America, commonly known as the United States or America, is a transcontinental country primarily located in North America. It consists of 50 states, a federal district, five major unincorporated territories,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v>
    <v>12993.961824772699</v>
    <v>1.7295</v>
    <v>0.339297856663409</v>
    <v>82.427828245269197</v>
    <v>0.71</v>
    <v>21427700000000</v>
    <v>1.0182144</v>
    <v>0.88167390000000001</v>
    <v>900</v>
    <v>5.6</v>
    <v>New York</v>
    <v>Joe Biden (President), Kamala Harris (Vice President)</v>
    <v>901</v>
    <v>78.539024390243895</v>
    <v>30436313050000</v>
    <v>19</v>
    <v>7.25</v>
    <v>United States</v>
    <v>The Star-Spangled Banner</v>
    <v>None</v>
    <v>United States of America</v>
    <v>0.1108387988</v>
    <v>2.6120000000000001</v>
    <v>328239523</v>
    <v>0.22600000000000001</v>
    <v>0.30499999999999999</v>
    <v>0.46799999999999997</v>
    <v>1.7000000000000001E-2</v>
    <v>5.0999999999999997E-2</v>
    <v>0.10300000000000001</v>
    <v>0.153</v>
    <v>0.62048999786377002</v>
    <v>New York, New York, Washington, California, Washington, New Jersey, Minnesota, Massachusetts, Missouri, South Carolina, Nevada, Washington, D.C., Texas, Maryland, North Carolina, West Virginia, Ohio, Virginia, Michigan, Pennsylvania, Alaska, Iowa, Wyoming, Hawaii, Oregon, North Dakota, Oklahoma, Montana, Kentucky, Illinois, Louisiana, Connecticut, Arizona, Florida, Nebraska, Indiana, Wisconsin, Tennessee, South Dakota, New Mexico, New Hampshire, Kansas, Maine, Vermont, Georgia, Mississippi, Alabama, Rhode Island, Idaho, Utah, Arkansas, Colorado, Delaware, Puerto Rico, American Samoa, United States Virgin Islands, Northern Mariana Islands, Guam, United States Minor Outlying Islands</v>
    <v>9.5866513904898809E-2</v>
    <v>Chamorro Time Zone, Atlantic Time Zone, Eastern Time Zone, Central Time Zone, Mountain Time Zone, Pacific Time Zone, Alaska Time Zone, Hawaii-Aleutian Time Zone, Samoa Time Zone</v>
    <v>0.36599999999999999</v>
    <v>0.14699999999999999</v>
    <v>United States</v>
    <v>270663028</v>
    <v>mdp/vdpid/244</v>
  </rv>
  <rv s="4">
    <v>902</v>
  </rv>
  <rv s="0">
    <v>https://www.bing.com/search?q=uruguay&amp;form=skydnc</v>
    <v>Learn more on Bing</v>
  </rv>
  <rv s="8">
    <v>en-US</v>
    <v>4d1c354d-d080-b633-86bc-0bad862c8cc1</v>
    <v>536870912</v>
    <v>536870914</v>
    <v>1</v>
    <v>Powered by Bing</v>
    <v>2732</v>
    <v>69</v>
    <v>Uruguay</v>
    <v>54</v>
    <v>70</v>
    <v>Map</v>
    <v>2733</v>
    <v>UY</v>
    <v>0.82559705230116509</v>
    <v>176215</v>
    <v>22000</v>
    <v>13.856999999999999</v>
    <v>598</v>
    <v>Montevideo</v>
    <v>6765.6149999999998</v>
    <v>202.92198338614401</v>
    <v>7.8819887087962198E-2</v>
    <v>UYU</v>
    <v>Uruguay, officially the Republic East of the Uruguay, is a country in South America. It shares borders with Argentina to its west and southwest and Brazil to its north and northeast; while bordering the Río de la Plata to the south and the Atlantic Ocean to the southeast. It is part of the Southern Cone region of South America. Uruguay covers an area of approximately 181,034 square kilometers and has a population of an estimated 3.51 million, of whom 2 million live in the metropolitan area of its capital and largest city, Montevideo.</v>
    <v>3085.1944193006002</v>
    <v>1.9730000000000001</v>
    <v>0.106715803350153</v>
    <v>46.270307888488801</v>
    <v>1.5</v>
    <v>56045912952.342003</v>
    <v>1.0845944000000001</v>
    <v>0.63125770000000003</v>
    <v>6.4</v>
    <v>Montevideo</v>
    <v>Luis Alberto Lacalle Pou (President), Beatriz Argimón (Vice President)</v>
    <v>904</v>
    <v>77.77</v>
    <v>283800000</v>
    <v>17</v>
    <v>1.66</v>
    <v>Uruguay</v>
    <v>National Anthem of Uruguay</v>
    <v>Spanish</v>
    <v>Oriental Republic of Uruguay</v>
    <v>0.16191438689999998</v>
    <v>5.0499000000000001</v>
    <v>3461734</v>
    <v>0.22500000000000001</v>
    <v>0.29699999999999999</v>
    <v>0.45899999999999996</v>
    <v>2.3E-2</v>
    <v>5.9000000000000004E-2</v>
    <v>0.10400000000000001</v>
    <v>0.153</v>
    <v>0.64021003723144498</v>
    <v>Montevideo Department, Salto Department, Rocha Department, Río Negro Department, Paysandú Department, Colonia Department, Tacuarembó Department, Soriano Department, Lavalleja Department, Florida Department, Maldonado Department, Treinta y Tres Department, Rivera Department, San José Department, Artigas Department, Flores Department, Durazno Department, Cerro Largo Department, Canelones Department</v>
    <v>0.20091963021411099</v>
    <v>Uruguay Time Zone</v>
    <v>0.41799999999999998</v>
    <v>8.7309999465942395E-2</v>
    <v>Uruguay</v>
    <v>3303394</v>
    <v>mdp/vdpid/246</v>
  </rv>
  <rv s="4">
    <v>905</v>
  </rv>
  <rv s="0">
    <v>https://www.bing.com/search?q=uzbekistan&amp;form=skydnc</v>
    <v>Learn more on Bing</v>
  </rv>
  <rv s="120">
    <v>en-US</v>
    <v>fbaefa3b-5942-368c-9138-b177b90efb38</v>
    <v>536870912</v>
    <v>536870914</v>
    <v>1</v>
    <v>Powered by Bing</v>
    <v>2743</v>
    <v>2744</v>
    <v>Uzbekistan</v>
    <v>54</v>
    <v>2745</v>
    <v>Map</v>
    <v>2746</v>
    <v>UZ</v>
    <v>0.62929007992477703</v>
    <v>447400</v>
    <v>68000</v>
    <v>23.3</v>
    <v>998</v>
    <v>Tashkent</v>
    <v>91810.679000000004</v>
    <v>UZS</v>
    <v>Uzbekistan, officially the Republic of Uzbekistan, is a doubly landlocked country in Central Asia. It is surrounded by five landlocked countries: Kazakhstan to the north; Kyrgyzstan to the northeast; Tajikistan to the southeast; Afghanistan to the south; and Turkmenistan to the south-west. Its capital and largest city is Tashkent. Uzbekistan is part of the Turkic world, as well as a member of the Organization of Turkic States. The Uzbek language is the majority-spoken language in Uzbekistan; other languages include the Russian language and the Tajik language, in the region of Samarkand and Bukhara. Islam is the predominant religion in Uzbekistan, most Uzbeks being Sunni Muslims.</v>
    <v>1645.44162925056</v>
    <v>2.419</v>
    <v>7.5429713899785603E-2</v>
    <v>97.738499471809007</v>
    <v>1.03</v>
    <v>57921286440.349503</v>
    <v>1.0423298000000001</v>
    <v>0.10076349999999999</v>
    <v>19.100000000000001</v>
    <v>Tashkent</v>
    <v>Shavkat Mirziyoyev (President), Abdulla Oripov (Prime Minister)</v>
    <v>907</v>
    <v>71.572999999999993</v>
    <v>29</v>
    <v>0.24</v>
    <v>Uzbekistan</v>
    <v>State Anthem of Uzbekistan</v>
    <v>Uzbek</v>
    <v>Republic of Uzbekistan</v>
    <v>0.42732442009999999</v>
    <v>2.3685</v>
    <v>33580650</v>
    <v>0.214</v>
    <v>0.28300000000000003</v>
    <v>0.434</v>
    <v>2.8999999999999998E-2</v>
    <v>7.400000000000001E-2</v>
    <v>0.12</v>
    <v>0.158</v>
    <v>0.65059997558593807</v>
    <v>Tashkent, Andijan Region, Samarqand Region, Karakalpakstan, Xorazm Region, Bukhara Region, Tashkent Region, Fergana Region, Navoiy Region, Surxondaryo Region, Qashqadaryo Region, Sirdaryo Region, Namangan Region, Jizzakh Region</v>
    <v>0.14755695573088201</v>
    <v>Uzbekistan Time Zone</v>
    <v>0.316</v>
    <v>5.9169998168945304E-2</v>
    <v>Uzbekistan</v>
    <v>16935729</v>
    <v>mdp/vdpid/247</v>
  </rv>
  <rv s="4">
    <v>908</v>
  </rv>
  <rv s="0">
    <v>http://de.wikipedia.org/wiki/Vanuatu</v>
    <v>Wikipedia</v>
  </rv>
  <rv s="1">
    <v>23</v>
    <v>910</v>
  </rv>
  <rv s="2">
    <v>https://www.bing.com/th?id=AMMS_7a3afeea0d311fb517d726b0936ed426&amp;qlt=95</v>
    <v>911</v>
    <v>https://www.bing.com/images/search?form=xlimg&amp;q=vanuatu</v>
    <v>Image of Vanuatu</v>
  </rv>
  <rv s="0">
    <v>https://www.bing.com/search?q=vanuatu&amp;form=skydnc</v>
    <v>Learn more on Bing</v>
  </rv>
  <rv s="107">
    <v>en-US</v>
    <v>21ad700d-e9b7-12b2-2188-7cdf997d77d4</v>
    <v>536870912</v>
    <v>536870914</v>
    <v>1</v>
    <v>Powered by Bing</v>
    <v>2759</v>
    <v>2286</v>
    <v>Vanuatu</v>
    <v>27</v>
    <v>2287</v>
    <v>Map</v>
    <v>2760</v>
    <v>VU</v>
    <v>0.15340442986054101</v>
    <v>12189</v>
    <v>29.594999999999999</v>
    <v>678</v>
    <v>Port Vila</v>
    <v>146.68</v>
    <v>117.129669269253</v>
    <v>2.7625201938610702E-2</v>
    <v>VUV</v>
    <v>Vanuatu, officially the Republic of Vanuatu, is an island country located in the South Pacific Ocean. The archipelago, which is of volcanic origin, is 1,750 km east of northern Australia, 540 km northeast of New Caledonia, east of New Guinea, southeast of the Solomon Islands, and west of Fiji.</v>
    <v>3.782</v>
    <v>0.36095159967186197</v>
    <v>0</v>
    <v>1.31</v>
    <v>917058850.81656301</v>
    <v>1.0929187</v>
    <v>4.7429800000000001E-2</v>
    <v>912</v>
    <v>22.3</v>
    <v>Port Vila</v>
    <v>Tallis Obed Moses (President), Bob Loughman (Prime Minister)</v>
    <v>913</v>
    <v>70.322999999999993</v>
    <v>72</v>
    <v>1.56</v>
    <v>Vanuatu</v>
    <v>Yumi, Yumi, Yumi</v>
    <v>French, Bislama, English</v>
    <v>Republic of Vanuatu</v>
    <v>8.9058978699999999E-2</v>
    <v>0.1653</v>
    <v>299882</v>
    <v>0.218</v>
    <v>0.29399999999999998</v>
    <v>0.44799999999999995</v>
    <v>2.7000000000000003E-2</v>
    <v>6.7000000000000004E-2</v>
    <v>0.111</v>
    <v>0.155</v>
    <v>0.69874999999999998</v>
    <v>Shefa Province, Tafea Province, Penama Province, Torba Province, Malampa Province, Sanma Province</v>
    <v>0.17845239334041502</v>
    <v>Vanuatu Time Zone</v>
    <v>8.5000000000000006E-2</v>
    <v>4.3850002288818406E-2</v>
    <v>Vanuatu</v>
    <v>76152</v>
    <v>mdp/vdpid/174</v>
  </rv>
  <rv s="4">
    <v>914</v>
  </rv>
  <rv s="0">
    <v>http://en.wikipedia.org/wiki/Vatican_City</v>
    <v>Wikipedia</v>
  </rv>
  <rv s="1">
    <v>274</v>
    <v>916</v>
  </rv>
  <rv s="2">
    <v>https://www.bing.com/th?id=AMMS_9f6054b74b847c49de7e5bb961022a0b&amp;qlt=95</v>
    <v>917</v>
    <v>https://www.bing.com/images/search?form=xlimg&amp;q=vatican+city</v>
    <v>Image of Vatican City</v>
  </rv>
  <rv s="0">
    <v>https://www.bing.com/search?q=vatican+city&amp;form=skydnc</v>
    <v>Learn more on Bing</v>
  </rv>
  <rv s="121">
    <v>en-US</v>
    <v>391b7067-82be-6f93-f1c1-7a92a0c60507</v>
    <v>536870912</v>
    <v>536870914</v>
    <v>1</v>
    <v>Powered by Bing</v>
    <v>2766</v>
    <v>2767</v>
    <v>Vatican City</v>
    <v>27</v>
    <v>37</v>
    <v>Map</v>
    <v>2768</v>
    <v>0.44</v>
    <v>379</v>
    <v>Vatican City</v>
    <v>EUR</v>
    <v>The Vatican City, officially the Vatican City State, is an independent city-state and enclave surrounded by Rome, Italy. The Vatican City State, also known simply as the Vatican, became independent from Italy with the Lateran Treaty, and it is a distinct territory under "full ownership, exclusive dominion, and sovereign authority and jurisdiction" of the Holy See, itself a sovereign entity of international law, which maintains the city state's temporal, diplomatic, and spiritual independence. With an area of 49 hectares and a population of about 453, it is the smallest state in the world by both area and population. As governed by the Holy See, the Vatican City State is an ecclesiastical or sacerdotal-monarchical state ruled by the pope who is the bishop of Rome and head of the Catholic Church. The highest state functionaries are all Catholic clergy of various national origins. After the Avignon Papacy the popes have mainly resided at the Apostolic Palace within what is now Vatican City, although at times residing instead in the Quirinal Palace in Rome or elsewhere.</v>
    <v>918</v>
    <v>Pope Francis (Head of state)</v>
    <v>919</v>
    <v>Vatican City</v>
    <v>Pontifical Anthem</v>
    <v>Italian, Latin</v>
    <v>State of the Vatican City</v>
    <v>836</v>
    <v>Central European Summer Time, Central European Time Zone</v>
    <v>Vatican City</v>
    <v>mdp/vdpid/253</v>
  </rv>
  <rv s="4">
    <v>920</v>
  </rv>
  <rv s="0">
    <v>http://en.wikipedia.org/wiki/Vietnam</v>
    <v>Wikipedia</v>
  </rv>
  <rv s="1">
    <v>23</v>
    <v>922</v>
  </rv>
  <rv s="2">
    <v>https://www.bing.com/th?id=AMMS_f63a1a3d7e447e702a8dee0300def445&amp;qlt=95</v>
    <v>923</v>
    <v>https://www.bing.com/images/search?form=xlimg&amp;q=vietnam</v>
    <v>Image of Vietnam</v>
  </rv>
  <rv s="0">
    <v>https://www.bing.com/search?q=vietnam&amp;form=skydnc</v>
    <v>Learn more on Bing</v>
  </rv>
  <rv s="15">
    <v>en-US</v>
    <v>9eb3adfc-79da-211b-6de2-580a522f56a5</v>
    <v>536870912</v>
    <v>536870914</v>
    <v>1</v>
    <v>Powered by Bing</v>
    <v>2781</v>
    <v>186</v>
    <v>Vietnam</v>
    <v>27</v>
    <v>187</v>
    <v>Map</v>
    <v>2782</v>
    <v>VN</v>
    <v>0.39275002418808697</v>
    <v>331210</v>
    <v>522000</v>
    <v>16.745000000000001</v>
    <v>84</v>
    <v>Hanoi</v>
    <v>192667.84700000001</v>
    <v>163.516947912918</v>
    <v>2.7958236745224602E-2</v>
    <v>VND</v>
    <v>Vietnam, officially the Socialist Republic of Vietnam, is a country in Southeast Asia, at the eastern edge of mainland Southeast Asia, with an area of 311,699 square kilometres and population of 96 million, making it the world's fifteenth-most populous country. Vietnam borders China to the north, Laos and Cambodia to the west, and shares maritime borders with Thailand through the Gulf of Thailand, and the Philippines, Indonesia, and Malaysia through the South China Sea. Its capital is Hanoi and largest city Ho Chi Minh City.</v>
    <v>1423.68834535005</v>
    <v>2.0489999999999999</v>
    <v>0.48060115457799901</v>
    <v>69.821836554711396</v>
    <v>0.8</v>
    <v>261921244843.172</v>
    <v>1.1059481</v>
    <v>0.28544969999999997</v>
    <v>924</v>
    <v>16.5</v>
    <v>Ho Chi Minh City</v>
    <v>Nguyễn Xuân Phúc (President), Phạm Minh Chính (Prime Minister)</v>
    <v>925</v>
    <v>75.316999999999993</v>
    <v>149817280000</v>
    <v>43</v>
    <v>0.73</v>
    <v>Vietnam</v>
    <v>Tiến Quân Ca</v>
    <v>Vietnamese</v>
    <v>Socialist Republic of Vietnam</v>
    <v>0.43479386130000003</v>
    <v>0.81989999999999996</v>
    <v>96462106</v>
    <v>0.223</v>
    <v>0.27500000000000002</v>
    <v>0.42899999999999999</v>
    <v>2.5000000000000001E-2</v>
    <v>6.7000000000000004E-2</v>
    <v>0.11900000000000001</v>
    <v>0.16300000000000001</v>
    <v>0.77446998596191408</v>
    <v>Hanoi, Haiphong, Ho Chi Minh City, Da Nang, Can Tho</v>
    <v>0.190698671023491</v>
    <v>Indochina Time Zone</v>
    <v>0.376</v>
    <v>2.01300001144409E-2</v>
    <v>Vietnam</v>
    <v>35332140</v>
    <v>mdp/vdpid/251</v>
  </rv>
  <rv s="4">
    <v>926</v>
  </rv>
  <rv s="0">
    <v>http://en.wikipedia.org/wiki/United_States_Virgin_Islands</v>
    <v>Wikipedia</v>
  </rv>
  <rv s="1">
    <v>23</v>
    <v>928</v>
  </rv>
  <rv s="2">
    <v>https://www.bing.com/th?id=AMMS_30df3729e327508a6b29385db33fe73a&amp;qlt=95</v>
    <v>929</v>
    <v>https://www.bing.com/images/search?form=xlimg&amp;q=united+states+virgin+islands</v>
    <v>Image of United States Virgin Islands</v>
  </rv>
  <rv s="0">
    <v>https://www.bing.com/search?q=united+states+virgin+islands&amp;form=skydnc</v>
    <v>Learn more on Bing</v>
  </rv>
  <rv s="48">
    <v>en-US</v>
    <v>38bd827b-bc00-140e-85be-46a96078429c</v>
    <v>536870912</v>
    <v>536870914</v>
    <v>1</v>
    <v>Powered by Bing</v>
    <v>2786</v>
    <v>866</v>
    <v>United States Virgin Islands</v>
    <v>27</v>
    <v>867</v>
    <v>Map</v>
    <v>2787</v>
    <v>VI</v>
    <v>346.36</v>
    <v>340</v>
    <v>Charlotte Amalie</v>
    <v>The United States Virgin Islands, officially the Virgin Islands of the United States, are a group of Caribbean islands and an unincorporated and organized territory of the United States. The islands are geographically part of the Virgin Islands archipelago and are located in the Leeward Islands of the Lesser Antilles to the east of Puerto Rico and west of the British Virgin Islands.</v>
    <v>1996000000</v>
    <v>930</v>
    <v>Charlotte Amalie</v>
    <v>Kenneth Mapp (Governor)</v>
    <v>931</v>
    <v>United States Virgin Islands</v>
    <v>Virgin Islands March</v>
    <v>English</v>
    <v>Virgin Islands of the United States</v>
    <v>104737</v>
    <v>Atlantic Time Zone</v>
    <v>United States Virgin Islands</v>
    <v>mdp/vdpid/252</v>
  </rv>
  <rv s="4">
    <v>932</v>
  </rv>
  <rv s="0">
    <v>https://www.bing.com/search?q=british+virgin+islands&amp;form=skydnc</v>
    <v>Learn more on Bing</v>
  </rv>
  <rv s="37">
    <v>en-US</v>
    <v>3767a65e-0f70-dbe8-59e7-2502dcd55762</v>
    <v>536870912</v>
    <v>536870914</v>
    <v>1</v>
    <v>Powered by Bing</v>
    <v>2793</v>
    <v>607</v>
    <v>British Virgin Islands</v>
    <v>54</v>
    <v>119</v>
    <v>Map</v>
    <v>2794</v>
    <v>VG</v>
    <v>151</v>
    <v>1</v>
    <v>Road Town</v>
    <v>The British Virgin Islands, officially the Virgin Islands, are a British Overseas Territory in the Caribbean, to the east of Puerto Rico and the U.S. Virgin Islands and north-west of Anguilla. The islands are geographically part of the Virgin Islands archipelago and are located in the Leeward Islands of the Lesser Antilles and part of the West Indies.</v>
    <v>839700000</v>
    <v>Road Town</v>
    <v>Augustus Jaspert (Governor)</v>
    <v>934</v>
    <v>British Virgin Islands</v>
    <v>God Save the Queen</v>
    <v>English</v>
    <v>British Virgin Islands</v>
    <v>30030</v>
    <v>Atlantic Time Zone</v>
    <v>British Virgin Islands</v>
    <v>mdp/vdpid/250</v>
  </rv>
  <rv s="4">
    <v>935</v>
  </rv>
  <rv s="0">
    <v>https://www.bing.com/search?q=wallis+and+futuna&amp;form=skydnc</v>
    <v>Learn more on Bing</v>
  </rv>
  <rv s="122">
    <v>en-US</v>
    <v>db8aa235-58e4-9e3d-8799-6839f3d35025</v>
    <v>536870912</v>
    <v>536870914</v>
    <v>1</v>
    <v>Powered by Bing</v>
    <v>2801</v>
    <v>2802</v>
    <v>Wallis and Futuna</v>
    <v>54</v>
    <v>119</v>
    <v>Map</v>
    <v>2803</v>
    <v>WF</v>
    <v>142</v>
    <v>681</v>
    <v>Mata-Utu</v>
    <v>Wallis and Futuna, officially the Territory of the Wallis and Futuna Islands, is a French island collectivity in the South Pacific, situated between Tuvalu to the northwest, Fiji to the southwest, Tonga to the southeast, Samoa to the east, and Tokelau to the northeast.</v>
    <v>188000000</v>
    <v>Mata-Utu</v>
    <v>Emmanuel Macron (President)</v>
    <v>937</v>
    <v>Wallis and Futuna</v>
    <v>La Marseillaise</v>
    <v>French</v>
    <v>Overseas Collectivity of the Wallis and Futuna Islands</v>
    <v>15289</v>
    <v>Uvea, Alo, Sigavé</v>
    <v>Wallis and Futuna Time Zone</v>
    <v>Wallis and Futuna</v>
    <v>mdp/vdpid/256</v>
  </rv>
  <rv s="4">
    <v>938</v>
  </rv>
  <rv s="0">
    <v>https://www.bing.com/search?q=yemen&amp;form=skydnc</v>
    <v>Learn more on Bing</v>
  </rv>
  <rv s="123">
    <v>en-US</v>
    <v>8d8f36f1-f292-3a92-a6b9-2c3b83e3ffba</v>
    <v>536870912</v>
    <v>536870914</v>
    <v>1</v>
    <v>Powered by Bing</v>
    <v>2813</v>
    <v>2814</v>
    <v>Yemen</v>
    <v>54</v>
    <v>2815</v>
    <v>Map</v>
    <v>2816</v>
    <v>YE</v>
    <v>0.44597230903270996</v>
    <v>527968</v>
    <v>40000</v>
    <v>30.452999999999999</v>
    <v>967</v>
    <v>Sana'a</v>
    <v>10608.630999999999</v>
    <v>157.58334053767501</v>
    <v>8.1047258362394792E-2</v>
    <v>YER</v>
    <v>Yemen, officially the Republic of Yemen, is a country in Western Asia, on the southern end of the Arabian Peninsula. It borders Saudi Arabia to the north and Oman to the northeast and shares maritime borders with Eritrea, Djibouti, and Somalia. It is the second-largest Arab sovereign state in the peninsula, occupying 555,000 square kilometres. The coastline stretches for about 2,000 kilometres. Yemen's constitutionally stated capital, and largest city, is the city of Sanaa. As of 2021, the population of the country is estimated at 30,491,000.</v>
    <v>219.79992243494601</v>
    <v>3.7919999999999998</v>
    <v>1.0398318086254901E-2</v>
    <v>98.488502741308295</v>
    <v>0.92</v>
    <v>26914402223.782799</v>
    <v>0.93637479999999995</v>
    <v>0.1015192</v>
    <v>42.9</v>
    <v>Sana'a</v>
    <v>Talal Aklan (Minister), Mohamed Abdelaziz al-Jabari (Deputy prime minister), Maeen Abdulmalik Saeed (Prime Minister)</v>
    <v>940</v>
    <v>66.096000000000004</v>
    <v>164</v>
    <v>Yemen</v>
    <v>United Republic</v>
    <v>Arabic, Modern Standard Arabic</v>
    <v>Republic of Yemen</v>
    <v>0.80957237960000006</v>
    <v>0.31040000000000001</v>
    <v>29161922</v>
    <v>0.21199999999999999</v>
    <v>0.29399999999999998</v>
    <v>0.44700000000000001</v>
    <v>0.03</v>
    <v>7.2999999999999995E-2</v>
    <v>0.115</v>
    <v>0.153</v>
    <v>0.38</v>
    <v>Aden Governorate, Abyan Governorate, Al Mahrah Governorate, Hadhramaut Governorate, Saada Governorate, Shabwah Governorate, Al Bayda Governorate, Taiz Governorate, Al Hudaydah Governorate, Al Jawf Governorate, Dhale Governorate, 'Amran Governorate, Lahij Governorate, Dhamar Governorate, Ibb Governorate, Al Mahwit Governorate, Hajjah Governorate, Raymah Governorate</v>
    <v>Arabia Time Zone</v>
    <v>0.26600000000000001</v>
    <v>0.12909999847412101</v>
    <v>Yemen</v>
    <v>10869523</v>
    <v>mdp/vdpid/261</v>
  </rv>
  <rv s="4">
    <v>941</v>
  </rv>
  <rv s="0">
    <v>https://www.bing.com/search?q=zambia&amp;form=skydnc</v>
    <v>Learn more on Bing</v>
  </rv>
  <rv s="8">
    <v>en-US</v>
    <v>b8b30682-32da-bc4a-79df-7634e7a4a031</v>
    <v>536870912</v>
    <v>536870914</v>
    <v>1</v>
    <v>Powered by Bing</v>
    <v>2827</v>
    <v>69</v>
    <v>Zambia</v>
    <v>54</v>
    <v>70</v>
    <v>Map</v>
    <v>2828</v>
    <v>ZM</v>
    <v>0.32063923378038406</v>
    <v>752618</v>
    <v>16000</v>
    <v>36.192</v>
    <v>260</v>
    <v>Lusaka</v>
    <v>5141.134</v>
    <v>212.308758955396</v>
    <v>9.150316443162991E-2</v>
    <v>ZMW</v>
    <v>Zambia, officially the Republic of Zambia, is a landlocked country at the crossroads of Central, Southern and East Africa, and also is typically referred to as being in Southern Africa at its most central point. Its neighbors are the Democratic Republic of the Congo to the north, Tanzania to the northeast, Malawi to the east, Mozambique to the southeast, Zimbabwe and Botswana to the south, Namibia to the southwest, and Angola to the west. The capital city of Zambia is Lusaka, located in the south-central part of Zambia. The population is concentrated mainly around Lusaka in the south and the Copperbelt Province to the north, the economic hubs of the country.</v>
    <v>717.349167873017</v>
    <v>4.633</v>
    <v>0.65199153119493103</v>
    <v>10.563324103313899</v>
    <v>1.4</v>
    <v>23064722446.351299</v>
    <v>0.98715520000000001</v>
    <v>4.1160300000000004E-2</v>
    <v>40.4</v>
    <v>Lusaka</v>
    <v>Bwalya Ng’andu (Minister), Mutale Nalumango (Vice President), Hakainde Hichilema (President)</v>
    <v>943</v>
    <v>63.51</v>
    <v>3184470000</v>
    <v>213</v>
    <v>0.24</v>
    <v>Zambia</v>
    <v>Stand and Sing of Zambia, Proud and Free</v>
    <v>English</v>
    <v>Republic of Zambia</v>
    <v>0.27528931629999998</v>
    <v>1.1867000000000001</v>
    <v>17861030</v>
    <v>0.193</v>
    <v>0.44400000000000001</v>
    <v>0.61299999999999999</v>
    <v>0.01</v>
    <v>2.8999999999999998E-2</v>
    <v>0.06</v>
    <v>0.106</v>
    <v>0.74614997863769505</v>
    <v>Copperbelt Province, Lusaka Province, Central Province, Southern Province, North-Western Province, Luapula Province, Western Province, Eastern Province, Northern Province, Muchinga Province</v>
    <v>0.161613240647138</v>
    <v>Central Africa Time Zone</v>
    <v>0.156</v>
    <v>0.11425000190734901</v>
    <v>Zambia</v>
    <v>7871713</v>
    <v>mdp/vdpid/263</v>
  </rv>
  <rv s="4">
    <v>944</v>
  </rv>
  <rv s="0">
    <v>https://www.bing.com/search?q=zimbabwe&amp;form=skydnc</v>
    <v>Learn more on Bing</v>
  </rv>
  <rv s="83">
    <v>en-US</v>
    <v>b5996cb7-676c-cac9-7199-564ad2aab277</v>
    <v>536870912</v>
    <v>536870914</v>
    <v>1</v>
    <v>Powered by Bing</v>
    <v>2839</v>
    <v>1828</v>
    <v>Zimbabwe</v>
    <v>54</v>
    <v>689</v>
    <v>Map</v>
    <v>2840</v>
    <v>ZW</v>
    <v>0.41876696393951102</v>
    <v>390757</v>
    <v>51000</v>
    <v>30.675999999999998</v>
    <v>263</v>
    <v>Harare</v>
    <v>10982.665000000001</v>
    <v>105.511848952592</v>
    <v>9.0973328962810091E-3</v>
    <v>Zimbabwe, officially the Republic of Zimbabwe, is a landlocked country located in Southeast Africa, between the Zambezi and Limpopo Rivers, bordered by South Africa to the south, Botswana to the south-west, Zambia to the north, and Mozambique to the east. The capital and largest city is Harare. The second largest city is Bulawayo. A country of roughly 15 million people, Zimbabwe has 16 official languages, with English, Shona, and Ndebele the most common. It was once known as the "Jewel of Africa" for its great prosperity.</v>
    <v>609.12595209970698</v>
    <v>3.6150000000000002</v>
    <v>0.35542457307418901</v>
    <v>29.095759404593402</v>
    <v>1.34</v>
    <v>21440758800</v>
    <v>1.0989279000000001</v>
    <v>0.1000655</v>
    <v>33.9</v>
    <v>Harare</v>
    <v>Emmerson Mnangagwa (President), Constantine Chiwenga (Vice President)</v>
    <v>946</v>
    <v>61.195</v>
    <v>2460690000</v>
    <v>458</v>
    <v>Zimbabwe</v>
    <v>National Anthem of Zimbabwe</v>
    <v>Shona, English, Tswana, Northern Ndebele language, Xhosa, Sotho language, Venda Language, Tsonga, Khoisan languages, Kalanga Language, Tonga language, Sena Language, Ndau Language, Nambya Language, Zimbabwe Sign Language, Zimbabwean English</v>
    <v>Republic of Zimbabwe</v>
    <v>0.25786417579999998</v>
    <v>0.20960000000000001</v>
    <v>14645468</v>
    <v>0.20600000000000002</v>
    <v>0.34799999999999998</v>
    <v>0.51100000000000001</v>
    <v>2.5000000000000001E-2</v>
    <v>0.06</v>
    <v>9.0999999999999998E-2</v>
    <v>0.13200000000000001</v>
    <v>0.83098999023437503</v>
    <v>Bulawayo, Harare Province, Masvingo Province, Matabeleland North Province, Midlands Province, Matabeleland South Province, Mashonaland West Province, Manicaland Province, Mashonaland Central Province, Mashonaland East Province</v>
    <v>0.20658688009763901</v>
    <v>Central Africa Time Zone</v>
    <v>0.316</v>
    <v>4.9539999961853001E-2</v>
    <v>Zimbabwe</v>
    <v>4717305</v>
    <v>mdp/vdpid/264</v>
  </rv>
  <rv s="4">
    <v>947</v>
  </rv>
</rvData>
</file>

<file path=xl/richData/rdrichvaluestructure.xml><?xml version="1.0" encoding="utf-8"?>
<rvStructures xmlns="http://schemas.microsoft.com/office/spreadsheetml/2017/richdata" count="124">
  <s t="_hyperlink">
    <k n="Address" t="s"/>
    <k n="Text" t="s"/>
  </s>
  <s t="_sourceattribution">
    <k n="License" t="r"/>
    <k n="Source" t="r"/>
  </s>
  <s t="_imageurl">
    <k n="Address" t="s"/>
    <k n="Attribution" t="r"/>
    <k n="More Images Address" t="s"/>
    <k n="Text"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
    <k n="%cvi" t="r"/>
  </s>
  <s t="_linkedentitycore">
    <k n="%EntityCulture" t="s"/>
    <k n="%EntityId" t="s"/>
    <k n="%EntityServiceId"/>
    <k n="%EntitySubDomainId"/>
    <k n="%IsRefreshable" t="b"/>
    <k n="%ProviderInfo" t="s"/>
    <k n="_Attribution" t="spb"/>
    <k n="_Display" t="spb"/>
    <k n="_DisplayString" t="s"/>
    <k n="_Flags" t="spb"/>
    <k n="_Format" t="spb"/>
    <k n="_Icon" t="s"/>
    <k n="_SubLabel" t="spb"/>
    <k n="Area"/>
    <k n="Calling code"/>
    <k n="Capital/Major City" t="s"/>
    <k n="Description" t="s"/>
    <k n="Image" t="r"/>
    <k n="Largest city" t="s"/>
    <k n="Leader(s)" t="s"/>
    <k n="LearnMoreOnLink" t="r"/>
    <k n="Name" t="s"/>
    <k n="National anthem" t="s"/>
    <k n="Official language" t="s"/>
    <k n="Official name" t="s"/>
    <k n="Population"/>
    <k n="Time zone(s)" t="s"/>
    <k n="UniqueName" t="s"/>
    <k n="VDPID/VSID" t="s"/>
  </s>
  <s t="_error">
    <k n="errorType" t="i"/>
    <k n="fiel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Description" t="s"/>
    <k n="Forested area (%)"/>
    <k n="GDP"/>
    <k n="Gross primary education enrollment (%)"/>
    <k n="Gross tertiary education enrollment (%)"/>
    <k n="Largest city" t="s"/>
    <k n="LearnMoreOnLink" t="r"/>
    <k n="Name" t="s"/>
    <k n="National anthem" t="s"/>
    <k n="Official language" t="s"/>
    <k n="Official name" t="s"/>
    <k n="Physicians per thousand"/>
    <k n="Population"/>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urrency code" t="s"/>
    <k n="Description" t="s"/>
    <k n="Fertility rate"/>
    <k n="Forested area (%)"/>
    <k n="Gasoline price"/>
    <k n="GDP"/>
    <k n="Gross primary education enrollment (%)"/>
    <k n="Image" t="r"/>
    <k n="Infant mortality"/>
    <k n="Largest city" t="s"/>
    <k n="Leader(s)" t="s"/>
    <k n="LearnMoreOnLink" t="r"/>
    <k n="Minimum wage"/>
    <k n="Name" t="s"/>
    <k n="National anthem" t="s"/>
    <k n="Official language" t="s"/>
    <k n="Official name" t="s"/>
    <k n="Out of pocket health expenditure (%)"/>
    <k n="Physicians per thousand"/>
    <k n="Population"/>
    <k n="Subdivisions" t="s"/>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GDP"/>
    <k n="Largest city" t="s"/>
    <k n="LearnMoreOnLink" t="r"/>
    <k n="Name" t="s"/>
    <k n="National anthem"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Description" t="s"/>
    <k n="Fertility rate"/>
    <k n="Forested area (%)"/>
    <k n="GDP"/>
    <k n="Gross primary education enrollment (%)"/>
    <k n="Gross tertiary education enrollment (%)"/>
    <k n="Image" t="r"/>
    <k n="Largest city" t="s"/>
    <k n="Leader(s)" t="s"/>
    <k n="LearnMoreOnLink" t="r"/>
    <k n="Life expectancy"/>
    <k n="Name" t="s"/>
    <k n="National anthem" t="s"/>
    <k n="Official language" t="s"/>
    <k n="Official name" t="s"/>
    <k n="Physicians per thousand"/>
    <k n="Population"/>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Description" t="s"/>
    <k n="Fertility rate"/>
    <k n="Forested area (%)"/>
    <k n="GDP"/>
    <k n="Gross primary education enrollment (%)"/>
    <k n="Gross tertiary education enrollment (%)"/>
    <k n="Image" t="r"/>
    <k n="Largest city" t="s"/>
    <k n="Leader(s)" t="s"/>
    <k n="LearnMoreOnLink" t="r"/>
    <k n="Life expectancy"/>
    <k n="Market cap of listed companies"/>
    <k n="Name" t="s"/>
    <k n="National anthem" t="s"/>
    <k n="Official language" t="s"/>
    <k n="Official name" t="s"/>
    <k n="Physicians per thousand"/>
    <k n="Population"/>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rea"/>
    <k n="Country/region" t="s"/>
    <k n="Description" t="s"/>
    <k n="Latitude"/>
    <k n="LearnMoreOnLink" t="r"/>
    <k n="Longitude"/>
    <k n="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tertiary education enrollment (%)"/>
    <k n="Infant mortality"/>
    <k n="Largest city"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Description" t="s"/>
    <k n="Image" t="r"/>
    <k n="LearnMoreOnLink" t="r"/>
    <k n="Name" t="s"/>
    <k n="Official language" t="s"/>
    <k n="Official name"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Description" t="s"/>
    <k n="Image" t="r"/>
    <k n="LearnMoreOnLink" t="r"/>
    <k n="Name" t="s"/>
    <k n="Official name" t="s"/>
    <k n="Population"/>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rnMoreOnLink" t="r"/>
    <k n="Life expectancy"/>
    <k n="Maternal mortality ratio"/>
    <k n="Name" t="s"/>
    <k n="National anthem" t="s"/>
    <k n="Official language" t="s"/>
    <k n="Official name" t="s"/>
    <k n="Out of pocket health expenditure (%)"/>
    <k n="Physicians per thousand"/>
    <k n="Population"/>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Description" t="s"/>
    <k n="Forested area (%)"/>
    <k n="GDP"/>
    <k n="Largest city" t="s"/>
    <k n="LearnMoreOnLink" t="r"/>
    <k n="Life expectancy"/>
    <k n="Market cap of listed companies"/>
    <k n="Name" t="s"/>
    <k n="National anthem" t="s"/>
    <k n="Official language" t="s"/>
    <k n="Official name" t="s"/>
    <k n="Physicians per thousand"/>
    <k n="Population"/>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Fertility rate"/>
    <k n="Forested area (%)"/>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GDP"/>
    <k n="Largest city" t="s"/>
    <k n="LearnMoreOnLink" t="r"/>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GDP"/>
    <k n="Largest city" t="s"/>
    <k n="Leader(s)" t="s"/>
    <k n="LearnMoreOnLink" t="r"/>
    <k n="Name" t="s"/>
    <k n="National anthem"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Physicians per thousand"/>
    <k n="Population"/>
    <k n="Population: Labor force participation (%)"/>
    <k n="Subdivisions" t="s"/>
    <k n="Time zone(s)" t="s"/>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Birth rate"/>
    <k n="Calling code"/>
    <k n="Capital/Major City" t="s"/>
    <k n="Carbon dioxide emissions"/>
    <k n="CPI"/>
    <k n="CPI Change (%)"/>
    <k n="Description" t="s"/>
    <k n="Electric power consumption"/>
    <k n="Fertility rate"/>
    <k n="Fossil fuel energy consumption"/>
    <k n="GDP"/>
    <k n="Gross primary education enrollment (%)"/>
    <k n="Gross tertiary education enrollment (%)"/>
    <k n="Image" t="r"/>
    <k n="Largest city" t="s"/>
    <k n="Leader(s)" t="s"/>
    <k n="LearnMoreOnLink" t="r"/>
    <k n="Life expectancy"/>
    <k n="Name" t="s"/>
    <k n="National anthem" t="s"/>
    <k n="Official language" t="s"/>
    <k n="Official name" t="s"/>
    <k n="Population"/>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nfant mortality"/>
    <k n="Largest city" t="s"/>
    <k n="Leader(s)" t="s"/>
    <k n="LearnMoreOnLink" t="r"/>
    <k n="Life expectancy"/>
    <k n="Minimum wage"/>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GDP"/>
    <k n="Image" t="r"/>
    <k n="Largest city" t="s"/>
    <k n="Leader(s)" t="s"/>
    <k n="LearnMoreOnLink" t="r"/>
    <k n="Name" t="s"/>
    <k n="National anthem"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Description" t="s"/>
    <k n="Largest city" t="s"/>
    <k n="LearnMoreOnLink" t="r"/>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Description" t="s"/>
    <k n="Fertility rate"/>
    <k n="Forested area (%)"/>
    <k n="Gasoline price"/>
    <k n="GDP"/>
    <k n="Gross primary education enrollment (%)"/>
    <k n="Image" t="r"/>
    <k n="Largest city" t="s"/>
    <k n="Leader(s)" t="s"/>
    <k n="LearnMoreOnLink" t="r"/>
    <k n="Life expectancy"/>
    <k n="Name" t="s"/>
    <k n="National anthem" t="s"/>
    <k n="Official language" t="s"/>
    <k n="Official name" t="s"/>
    <k n="Physicians per thousand"/>
    <k n="Population"/>
    <k n="Population: Labor force participation (%)"/>
    <k n="Time zone(s)" t="s"/>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Description" t="s"/>
    <k n="Image" t="r"/>
    <k n="LearnMoreOnLink" t="r"/>
    <k n="Name" t="s"/>
    <k n="Official name"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GDP"/>
    <k n="Largest city" t="s"/>
    <k n="Leader(s)" t="s"/>
    <k n="LearnMoreOnLink" t="r"/>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Description" t="s"/>
    <k n="Fertility rate"/>
    <k n="Forested area (%)"/>
    <k n="GDP"/>
    <k n="Image" t="r"/>
    <k n="Largest city" t="s"/>
    <k n="Leader(s)" t="s"/>
    <k n="LearnMoreOnLink" t="r"/>
    <k n="Life expectancy"/>
    <k n="Name" t="s"/>
    <k n="National anthem" t="s"/>
    <k n="Official language" t="s"/>
    <k n="Official name" t="s"/>
    <k n="Physicians per thousand"/>
    <k n="Population"/>
    <k n="Subdivisions" t="s"/>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Description" t="s"/>
    <k n="Fertility rate"/>
    <k n="Forested area (%)"/>
    <k n="GDP"/>
    <k n="Gross primary education enrollment (%)"/>
    <k n="Largest city" t="s"/>
    <k n="LearnMoreOnLink" t="r"/>
    <k n="Life expectancy"/>
    <k n="Name" t="s"/>
    <k n="National anthem" t="s"/>
    <k n="Official language" t="s"/>
    <k n="Official name" t="s"/>
    <k n="Physicians per thousand"/>
    <k n="Population"/>
    <k n="Population: Labor force participation (%)"/>
    <k n="Time zone(s)" t="s"/>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Description" t="s"/>
    <k n="Electric power consumption"/>
    <k n="Fertility rate"/>
    <k n="Fossil fuel energy consumption"/>
    <k n="Gasoline price"/>
    <k n="GDP"/>
    <k n="Gross primary education enrollment (%)"/>
    <k n="Gross tertiary education enrollment (%)"/>
    <k n="Largest city" t="s"/>
    <k n="LearnMoreOnLink" t="r"/>
    <k n="Life expectancy"/>
    <k n="Market cap of listed companies"/>
    <k n="Minimum wage"/>
    <k n="Name" t="s"/>
    <k n="National anthem" t="s"/>
    <k n="Official language" t="s"/>
    <k n="Official name" t="s"/>
    <k n="Physicians per thousand"/>
    <k n="Population"/>
    <k n="Population: Labor force participation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rea"/>
    <k n="Description" t="s"/>
    <k n="LearnMoreOnLink" t="r"/>
    <k n="Name" t="s"/>
    <k n="Official language" t="s"/>
    <k n="Official name" t="s"/>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DP"/>
    <k n="Gross prim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Subdivisions" t="s"/>
    <k n="Tax revenue (%)"/>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rea"/>
    <k n="Calling code"/>
    <k n="Capital/Major City" t="s"/>
    <k n="Currency code" t="s"/>
    <k n="Description" t="s"/>
    <k n="GDP"/>
    <k n="Largest city" t="s"/>
    <k n="Leader(s)" t="s"/>
    <k n="LearnMoreOnLink" t="r"/>
    <k n="Minimum wage"/>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urrency code" t="s"/>
    <k n="Description" t="s"/>
    <k n="Fertility rate"/>
    <k n="Forested area (%)"/>
    <k n="Gasoline price"/>
    <k n="GDP"/>
    <k n="Gross primary education enrollment (%)"/>
    <k n="Gross tertiary education enrollment (%)"/>
    <k n="Largest city" t="s"/>
    <k n="Leader(s)" t="s"/>
    <k n="LearnMoreOnLink" t="r"/>
    <k n="Life expectancy"/>
    <k n="Name" t="s"/>
    <k n="National anthem" t="s"/>
    <k n="Official language" t="s"/>
    <k n="Official name" t="s"/>
    <k n="Population"/>
    <k n="Subdivisions" t="s"/>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Birth rate"/>
    <k n="Calling code"/>
    <k n="Carbon dioxide emissions"/>
    <k n="CPI"/>
    <k n="CPI Change (%)"/>
    <k n="Description" t="s"/>
    <k n="Fertility rate"/>
    <k n="GDP"/>
    <k n="Gross primary education enrollment (%)"/>
    <k n="Gross tertiary education enrollment (%)"/>
    <k n="LearnMoreOnLink" t="r"/>
    <k n="Life expectancy"/>
    <k n="Name" t="s"/>
    <k n="National anthem" t="s"/>
    <k n="Official language" t="s"/>
    <k n="Official name" t="s"/>
    <k n="Physicians per thousand"/>
    <k n="Population"/>
    <k n="Population: Labor force participation (%)"/>
    <k n="Tax revenue (%)"/>
    <k n="Time zone(s)" t="s"/>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rea"/>
    <k n="Calling code"/>
    <k n="Capital/Major City" t="s"/>
    <k n="Currency code" t="s"/>
    <k n="Description" t="s"/>
    <k n="GDP"/>
    <k n="Image" t="r"/>
    <k n="Largest city" t="s"/>
    <k n="Leader(s)" t="s"/>
    <k n="LearnMoreOnLink" t="r"/>
    <k n="Name" t="s"/>
    <k n="National anthem" t="s"/>
    <k n="Official language" t="s"/>
    <k n="Official name" t="s"/>
    <k n="Out of pocket health expenditure (%)"/>
    <k n="Population"/>
    <k n="Subdivisions" t="s"/>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dmin Division 2 (County/district/other)" t="s"/>
    <k n="Area"/>
    <k n="Country/region" t="s"/>
    <k n="Description" t="s"/>
    <k n="Image" t="r"/>
    <k n="Latitude"/>
    <k n="LearnMoreOnLink" t="r"/>
    <k n="Longitude"/>
    <k n="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Description" t="s"/>
    <k n="Fertility rate"/>
    <k n="Forested area (%)"/>
    <k n="GDP"/>
    <k n="Largest city" t="s"/>
    <k n="LearnMoreOnLink" t="r"/>
    <k n="Life expectancy"/>
    <k n="Name" t="s"/>
    <k n="National anthem" t="s"/>
    <k n="Official language" t="s"/>
    <k n="Official name" t="s"/>
    <k n="Physicians per thousand"/>
    <k n="Population"/>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urrency code" t="s"/>
    <k n="Description" t="s"/>
    <k n="Fertility rate"/>
    <k n="Forested area (%)"/>
    <k n="Fossil fuel energy consumption"/>
    <k n="Gasoline price"/>
    <k n="GDP"/>
    <k n="Gross primary education enrollment (%)"/>
    <k n="Gross tertiary education enrollment (%)"/>
    <k n="Infant mortality"/>
    <k n="Largest city" t="s"/>
    <k n="Leader(s)" t="s"/>
    <k n="LearnMoreOnLink" t="r"/>
    <k n="Life expectancy"/>
    <k n="Minimum wage"/>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Largest city" t="s"/>
    <k n="LearnMoreOnLink" t="r"/>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Subdivisions" t="s"/>
    <k n="Tax revenue (%)"/>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Birth rate"/>
    <k n="Calling code"/>
    <k n="Capital/Major City" t="s"/>
    <k n="Currency code" t="s"/>
    <k n="Description" t="s"/>
    <k n="Gasoline price"/>
    <k n="GDP"/>
    <k n="Image" t="r"/>
    <k n="Infant mortality"/>
    <k n="Largest city" t="s"/>
    <k n="LearnMoreOnLink" t="r"/>
    <k n="Minimum wage"/>
    <k n="Name" t="s"/>
    <k n="National anthem" t="s"/>
    <k n="Official language" t="s"/>
    <k n="Official name" t="s"/>
    <k n="Out of pocket health expenditure (%)"/>
    <k n="Physicians per thousand"/>
    <k n="Population"/>
    <k n="Subdivisions" t="s"/>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Currency code" t="s"/>
    <k n="Description" t="s"/>
    <k n="GDP"/>
    <k n="Image" t="r"/>
    <k n="Leader(s)" t="s"/>
    <k n="LearnMoreOnLink" t="r"/>
    <k n="Name" t="s"/>
    <k n="National anthem" t="s"/>
    <k n="Official language" t="s"/>
    <k n="Official name" t="s"/>
    <k n="Population"/>
    <k n="Subdivisions" t="s"/>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Description" t="s"/>
    <k n="Fertility rate"/>
    <k n="Forested area (%)"/>
    <k n="GDP"/>
    <k n="Image" t="r"/>
    <k n="Largest city" t="s"/>
    <k n="Leader(s)" t="s"/>
    <k n="LearnMoreOnLink" t="r"/>
    <k n="Life expectancy"/>
    <k n="Name" t="s"/>
    <k n="National anthem" t="s"/>
    <k n="Official language" t="s"/>
    <k n="Official name" t="s"/>
    <k n="Physicians per thousand"/>
    <k n="Population"/>
    <k n="Population: Labor force participation (%)"/>
    <k n="Time zone(s)" t="s"/>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Currency code" t="s"/>
    <k n="Description" t="s"/>
    <k n="GDP"/>
    <k n="Image" t="r"/>
    <k n="Largest city" t="s"/>
    <k n="Leader(s)" t="s"/>
    <k n="LearnMoreOnLink" t="r"/>
    <k n="Name" t="s"/>
    <k n="National anthem"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GDP"/>
    <k n="Image" t="r"/>
    <k n="Largest city" t="s"/>
    <k n="LearnMoreOnLink" t="r"/>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Physicians per thousand"/>
    <k n="Population"/>
    <k n="Population: Labor force participation (%)"/>
    <k n="Subdivisions" t="s"/>
    <k n="Time zone(s)" t="s"/>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Calling code"/>
    <k n="Capital/Major City" t="s"/>
    <k n="Description" t="s"/>
    <k n="Forested area (%)"/>
    <k n="GDP"/>
    <k n="Largest city" t="s"/>
    <k n="Leader(s)" t="s"/>
    <k n="LearnMoreOnLink" t="r"/>
    <k n="Name" t="s"/>
    <k n="National anthem" t="s"/>
    <k n="Official language" t="s"/>
    <k n="Official name" t="s"/>
    <k n="Physicians per thousand"/>
    <k n="Population"/>
    <k n="Time zone(s)" t="s"/>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rea"/>
    <k n="Description" t="s"/>
    <k n="GDP"/>
    <k n="Image" t="r"/>
    <k n="Leader(s)" t="s"/>
    <k n="LearnMoreOnLink" t="r"/>
    <k n="Name" t="s"/>
    <k n="Official language" t="s"/>
    <k n="Official name" t="s"/>
    <k n="Time zone(s)" t="s"/>
    <k n="UniqueName"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Gasoline price"/>
    <k n="GDP"/>
    <k n="Gross primary education enrollment (%)"/>
    <k n="Gross tertiary education enrollment (%)"/>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GDP"/>
    <k n="Largest city" t="s"/>
    <k n="Leader(s)" t="s"/>
    <k n="LearnMoreOnLink" t="r"/>
    <k n="Name" t="s"/>
    <k n="National anthem" t="s"/>
    <k n="Official language" t="s"/>
    <k n="Official name" t="s"/>
    <k n="Population"/>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Description" t="s"/>
    <k n="Fertility rate"/>
    <k n="Forested area (%)"/>
    <k n="GDP"/>
    <k n="Gross primary education enrollment (%)"/>
    <k n="Gross tertiary education enrollment (%)"/>
    <k n="Largest city" t="s"/>
    <k n="LearnMoreOnLink" t="r"/>
    <k n="Life expectancy"/>
    <k n="Maternal mortality ratio"/>
    <k n="Name" t="s"/>
    <k n="National anthem" t="s"/>
    <k n="Official language" t="s"/>
    <k n="Official name" t="s"/>
    <k n="Physicians per thousand"/>
    <k n="Population"/>
    <k n="Population: Labor force participation (%)"/>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Description" t="s"/>
    <k n="LearnMoreOnLink" t="r"/>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Gasoline price"/>
    <k n="GDP"/>
    <k n="Gross primary education enrollment (%)"/>
    <k n="Gross tertiary education enrollment (%)"/>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Image" t="r"/>
    <k n="Leader(s)" t="s"/>
    <k n="LearnMoreOnLink" t="r"/>
    <k n="Name" t="s"/>
    <k n="National anthem"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Description" t="s"/>
    <k n="Image" t="r"/>
    <k n="Largest city" t="s"/>
    <k n="Leader(s)" t="s"/>
    <k n="LearnMoreOnLink" t="r"/>
    <k n="Name" t="s"/>
    <k n="Official name" t="s"/>
    <k n="Population"/>
    <k n="Subdivision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Description" t="s"/>
    <k n="GDP"/>
    <k n="Image" t="r"/>
    <k n="Largest city" t="s"/>
    <k n="Leader(s)" t="s"/>
    <k n="LearnMoreOnLink" t="r"/>
    <k n="Name" t="s"/>
    <k n="National anthem" t="s"/>
    <k n="Official language" t="s"/>
    <k n="Official name" t="s"/>
    <k n="Population"/>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Largest city" t="s"/>
    <k n="Leader(s)" t="s"/>
    <k n="LearnMoreOnLink" t="r"/>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PI"/>
    <k n="CPI Change (%)"/>
    <k n="Currency code" t="s"/>
    <k n="Description" t="s"/>
    <k n="Fertility rate"/>
    <k n="Forested area (%)"/>
    <k n="GDP"/>
    <k n="Gross primary education enrollment (%)"/>
    <k n="Gross tertiary education enrollment (%)"/>
    <k n="Infant mortality"/>
    <k n="Largest city" t="s"/>
    <k n="LearnMoreOnLink" t="r"/>
    <k n="Life expectancy"/>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Subdivisions" t="s"/>
    <k n="Tax revenue (%)"/>
    <k n="Time zone(s)" t="s"/>
    <k n="Total tax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DP"/>
    <k n="Gross prim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urrency code" t="s"/>
    <k n="Description" t="s"/>
    <k n="Fertility rate"/>
    <k n="Forested area (%)"/>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Physicians per thousand"/>
    <k n="Population"/>
    <k n="Population: Labor force participation (%)"/>
    <k n="Subdivisions" t="s"/>
    <k n="Tax revenue (%)"/>
    <k n="Time zone(s)" t="s"/>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Description" t="s"/>
    <k n="Image" t="r"/>
    <k n="LearnMoreOnLink" t="r"/>
    <k n="Name" t="s"/>
    <k n="National anthem"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Armed forces size"/>
    <k n="Birth rate"/>
    <k n="Calling code"/>
    <k n="Capital/Major City" t="s"/>
    <k n="Carbon dioxide emissions"/>
    <k n="CPI"/>
    <k n="CPI Change (%)"/>
    <k n="Currency code" t="s"/>
    <k n="Description" t="s"/>
    <k n="Electric power consumption"/>
    <k n="Fertility rate"/>
    <k n="Fossil fuel energy consumption"/>
    <k n="Gasoline price"/>
    <k n="GDP"/>
    <k n="Gross primary education enrollment (%)"/>
    <k n="Infant mortality"/>
    <k n="Largest city" t="s"/>
    <k n="Leader(s)" t="s"/>
    <k n="LearnMoreOnLink" t="r"/>
    <k n="Life expectancy"/>
    <k n="Maternal mortality ratio"/>
    <k n="Name" t="s"/>
    <k n="National anthem" t="s"/>
    <k n="Official language" t="s"/>
    <k n="Official name" t="s"/>
    <k n="Out of pocket health expenditure (%)"/>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rea"/>
    <k n="Capital/Major City" t="s"/>
    <k n="Description" t="s"/>
    <k n="Largest city" t="s"/>
    <k n="LearnMoreOnLink" t="r"/>
    <k n="Name"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rea"/>
    <k n="Calling code"/>
    <k n="Capital/Major City" t="s"/>
    <k n="Description" t="s"/>
    <k n="GDP"/>
    <k n="Image" t="r"/>
    <k n="Largest city" t="s"/>
    <k n="Leader(s)" t="s"/>
    <k n="LearnMoreOnLink" t="r"/>
    <k n="Name" t="s"/>
    <k n="National anthem" t="s"/>
    <k n="Official language" t="s"/>
    <k n="Official name" t="s"/>
    <k n="Out of pocket health expenditure (%)"/>
    <k n="Population"/>
    <k n="Subdivisions" t="s"/>
    <k n="Tax revenue (%)"/>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rea"/>
    <k n="Calling code"/>
    <k n="Capital/Major City" t="s"/>
    <k n="Currency code" t="s"/>
    <k n="Description" t="s"/>
    <k n="GDP"/>
    <k n="Largest city" t="s"/>
    <k n="Leader(s)" t="s"/>
    <k n="LearnMoreOnLink" t="r"/>
    <k n="Minimum wage"/>
    <k n="Name" t="s"/>
    <k n="National anthem"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ProviderInfo" t="s"/>
    <k n="_Attribution" t="spb"/>
    <k n="_Display" t="spb"/>
    <k n="_DisplayString" t="s"/>
    <k n="_Flags" t="spb"/>
    <k n="_Format" t="spb"/>
    <k n="_Icon" t="s"/>
    <k n="_SubLabel" t="spb"/>
    <k n="Area"/>
    <k n="Calling code"/>
    <k n="Capital/Major City" t="s"/>
    <k n="Currency code" t="s"/>
    <k n="Description" t="s"/>
    <k n="Image" t="r"/>
    <k n="Leader(s)" t="s"/>
    <k n="LearnMoreOnLink" t="r"/>
    <k n="Name" t="s"/>
    <k n="National anthem" t="s"/>
    <k n="Official language" t="s"/>
    <k n="Official name" t="s"/>
    <k n="Population"/>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rea"/>
    <k n="Calling code"/>
    <k n="Capital/Major City" t="s"/>
    <k n="Description" t="s"/>
    <k n="GDP"/>
    <k n="Largest city" t="s"/>
    <k n="Leader(s)" t="s"/>
    <k n="LearnMoreOnLink" t="r"/>
    <k n="Name" t="s"/>
    <k n="National anthem" t="s"/>
    <k n="Official language" t="s"/>
    <k n="Official name" t="s"/>
    <k n="Population"/>
    <k n="Subdivisions" t="s"/>
    <k n="Time zone(s)" t="s"/>
    <k n="UniqueName" t="s"/>
    <k n="VDPID/VSID" t="s"/>
  </s>
  <s t="_linkedentitycore">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rvStructures>
</file>

<file path=xl/richData/rdsupportingpropertybag.xml><?xml version="1.0" encoding="utf-8"?>
<supportingPropertyBags xmlns="http://schemas.microsoft.com/office/spreadsheetml/2017/richdata2">
  <spbArrays count="119">
    <a count="55">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29">
      <v t="s">%EntityServiceId</v>
      <v t="s">_Format</v>
      <v t="s">%EntitySubDomainId</v>
      <v t="s">%EntityCulture</v>
      <v t="s">%IsRefreshable</v>
      <v t="s">%EntityId</v>
      <v t="s">_Icon</v>
      <v t="s">_Attribution</v>
      <v t="s">Name</v>
      <v t="s">Capital/Major City</v>
      <v t="s">Leader(s)</v>
      <v t="s">_SubLabel</v>
      <v t="s">Population</v>
      <v t="s">Area</v>
      <v t="s">Largest city</v>
      <v t="s">National anthem</v>
      <v t="s">Official language</v>
      <v t="s">Official name</v>
      <v t="s">Time zone(s)</v>
      <v t="s">Calling code</v>
      <v t="s">_Flags</v>
      <v t="s">VDPID/VSID</v>
      <v t="s">UniqueName</v>
      <v t="s">_DisplayString</v>
      <v t="s">%ProviderInfo</v>
      <v t="s">LearnMoreOnLink</v>
      <v t="s">Image</v>
      <v t="s">Description</v>
      <v t="s">_Display</v>
    </a>
    <a count="6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4">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36">
      <v t="s">%EntityServiceId</v>
      <v t="s">_Format</v>
      <v t="s">%EntitySubDomainId</v>
      <v t="s">%EntityCulture</v>
      <v t="s">%IsRefreshable</v>
      <v t="s">%EntityId</v>
      <v t="s">_Icon</v>
      <v t="s">_Attribution</v>
      <v t="s">Name</v>
      <v t="s">Capital/Major City</v>
      <v t="s">_SubLabel</v>
      <v t="s">Population</v>
      <v t="s">Area</v>
      <v t="s">Abbreviation</v>
      <v t="s">GDP</v>
      <v t="s">Largest city</v>
      <v t="s">National anthem</v>
      <v t="s">Official language</v>
      <v t="s">Official name</v>
      <v t="s">Birth rate</v>
      <v t="s">Urban population</v>
      <v t="s">Agricultural land (%)</v>
      <v t="s">Forested area (%)</v>
      <v t="s">Gross primary education enrollment (%)</v>
      <v t="s">Gross tertiary education enrollment (%)</v>
      <v t="s">Physicians per thousand</v>
      <v t="s">Time zone(s)</v>
      <v t="s">Calling code</v>
      <v t="s">_Flags</v>
      <v t="s">VDPID/VSID</v>
      <v t="s">UniqueName</v>
      <v t="s">_DisplayString</v>
      <v t="s">%ProviderInfo</v>
      <v t="s">LearnMoreOnLink</v>
      <v t="s">Description</v>
      <v t="s">_Display</v>
    </a>
    <a count="45">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Birth rate</v>
      <v t="s">Fertility rate</v>
      <v t="s">Infant mortality</v>
      <v t="s">Urban population</v>
      <v t="s">Agricultural land (%)</v>
      <v t="s">Forested area (%)</v>
      <v t="s">Carbon dioxide emissions</v>
      <v t="s">Gasoline price</v>
      <v t="s">Minimum wage</v>
      <v t="s">Gross primary education enrollment (%)</v>
      <v t="s">Out of pocket health expenditure (%)</v>
      <v t="s">Physicians per thousand</v>
      <v t="s">Time zone(s)</v>
      <v t="s">Calling code</v>
      <v t="s">_Flags</v>
      <v t="s">VDPID/VSID</v>
      <v t="s">UniqueName</v>
      <v t="s">_DisplayString</v>
      <v t="s">%ProviderInfo</v>
      <v t="s">LearnMoreOnLink</v>
      <v t="s">Image</v>
      <v t="s">Description</v>
      <v t="s">_Display</v>
    </a>
    <a count="29">
      <v t="s">%EntityServiceId</v>
      <v t="s">_Format</v>
      <v t="s">%EntitySubDomainId</v>
      <v t="s">%EntityCulture</v>
      <v t="s">%IsRefreshable</v>
      <v t="s">%EntityId</v>
      <v t="s">_Icon</v>
      <v t="s">_Attribution</v>
      <v t="s">Name</v>
      <v t="s">Capital/Major City</v>
      <v t="s">_SubLabel</v>
      <v t="s">Population</v>
      <v t="s">Area</v>
      <v t="s">Abbreviation</v>
      <v t="s">GDP</v>
      <v t="s">Largest city</v>
      <v t="s">National anthem</v>
      <v t="s">Official language</v>
      <v t="s">Official name</v>
      <v t="s">Time zone(s)</v>
      <v t="s">Calling code</v>
      <v t="s">_Flags</v>
      <v t="s">VDPID/VSID</v>
      <v t="s">UniqueName</v>
      <v t="s">_DisplayString</v>
      <v t="s">%ProviderInfo</v>
      <v t="s">LearnMoreOnLink</v>
      <v t="s">Description</v>
      <v t="s">_Display</v>
    </a>
    <a count="5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Minimum wage</v>
      <v t="s">Tax revenue (%)</v>
      <v t="s">Total tax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4">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43">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CPI</v>
      <v t="s">CPI Change (%)</v>
      <v t="s">Gross primary education enrollment (%)</v>
      <v t="s">Gross tertiary education enrollment (%)</v>
      <v t="s">Physicians per thousand</v>
      <v t="s">Time zone(s)</v>
      <v t="s">Calling code</v>
      <v t="s">_Flags</v>
      <v t="s">VDPID/VSID</v>
      <v t="s">UniqueName</v>
      <v t="s">_DisplayString</v>
      <v t="s">%ProviderInfo</v>
      <v t="s">LearnMoreOnLink</v>
      <v t="s">Image</v>
      <v t="s">Description</v>
      <v t="s">_Display</v>
    </a>
    <a count="65">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64">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54">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56">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3">
      <v t="s">%EntityServiceId</v>
      <v t="s">_Format</v>
      <v t="s">%EntitySubDomainId</v>
      <v t="s">%EntityCulture</v>
      <v t="s">%IsRefreshable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42">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Market cap of listed companies</v>
      <v t="s">Gross primary education enrollment (%)</v>
      <v t="s">Gross tertiary education enrollment (%)</v>
      <v t="s">Physicians per thousand</v>
      <v t="s">Time zone(s)</v>
      <v t="s">Calling code</v>
      <v t="s">_Flags</v>
      <v t="s">VDPID/VSID</v>
      <v t="s">UniqueName</v>
      <v t="s">_DisplayString</v>
      <v t="s">%ProviderInfo</v>
      <v t="s">LearnMoreOnLink</v>
      <v t="s">Image</v>
      <v t="s">Description</v>
      <v t="s">_Display</v>
    </a>
    <a count="6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5">
      <v t="s">%EntityServiceId</v>
      <v t="s">_Format</v>
      <v t="s">%EntitySubDomainId</v>
      <v t="s">%EntityCulture</v>
      <v t="s">%IsRefreshable</v>
      <v t="s">%EntityId</v>
      <v t="s">_Icon</v>
      <v t="s">_Attribution</v>
      <v t="s">Name</v>
      <v t="s">Admin Division 1 (State/province/other)</v>
      <v t="s">Country/region</v>
      <v t="s">_SubLabel</v>
      <v t="s">Population</v>
      <v t="s">Area</v>
      <v t="s">Latitude</v>
      <v t="s">Longitude</v>
      <v t="s">Time zone(s)</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3">
      <v t="s">%EntityServiceId</v>
      <v t="s">_Format</v>
      <v t="s">%EntitySubDomainId</v>
      <v t="s">%EntityCulture</v>
      <v t="s">%IsRefreshable</v>
      <v t="s">%EntityId</v>
      <v t="s">_Icon</v>
      <v t="s">_Attribution</v>
      <v t="s">Name</v>
      <v t="s">_SubLabel</v>
      <v t="s">Area</v>
      <v t="s">Abbreviation</v>
      <v t="s">Official language</v>
      <v t="s">Official name</v>
      <v t="s">_Flags</v>
      <v t="s">VDPID/VSID</v>
      <v t="s">UniqueName</v>
      <v t="s">_DisplayString</v>
      <v t="s">%ProviderInfo</v>
      <v t="s">LearnMoreOnLink</v>
      <v t="s">Image</v>
      <v t="s">Description</v>
      <v t="s">_Display</v>
    </a>
    <a count="24">
      <v t="s">%EntityServiceId</v>
      <v t="s">_Format</v>
      <v t="s">%EntitySubDomainId</v>
      <v t="s">%EntityCulture</v>
      <v t="s">%IsRefreshable</v>
      <v t="s">%EntityId</v>
      <v t="s">_Icon</v>
      <v t="s">_Attribution</v>
      <v t="s">Name</v>
      <v t="s">_SubLabel</v>
      <v t="s">Population</v>
      <v t="s">Area</v>
      <v t="s">Abbreviation</v>
      <v t="s">Official name</v>
      <v t="s">Calling code</v>
      <v t="s">_Flags</v>
      <v t="s">VDPID/VSID</v>
      <v t="s">UniqueName</v>
      <v t="s">_DisplayString</v>
      <v t="s">%ProviderInfo</v>
      <v t="s">LearnMoreOnLink</v>
      <v t="s">Image</v>
      <v t="s">Description</v>
      <v t="s">_Display</v>
    </a>
    <a count="53">
      <v t="s">%EntityServiceId</v>
      <v t="s">_Format</v>
      <v t="s">%EntitySubDomainId</v>
      <v t="s">%EntityCulture</v>
      <v t="s">%IsRefreshable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0">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55">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39">
      <v t="s">%EntityServiceId</v>
      <v t="s">_Format</v>
      <v t="s">%EntitySubDomainId</v>
      <v t="s">%EntityCulture</v>
      <v t="s">%IsRefreshable</v>
      <v t="s">%EntityId</v>
      <v t="s">_Icon</v>
      <v t="s">_Attribution</v>
      <v t="s">Name</v>
      <v t="s">Capital/Major City</v>
      <v t="s">_SubLabel</v>
      <v t="s">Population</v>
      <v t="s">Area</v>
      <v t="s">Abbreviation</v>
      <v t="s">GDP</v>
      <v t="s">Largest city</v>
      <v t="s">National anthem</v>
      <v t="s">Official language</v>
      <v t="s">Official name</v>
      <v t="s">Life expectancy</v>
      <v t="s">Birth rate</v>
      <v t="s">Urban population</v>
      <v t="s">Agricultural land (%)</v>
      <v t="s">Forested area (%)</v>
      <v t="s">Carbon dioxide emissions</v>
      <v t="s">CPI</v>
      <v t="s">CPI Change (%)</v>
      <v t="s">Market cap of listed companies</v>
      <v t="s">Physicians per thousand</v>
      <v t="s">Time zone(s)</v>
      <v t="s">Calling code</v>
      <v t="s">_Flags</v>
      <v t="s">VDPID/VSID</v>
      <v t="s">UniqueName</v>
      <v t="s">_DisplayString</v>
      <v t="s">%ProviderInfo</v>
      <v t="s">LearnMoreOnLink</v>
      <v t="s">Description</v>
      <v t="s">_Display</v>
    </a>
    <a count="60">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0">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8">
      <v t="s">%EntityServiceId</v>
      <v t="s">_Format</v>
      <v t="s">%EntitySubDomainId</v>
      <v t="s">%EntityCulture</v>
      <v t="s">%IsRefreshable</v>
      <v t="s">%EntityId</v>
      <v t="s">_Icon</v>
      <v t="s">_Attribution</v>
      <v t="s">Name</v>
      <v t="s">Capital/Major City</v>
      <v t="s">_SubLabel</v>
      <v t="s">Population</v>
      <v t="s">Area</v>
      <v t="s">Abbreviation</v>
      <v t="s">GDP</v>
      <v t="s">Largest city</v>
      <v t="s">Official language</v>
      <v t="s">Official name</v>
      <v t="s">Time zone(s)</v>
      <v t="s">Calling code</v>
      <v t="s">_Flags</v>
      <v t="s">VDPID/VSID</v>
      <v t="s">UniqueName</v>
      <v t="s">_DisplayString</v>
      <v t="s">%ProviderInfo</v>
      <v t="s">LearnMoreOnLink</v>
      <v t="s">Description</v>
      <v t="s">_Display</v>
    </a>
    <a count="59">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30">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Time zone(s)</v>
      <v t="s">Calling code</v>
      <v t="s">_Flags</v>
      <v t="s">VDPID/VSID</v>
      <v t="s">UniqueName</v>
      <v t="s">_DisplayString</v>
      <v t="s">%ProviderInfo</v>
      <v t="s">LearnMoreOnLink</v>
      <v t="s">Description</v>
      <v t="s">_Display</v>
    </a>
    <a count="5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Minimum wage</v>
      <v t="s">Unemployment rate</v>
      <v t="s">Gross primary education enrollment (%)</v>
      <v t="s">Gross tertiary education enrollment (%)</v>
      <v t="s">Physicians per thousand</v>
      <v t="s">Armed forces size</v>
      <v t="s">Time zone(s)</v>
      <v t="s">Calling code</v>
      <v t="s">_Flags</v>
      <v t="s">VDPID/VSID</v>
      <v t="s">UniqueName</v>
      <v t="s">_DisplayString</v>
      <v t="s">%ProviderInfo</v>
      <v t="s">LearnMoreOnLink</v>
      <v t="s">Description</v>
      <v t="s">_Display</v>
    </a>
    <a count="42">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Urban population</v>
      <v t="s">Carbon dioxide emissions</v>
      <v t="s">Fossil fuel energy consumption</v>
      <v t="s">Electric power consumption</v>
      <v t="s">CPI</v>
      <v t="s">CPI Change (%)</v>
      <v t="s">Gross primary education enrollment (%)</v>
      <v t="s">Gross tertiary education enrollment (%)</v>
      <v t="s">Time zone(s)</v>
      <v t="s">Calling code</v>
      <v t="s">_Flags</v>
      <v t="s">VDPID/VSID</v>
      <v t="s">UniqueName</v>
      <v t="s">_DisplayString</v>
      <v t="s">%ProviderInfo</v>
      <v t="s">LearnMoreOnLink</v>
      <v t="s">Image</v>
      <v t="s">Description</v>
      <v t="s">_Display</v>
    </a>
    <a count="6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0">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50">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CPI</v>
      <v t="s">CPI Change (%)</v>
      <v t="s">Minimum wage</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54">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52">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31">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Time zone(s)</v>
      <v t="s">Calling code</v>
      <v t="s">_Flags</v>
      <v t="s">VDPID/VSID</v>
      <v t="s">UniqueName</v>
      <v t="s">_DisplayString</v>
      <v t="s">%ProviderInfo</v>
      <v t="s">LearnMoreOnLink</v>
      <v t="s">Image</v>
      <v t="s">Description</v>
      <v t="s">_Display</v>
    </a>
    <a count="26">
      <v t="s">%EntityServiceId</v>
      <v t="s">_Format</v>
      <v t="s">%EntitySubDomainId</v>
      <v t="s">%EntityCulture</v>
      <v t="s">%IsRefreshable</v>
      <v t="s">%EntityId</v>
      <v t="s">_Icon</v>
      <v t="s">_Attribution</v>
      <v t="s">Name</v>
      <v t="s">Capital/Major City</v>
      <v t="s">_SubLabel</v>
      <v t="s">Population</v>
      <v t="s">Area</v>
      <v t="s">Abbreviation</v>
      <v t="s">Largest city</v>
      <v t="s">Official language</v>
      <v t="s">Official name</v>
      <v t="s">Time zone(s)</v>
      <v t="s">_Flags</v>
      <v t="s">VDPID/VSID</v>
      <v t="s">UniqueName</v>
      <v t="s">_DisplayString</v>
      <v t="s">%ProviderInfo</v>
      <v t="s">LearnMoreOnLink</v>
      <v t="s">Description</v>
      <v t="s">_Display</v>
    </a>
    <a count="43">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Gasoline price</v>
      <v t="s">Population: Labor force participation (%)</v>
      <v t="s">Unemployment rate</v>
      <v t="s">Gross primary education enrollment (%)</v>
      <v t="s">Physicians per thousand</v>
      <v t="s">Time zone(s)</v>
      <v t="s">Calling code</v>
      <v t="s">_Flags</v>
      <v t="s">VDPID/VSID</v>
      <v t="s">UniqueName</v>
      <v t="s">_DisplayString</v>
      <v t="s">%ProviderInfo</v>
      <v t="s">LearnMoreOnLink</v>
      <v t="s">Image</v>
      <v t="s">Description</v>
      <v t="s">_Display</v>
    </a>
    <a count="23">
      <v t="s">%EntityServiceId</v>
      <v t="s">_Format</v>
      <v t="s">%EntitySubDomainId</v>
      <v t="s">%EntityCulture</v>
      <v t="s">%IsRefreshable</v>
      <v t="s">%EntityId</v>
      <v t="s">_Icon</v>
      <v t="s">_Attribution</v>
      <v t="s">Name</v>
      <v t="s">Capital/Major City</v>
      <v t="s">_SubLabel</v>
      <v t="s">Area</v>
      <v t="s">Abbreviation</v>
      <v t="s">Official name</v>
      <v t="s">_Flags</v>
      <v t="s">VDPID/VSID</v>
      <v t="s">UniqueName</v>
      <v t="s">_DisplayString</v>
      <v t="s">%ProviderInfo</v>
      <v t="s">LearnMoreOnLink</v>
      <v t="s">Image</v>
      <v t="s">Description</v>
      <v t="s">_Display</v>
    </a>
    <a count="29">
      <v t="s">%EntityServiceId</v>
      <v t="s">_Format</v>
      <v t="s">%EntitySubDomainId</v>
      <v t="s">%EntityCulture</v>
      <v t="s">%IsRefreshable</v>
      <v t="s">%EntityId</v>
      <v t="s">_Icon</v>
      <v t="s">_Attribution</v>
      <v t="s">Name</v>
      <v t="s">Capital/Major City</v>
      <v t="s">Leader(s)</v>
      <v t="s">_SubLabel</v>
      <v t="s">Population</v>
      <v t="s">Area</v>
      <v t="s">Abbreviation</v>
      <v t="s">GDP</v>
      <v t="s">Largest city</v>
      <v t="s">Official language</v>
      <v t="s">Official name</v>
      <v t="s">Time zone(s)</v>
      <v t="s">Calling code</v>
      <v t="s">_Flags</v>
      <v t="s">VDPID/VSID</v>
      <v t="s">UniqueName</v>
      <v t="s">_DisplayString</v>
      <v t="s">%ProviderInfo</v>
      <v t="s">LearnMoreOnLink</v>
      <v t="s">Description</v>
      <v t="s">_Display</v>
    </a>
    <a count="40">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Urban population</v>
      <v t="s">Agricultural land (%)</v>
      <v t="s">Forested area (%)</v>
      <v t="s">Carbon dioxide emissions</v>
      <v t="s">Physicians per thousand</v>
      <v t="s">Time zone(s)</v>
      <v t="s">Calling code</v>
      <v t="s">_Flags</v>
      <v t="s">VDPID/VSID</v>
      <v t="s">UniqueName</v>
      <v t="s">_DisplayString</v>
      <v t="s">%ProviderInfo</v>
      <v t="s">LearnMoreOnLink</v>
      <v t="s">Image</v>
      <v t="s">Description</v>
      <v t="s">_Display</v>
    </a>
    <a count="5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Description</v>
      <v t="s">_Display</v>
    </a>
    <a count="39">
      <v t="s">%EntityServiceId</v>
      <v t="s">_Format</v>
      <v t="s">%EntitySubDomainId</v>
      <v t="s">%EntityCulture</v>
      <v t="s">%IsRefreshable</v>
      <v t="s">%EntityId</v>
      <v t="s">_Icon</v>
      <v t="s">_Attribution</v>
      <v t="s">Name</v>
      <v t="s">Capital/Major City</v>
      <v t="s">_SubLabel</v>
      <v t="s">Population</v>
      <v t="s">Area</v>
      <v t="s">Abbreviation</v>
      <v t="s">GDP</v>
      <v t="s">Largest city</v>
      <v t="s">National anthem</v>
      <v t="s">Official language</v>
      <v t="s">Official name</v>
      <v t="s">Life expectancy</v>
      <v t="s">Birth rate</v>
      <v t="s">Fertility rate</v>
      <v t="s">Urban population</v>
      <v t="s">Agricultural land (%)</v>
      <v t="s">Forested area (%)</v>
      <v t="s">Population: Labor force participation (%)</v>
      <v t="s">Unemployment rate</v>
      <v t="s">Gross primary education enrollment (%)</v>
      <v t="s">Physicians per thousand</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48">
      <v t="s">%EntityServiceId</v>
      <v t="s">_Format</v>
      <v t="s">%EntitySubDomainId</v>
      <v t="s">%EntityCulture</v>
      <v t="s">%IsRefreshable</v>
      <v t="s">%EntityId</v>
      <v t="s">_Icon</v>
      <v t="s">_Attribution</v>
      <v t="s">Name</v>
      <v t="s">Capital/Major City</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%ProviderInfo</v>
      <v t="s">LearnMoreOnLink</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2">
      <v t="s">%EntityServiceId</v>
      <v t="s">_Format</v>
      <v t="s">%EntitySubDomainId</v>
      <v t="s">%EntityCulture</v>
      <v t="s">%IsRefreshable</v>
      <v t="s">%EntityId</v>
      <v t="s">_Icon</v>
      <v t="s">_Attribution</v>
      <v t="s">Name</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2">
      <v t="s">%EntityServiceId</v>
      <v t="s">_Format</v>
      <v t="s">%EntitySubDomainId</v>
      <v t="s">%EntityCulture</v>
      <v t="s">%IsRefreshable</v>
      <v t="s">%EntityId</v>
      <v t="s">_Icon</v>
      <v t="s">_Attribution</v>
      <v t="s">Name</v>
      <v t="s">_SubLabel</v>
      <v t="s">Area</v>
      <v t="s">Official language</v>
      <v t="s">Official name</v>
      <v t="s">Time zone(s)</v>
      <v t="s">_Flags</v>
      <v t="s">VDPID/VSID</v>
      <v t="s">UniqueName</v>
      <v t="s">_DisplayString</v>
      <v t="s">%ProviderInfo</v>
      <v t="s">LearnMoreOnLink</v>
      <v t="s">Description</v>
      <v t="s">_Display</v>
    </a>
    <a count="63">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56">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Tax revenue (%)</v>
      <v t="s">Total tax rate</v>
      <v t="s">Gross primary education enrollment (%)</v>
      <v t="s">Out of pocket health expenditure (%)</v>
      <v t="s">Physicians per thousand</v>
      <v t="s">Time zone(s)</v>
      <v t="s">Calling code</v>
      <v t="s">_Flags</v>
      <v t="s">VDPID/VSID</v>
      <v t="s">UniqueName</v>
      <v t="s">_DisplayString</v>
      <v t="s">%ProviderInfo</v>
      <v t="s">LearnMoreOnLink</v>
      <v t="s">Description</v>
      <v t="s">_Display</v>
    </a>
    <a count="30">
      <v t="s">%EntityServiceId</v>
      <v t="s">_Format</v>
      <v t="s">%EntitySubDomainId</v>
      <v t="s">%EntityCulture</v>
      <v t="s">%IsRefreshable</v>
      <v t="s">%EntityId</v>
      <v t="s">_Icon</v>
      <v t="s">_Attribution</v>
      <v t="s">Name</v>
      <v t="s">Capital/Major City</v>
      <v t="s">Leader(s)</v>
      <v t="s">_SubLabel</v>
      <v t="s">Population</v>
      <v t="s">Area</v>
      <v t="s">GDP</v>
      <v t="s">Currency code</v>
      <v t="s">Largest city</v>
      <v t="s">Official language</v>
      <v t="s">Official name</v>
      <v t="s">Minimum wage</v>
      <v t="s">Time zone(s)</v>
      <v t="s">Calling code</v>
      <v t="s">_Flags</v>
      <v t="s">VDPID/VSID</v>
      <v t="s">UniqueName</v>
      <v t="s">_DisplayString</v>
      <v t="s">%ProviderInfo</v>
      <v t="s">LearnMoreOnLink</v>
      <v t="s">Description</v>
      <v t="s">_Display</v>
    </a>
    <a count="57">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%ProviderInfo</v>
      <v t="s">LearnMoreOnLink</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55">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4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Forested area (%)</v>
      <v t="s">Carbon dioxide emissions</v>
      <v t="s">Gasoline price</v>
      <v t="s">Total tax rate</v>
      <v t="s">Gross primary education enrollment (%)</v>
      <v t="s">Gross tertiary education enrollment (%)</v>
      <v t="s">Time zone(s)</v>
      <v t="s">Calling code</v>
      <v t="s">_Flags</v>
      <v t="s">VDPID/VSID</v>
      <v t="s">UniqueName</v>
      <v t="s">_DisplayString</v>
      <v t="s">%ProviderInfo</v>
      <v t="s">LearnMoreOnLink</v>
      <v t="s">Description</v>
      <v t="s">_Display</v>
    </a>
    <a count="40">
      <v t="s">%EntityServiceId</v>
      <v t="s">_Format</v>
      <v t="s">%EntitySubDomainId</v>
      <v t="s">%EntityCulture</v>
      <v t="s">%IsRefreshable</v>
      <v t="s">%EntityId</v>
      <v t="s">_Icon</v>
      <v t="s">_Attribution</v>
      <v t="s">Name</v>
      <v t="s">_SubLabel</v>
      <v t="s">Population</v>
      <v t="s">Area</v>
      <v t="s">Abbreviation</v>
      <v t="s">GDP</v>
      <v t="s">National anthem</v>
      <v t="s">Official language</v>
      <v t="s">Official name</v>
      <v t="s">Life expectancy</v>
      <v t="s">Birth rate</v>
      <v t="s">Fertility rate</v>
      <v t="s">Urban population</v>
      <v t="s">Carbon dioxide emissions</v>
      <v t="s">CPI</v>
      <v t="s">CPI Change (%)</v>
      <v t="s">Population: Labor force participation (%)</v>
      <v t="s">Tax revenue (%)</v>
      <v t="s">Unemployment rate</v>
      <v t="s">Gross primary education enrollment (%)</v>
      <v t="s">Gross tertiary education enrollment (%)</v>
      <v t="s">Physicians per thousand</v>
      <v t="s">Time zone(s)</v>
      <v t="s">Calling code</v>
      <v t="s">_Flags</v>
      <v t="s">VDPID/VSID</v>
      <v t="s">UniqueName</v>
      <v t="s">_DisplayString</v>
      <v t="s">%ProviderInfo</v>
      <v t="s">LearnMoreOnLink</v>
      <v t="s">Description</v>
      <v t="s">_Display</v>
    </a>
    <a count="33">
      <v t="s">%EntityServiceId</v>
      <v t="s">_Format</v>
      <v t="s">%EntitySubDomainId</v>
      <v t="s">%EntityCulture</v>
      <v t="s">%IsRefreshable</v>
      <v t="s">%EntityId</v>
      <v t="s">_Icon</v>
      <v t="s">_Attribution</v>
      <v t="s">Name</v>
      <v t="s">Capital/Major City</v>
      <v t="s">Leader(s)</v>
      <v t="s">_SubLabel</v>
      <v t="s">Population</v>
      <v t="s">Area</v>
      <v t="s">GDP</v>
      <v t="s">Currency code</v>
      <v t="s">Largest city</v>
      <v t="s">National anthem</v>
      <v t="s">Official language</v>
      <v t="s">Official name</v>
      <v t="s">Subdivisions</v>
      <v t="s">Out of pocket health expenditure (%)</v>
      <v t="s">Time zone(s)</v>
      <v t="s">Calling code</v>
      <v t="s">_Flags</v>
      <v t="s">VDPID/VSID</v>
      <v t="s">UniqueName</v>
      <v t="s">_DisplayString</v>
      <v t="s">%ProviderInfo</v>
      <v t="s">LearnMoreOnLink</v>
      <v t="s">Image</v>
      <v t="s">Description</v>
      <v t="s">_Display</v>
    </a>
    <a count="60">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7">
      <v t="s">%EntityServiceId</v>
      <v t="s">_Format</v>
      <v t="s">%EntitySubDomainId</v>
      <v t="s">%EntityCulture</v>
      <v t="s">%IsRefreshable</v>
      <v t="s">%EntityId</v>
      <v t="s">_Icon</v>
      <v t="s">_Attribution</v>
      <v t="s">Name</v>
      <v t="s">Admin Division 2 (County/district/other)</v>
      <v t="s">Admin Division 1 (State/province/other)</v>
      <v t="s">Country/region</v>
      <v t="s">_SubLabel</v>
      <v t="s">Population</v>
      <v t="s">Area</v>
      <v t="s">Latitude</v>
      <v t="s">Longitude</v>
      <v t="s">Time zone(s)</v>
      <v t="s">_Flags</v>
      <v t="s">VDPID/VSID</v>
      <v t="s">UniqueName</v>
      <v t="s">_DisplayString</v>
      <v t="s">%ProviderInfo</v>
      <v t="s">LearnMoreOnLink</v>
      <v t="s">Image</v>
      <v t="s">Description</v>
      <v t="s">_Display</v>
    </a>
    <a count="36">
      <v t="s">%EntityServiceId</v>
      <v t="s">_Format</v>
      <v t="s">%EntitySubDomainId</v>
      <v t="s">%EntityCulture</v>
      <v t="s">%IsRefreshable</v>
      <v t="s">%EntityId</v>
      <v t="s">_Icon</v>
      <v t="s">_Attribution</v>
      <v t="s">Name</v>
      <v t="s">Capital/Major City</v>
      <v t="s">_SubLabel</v>
      <v t="s">Population</v>
      <v t="s">Area</v>
      <v t="s">Abbreviation</v>
      <v t="s">GDP</v>
      <v t="s">Largest city</v>
      <v t="s">National anthem</v>
      <v t="s">Official language</v>
      <v t="s">Official name</v>
      <v t="s">Life expectancy</v>
      <v t="s">Birth rate</v>
      <v t="s">Fertility rate</v>
      <v t="s">Urban population</v>
      <v t="s">Agricultural land (%)</v>
      <v t="s">Forested area (%)</v>
      <v t="s">Physicians per thousand</v>
      <v t="s">Time zone(s)</v>
      <v t="s">Calling code</v>
      <v t="s">_Flags</v>
      <v t="s">VDPID/VSID</v>
      <v t="s">UniqueName</v>
      <v t="s">_DisplayString</v>
      <v t="s">%ProviderInfo</v>
      <v t="s">LearnMoreOnLink</v>
      <v t="s">Description</v>
      <v t="s">_Display</v>
    </a>
    <a count="49">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Gasoline price</v>
      <v t="s">Minimum wage</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Description</v>
      <v t="s">_Display</v>
    </a>
    <a count="27">
      <v t="s">%EntityServiceId</v>
      <v t="s">_Format</v>
      <v t="s">%EntitySubDomainId</v>
      <v t="s">%EntityCulture</v>
      <v t="s">%IsRefreshable</v>
      <v t="s">%EntityId</v>
      <v t="s">_Icon</v>
      <v t="s">_Attribution</v>
      <v t="s">Name</v>
      <v t="s">Capital/Major City</v>
      <v t="s">_SubLabel</v>
      <v t="s">Population</v>
      <v t="s">Area</v>
      <v t="s">Abbreviation</v>
      <v t="s">Largest city</v>
      <v t="s">Official language</v>
      <v t="s">Official name</v>
      <v t="s">Time zone(s)</v>
      <v t="s">Calling code</v>
      <v t="s">_Flags</v>
      <v t="s">VDPID/VSID</v>
      <v t="s">UniqueName</v>
      <v t="s">_DisplayString</v>
      <v t="s">%ProviderInfo</v>
      <v t="s">LearnMoreOnLink</v>
      <v t="s">Description</v>
      <v t="s">_Display</v>
    </a>
    <a count="6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%ProviderInfo</v>
      <v t="s">LearnMoreOnLink</v>
      <v t="s">Description</v>
      <v t="s">_Display</v>
    </a>
    <a count="57">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Image</v>
      <v t="s">Description</v>
      <v t="s">_Display</v>
    </a>
    <a count="39">
      <v t="s">%EntityServiceId</v>
      <v t="s">_Format</v>
      <v t="s">%EntitySubDomainId</v>
      <v t="s">%EntityCulture</v>
      <v t="s">%IsRefreshable</v>
      <v t="s">%EntityId</v>
      <v t="s">_Icon</v>
      <v t="s">_Attribution</v>
      <v t="s">Name</v>
      <v t="s">Capital/Major City</v>
      <v t="s">_SubLabel</v>
      <v t="s">Population</v>
      <v t="s">Area</v>
      <v t="s">Abbreviation</v>
      <v t="s">GDP</v>
      <v t="s">Currency code</v>
      <v t="s">Largest city</v>
      <v t="s">National anthem</v>
      <v t="s">Official language</v>
      <v t="s">Official name</v>
      <v t="s">Subdivisions</v>
      <v t="s">Birth rate</v>
      <v t="s">Infant mortality</v>
      <v t="s">Urban population</v>
      <v t="s">Gasoline price</v>
      <v t="s">Minimum wage</v>
      <v t="s">Out of pocket health expenditure (%)</v>
      <v t="s">Physicians per thousand</v>
      <v t="s">Time zone(s)</v>
      <v t="s">Calling code</v>
      <v t="s">_Flags</v>
      <v t="s">VDPID/VSID</v>
      <v t="s">UniqueName</v>
      <v t="s">_DisplayString</v>
      <v t="s">%ProviderInfo</v>
      <v t="s">LearnMoreOnLink</v>
      <v t="s">Image</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32">
      <v t="s">%EntityServiceId</v>
      <v t="s">_Format</v>
      <v t="s">%EntitySubDomainId</v>
      <v t="s">%EntityCulture</v>
      <v t="s">%IsRefreshable</v>
      <v t="s">%EntityId</v>
      <v t="s">_Icon</v>
      <v t="s">_Attribution</v>
      <v t="s">Name</v>
      <v t="s">Capital/Major City</v>
      <v t="s">Leader(s)</v>
      <v t="s">_SubLabel</v>
      <v t="s">Population</v>
      <v t="s">Area</v>
      <v t="s">Abbreviation</v>
      <v t="s">GDP</v>
      <v t="s">Currency code</v>
      <v t="s">National anthem</v>
      <v t="s">Official language</v>
      <v t="s">Official name</v>
      <v t="s">Subdivisions</v>
      <v t="s">Time zone(s)</v>
      <v t="s">Calling code</v>
      <v t="s">_Flags</v>
      <v t="s">VDPID/VSID</v>
      <v t="s">UniqueName</v>
      <v t="s">_DisplayString</v>
      <v t="s">%ProviderInfo</v>
      <v t="s">LearnMoreOnLink</v>
      <v t="s">Image</v>
      <v t="s">Description</v>
      <v t="s">_Display</v>
    </a>
    <a count="62">
      <v t="s">%EntityServiceId</v>
      <v t="s">_Format</v>
      <v t="s">%EntitySubDomainId</v>
      <v t="s">%EntityCulture</v>
      <v t="s">%IsRefreshable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4">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43">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CPI</v>
      <v t="s">CPI Change (%)</v>
      <v t="s">Population: Labor force participation (%)</v>
      <v t="s">Unemployment rate</v>
      <v t="s">Physicians per thousand</v>
      <v t="s">Time zone(s)</v>
      <v t="s">Calling code</v>
      <v t="s">_Flags</v>
      <v t="s">VDPID/VSID</v>
      <v t="s">UniqueName</v>
      <v t="s">_DisplayString</v>
      <v t="s">%ProviderInfo</v>
      <v t="s">LearnMoreOnLink</v>
      <v t="s">Image</v>
      <v t="s">Description</v>
      <v t="s">_Display</v>
    </a>
    <a count="58">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32">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Time zone(s)</v>
      <v t="s">Calling code</v>
      <v t="s">_Flags</v>
      <v t="s">VDPID/VSID</v>
      <v t="s">UniqueName</v>
      <v t="s">_DisplayString</v>
      <v t="s">%ProviderInfo</v>
      <v t="s">LearnMoreOnLink</v>
      <v t="s">Image</v>
      <v t="s">Description</v>
      <v t="s">_Display</v>
    </a>
    <a count="29">
      <v t="s">%EntityServiceId</v>
      <v t="s">_Format</v>
      <v t="s">%EntitySubDomainId</v>
      <v t="s">%EntityCulture</v>
      <v t="s">%IsRefreshable</v>
      <v t="s">%EntityId</v>
      <v t="s">_Icon</v>
      <v t="s">_Attribution</v>
      <v t="s">Name</v>
      <v t="s">Capital/Major City</v>
      <v t="s">_SubLabel</v>
      <v t="s">Population</v>
      <v t="s">Area</v>
      <v t="s">Abbreviation</v>
      <v t="s">GDP</v>
      <v t="s">Largest city</v>
      <v t="s">Official language</v>
      <v t="s">Official name</v>
      <v t="s">Time zone(s)</v>
      <v t="s">Calling code</v>
      <v t="s">_Flags</v>
      <v t="s">VDPID/VSID</v>
      <v t="s">UniqueName</v>
      <v t="s">_DisplayString</v>
      <v t="s">%ProviderInfo</v>
      <v t="s">LearnMoreOnLink</v>
      <v t="s">Image</v>
      <v t="s">Description</v>
      <v t="s">_Display</v>
    </a>
    <a count="50">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Unemployment rate</v>
      <v t="s">Gross primary education enrollment (%)</v>
      <v t="s">Gross tertiary education enrollment (%)</v>
      <v t="s">Physicians per thousand</v>
      <v t="s">Armed forces size</v>
      <v t="s">Time zone(s)</v>
      <v t="s">Calling code</v>
      <v t="s">_Flags</v>
      <v t="s">VDPID/VSID</v>
      <v t="s">UniqueName</v>
      <v t="s">_DisplayString</v>
      <v t="s">%ProviderInfo</v>
      <v t="s">LearnMoreOnLink</v>
      <v t="s">Description</v>
      <v t="s">_Display</v>
    </a>
    <a count="34">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Urban population</v>
      <v t="s">Agricultural land (%)</v>
      <v t="s">Forested area (%)</v>
      <v t="s">Physicians per thousand</v>
      <v t="s">Time zone(s)</v>
      <v t="s">Calling code</v>
      <v t="s">_Flags</v>
      <v t="s">VDPID/VSID</v>
      <v t="s">UniqueName</v>
      <v t="s">_DisplayString</v>
      <v t="s">%ProviderInfo</v>
      <v t="s">LearnMoreOnLink</v>
      <v t="s">Description</v>
      <v t="s">_Display</v>
    </a>
    <a count="24">
      <v t="s">%EntityServiceId</v>
      <v t="s">_Format</v>
      <v t="s">%EntitySubDomainId</v>
      <v t="s">%EntityCulture</v>
      <v t="s">%IsRefreshable</v>
      <v t="s">%EntityId</v>
      <v t="s">_Icon</v>
      <v t="s">_Attribution</v>
      <v t="s">Name</v>
      <v t="s">Leader(s)</v>
      <v t="s">_SubLabel</v>
      <v t="s">Area</v>
      <v t="s">GDP</v>
      <v t="s">Official language</v>
      <v t="s">Official name</v>
      <v t="s">Time zone(s)</v>
      <v t="s">_Flags</v>
      <v t="s">UniqueName</v>
      <v t="s">_DisplayString</v>
      <v t="s">%ProviderInfo</v>
      <v t="s">LearnMoreOnLink</v>
      <v t="s">Image</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9">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Calling code</v>
      <v t="s">_Flags</v>
      <v t="s">VDPID/VSID</v>
      <v t="s">UniqueName</v>
      <v t="s">_DisplayString</v>
      <v t="s">%ProviderInfo</v>
      <v t="s">LearnMoreOnLink</v>
      <v t="s">Description</v>
      <v t="s">_Display</v>
    </a>
    <a count="41">
      <v t="s">%EntityServiceId</v>
      <v t="s">_Format</v>
      <v t="s">%EntitySubDomainId</v>
      <v t="s">%EntityCulture</v>
      <v t="s">%IsRefreshable</v>
      <v t="s">%EntityId</v>
      <v t="s">_Icon</v>
      <v t="s">_Attribution</v>
      <v t="s">Name</v>
      <v t="s">Capital/Major City</v>
      <v t="s">_SubLabel</v>
      <v t="s">Population</v>
      <v t="s">Area</v>
      <v t="s">Abbreviation</v>
      <v t="s">GDP</v>
      <v t="s">Largest city</v>
      <v t="s">National anthem</v>
      <v t="s">Official language</v>
      <v t="s">Official name</v>
      <v t="s">Life expectancy</v>
      <v t="s">Birth rate</v>
      <v t="s">Fertility rate</v>
      <v t="s">Maternal mortality ratio</v>
      <v t="s">Urban population</v>
      <v t="s">Agricultural land (%)</v>
      <v t="s">Forested area (%)</v>
      <v t="s">Population: Labor force participation (%)</v>
      <v t="s">Total tax rate</v>
      <v t="s">Unemployment rate</v>
      <v t="s">Gross primary education enrollment (%)</v>
      <v t="s">Gross tertiary education enrollment (%)</v>
      <v t="s">Physicians per thousand</v>
      <v t="s">Calling code</v>
      <v t="s">_Flags</v>
      <v t="s">VDPID/VSID</v>
      <v t="s">UniqueName</v>
      <v t="s">_DisplayString</v>
      <v t="s">%ProviderInfo</v>
      <v t="s">LearnMoreOnLink</v>
      <v t="s">Description</v>
      <v t="s">_Display</v>
    </a>
    <a count="57">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25">
      <v t="s">%EntityServiceId</v>
      <v t="s">_Format</v>
      <v t="s">%EntitySubDomainId</v>
      <v t="s">%EntityCulture</v>
      <v t="s">%IsRefreshable</v>
      <v t="s">%EntityId</v>
      <v t="s">_Icon</v>
      <v t="s">_Attribution</v>
      <v t="s">Name</v>
      <v t="s">Capital/Major City</v>
      <v t="s">_SubLabel</v>
      <v t="s">Population</v>
      <v t="s">Area</v>
      <v t="s">Abbreviation</v>
      <v t="s">Official language</v>
      <v t="s">Official name</v>
      <v t="s">Time zone(s)</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9">
      <v t="s">%EntityServiceId</v>
      <v t="s">_Format</v>
      <v t="s">%EntitySubDomainId</v>
      <v t="s">%EntityCulture</v>
      <v t="s">%IsRefreshable</v>
      <v t="s">%EntityId</v>
      <v t="s">_Icon</v>
      <v t="s">_Attribution</v>
      <v t="s">Name</v>
      <v t="s">Capital/Major City</v>
      <v t="s">Leader(s)</v>
      <v t="s">_SubLabel</v>
      <v t="s">Population</v>
      <v t="s">Area</v>
      <v t="s">Abbreviation</v>
      <v t="s">National anthem</v>
      <v t="s">Official language</v>
      <v t="s">Official name</v>
      <v t="s">Time zone(s)</v>
      <v t="s">Calling code</v>
      <v t="s">_Flags</v>
      <v t="s">VDPID/VSID</v>
      <v t="s">UniqueName</v>
      <v t="s">_DisplayString</v>
      <v t="s">%ProviderInfo</v>
      <v t="s">LearnMoreOnLink</v>
      <v t="s">Image</v>
      <v t="s">Description</v>
      <v t="s">_Display</v>
    </a>
    <a count="27">
      <v t="s">%EntityServiceId</v>
      <v t="s">_Format</v>
      <v t="s">%EntitySubDomainId</v>
      <v t="s">%EntityCulture</v>
      <v t="s">%IsRefreshable</v>
      <v t="s">%EntityId</v>
      <v t="s">_Icon</v>
      <v t="s">_Attribution</v>
      <v t="s">Name</v>
      <v t="s">Capital/Major City</v>
      <v t="s">Leader(s)</v>
      <v t="s">_SubLabel</v>
      <v t="s">Population</v>
      <v t="s">Area</v>
      <v t="s">Abbreviation</v>
      <v t="s">Largest city</v>
      <v t="s">Official name</v>
      <v t="s">Subdivisions</v>
      <v t="s">_Flags</v>
      <v t="s">VDPID/VSID</v>
      <v t="s">UniqueName</v>
      <v t="s">_DisplayString</v>
      <v t="s">%ProviderInfo</v>
      <v t="s">LearnMoreOnLink</v>
      <v t="s">Image</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Image</v>
      <v t="s">Description</v>
      <v t="s">_Display</v>
    </a>
    <a count="29">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_Flags</v>
      <v t="s">VDPID/VSID</v>
      <v t="s">UniqueName</v>
      <v t="s">_DisplayString</v>
      <v t="s">%ProviderInfo</v>
      <v t="s">LearnMoreOnLink</v>
      <v t="s">Image</v>
      <v t="s">Description</v>
      <v t="s">_Display</v>
    </a>
    <a count="28">
      <v t="s">%EntityServiceId</v>
      <v t="s">_Format</v>
      <v t="s">%EntitySubDomainId</v>
      <v t="s">%EntityCulture</v>
      <v t="s">%IsRefreshable</v>
      <v t="s">%EntityId</v>
      <v t="s">_Icon</v>
      <v t="s">_Attribution</v>
      <v t="s">Name</v>
      <v t="s">Capital/Major City</v>
      <v t="s">Leader(s)</v>
      <v t="s">_SubLabel</v>
      <v t="s">Population</v>
      <v t="s">Area</v>
      <v t="s">Abbreviation</v>
      <v t="s">Largest city</v>
      <v t="s">Official language</v>
      <v t="s">Official name</v>
      <v t="s">Time zone(s)</v>
      <v t="s">Calling code</v>
      <v t="s">_Flags</v>
      <v t="s">VDPID/VSID</v>
      <v t="s">UniqueName</v>
      <v t="s">_DisplayString</v>
      <v t="s">%ProviderInfo</v>
      <v t="s">LearnMoreOnLink</v>
      <v t="s">Description</v>
      <v t="s">_Display</v>
    </a>
    <a count="53">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Description</v>
      <v t="s">_Display</v>
    </a>
    <a count="62">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Image</v>
      <v t="s">Description</v>
      <v t="s">_Display</v>
    </a>
    <a count="46">
      <v t="s">%EntityServiceId</v>
      <v t="s">_Format</v>
      <v t="s">%EntitySubDomainId</v>
      <v t="s">%EntityCulture</v>
      <v t="s">%IsRefreshable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%ProviderInfo</v>
      <v t="s">LearnMoreOnLink</v>
      <v t="s">Description</v>
      <v t="s">_Display</v>
    </a>
    <a count="59">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Minimum wage</v>
      <v t="s">Tax revenue (%)</v>
      <v t="s">Total tax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55">
      <v t="s">%EntityServiceId</v>
      <v t="s">_Format</v>
      <v t="s">%EntitySubDomainId</v>
      <v t="s">%EntityCulture</v>
      <v t="s">%IsRefreshable</v>
      <v t="s">%EntityId</v>
      <v t="s">_Icon</v>
      <v t="s">_Attribution</v>
      <v t="s">Name</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Image</v>
      <v t="s">Description</v>
      <v t="s">_Display</v>
    </a>
    <a count="60">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Time zone(s)</v>
      <v t="s">Calling code</v>
      <v t="s">_Flags</v>
      <v t="s">VDPID/VSID</v>
      <v t="s">UniqueName</v>
      <v t="s">_DisplayString</v>
      <v t="s">%ProviderInfo</v>
      <v t="s">LearnMoreOnLink</v>
      <v t="s">Image</v>
      <v t="s">Description</v>
      <v t="s">_Display</v>
    </a>
    <a count="49">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Time zone(s)</v>
      <v t="s">Calling code</v>
      <v t="s">_Flags</v>
      <v t="s">VDPID/VSID</v>
      <v t="s">UniqueName</v>
      <v t="s">_DisplayString</v>
      <v t="s">%ProviderInfo</v>
      <v t="s">LearnMoreOnLink</v>
      <v t="s">Description</v>
      <v t="s">_Display</v>
    </a>
    <a count="27">
      <v t="s">%EntityServiceId</v>
      <v t="s">_Format</v>
      <v t="s">%EntitySubDomainId</v>
      <v t="s">%EntityCulture</v>
      <v t="s">%IsRefreshable</v>
      <v t="s">%EntityId</v>
      <v t="s">_Icon</v>
      <v t="s">_Attribution</v>
      <v t="s">Name</v>
      <v t="s">Capital/Major City</v>
      <v t="s">_SubLabel</v>
      <v t="s">Population</v>
      <v t="s">Area</v>
      <v t="s">Abbreviation</v>
      <v t="s">National anthem</v>
      <v t="s">Official language</v>
      <v t="s">Official name</v>
      <v t="s">Time zone(s)</v>
      <v t="s">_Flags</v>
      <v t="s">VDPID/VSID</v>
      <v t="s">UniqueName</v>
      <v t="s">_DisplayString</v>
      <v t="s">%ProviderInfo</v>
      <v t="s">LearnMoreOnLink</v>
      <v t="s">Image</v>
      <v t="s">Description</v>
      <v t="s">_Display</v>
    </a>
    <a count="57">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Out of pocket health expenditure (%)</v>
      <v t="s">Armed forces size</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5">
      <v t="s">%EntityServiceId</v>
      <v t="s">_Format</v>
      <v t="s">%EntitySubDomainId</v>
      <v t="s">%EntityCulture</v>
      <v t="s">%IsRefreshable</v>
      <v t="s">%EntityId</v>
      <v t="s">_Icon</v>
      <v t="s">_Attribution</v>
      <v t="s">Name</v>
      <v t="s">Capital/Major City</v>
      <v t="s">_SubLabel</v>
      <v t="s">Population</v>
      <v t="s">Area</v>
      <v t="s">Largest city</v>
      <v t="s">Official language</v>
      <v t="s">Official name</v>
      <v t="s">Time zone(s)</v>
      <v t="s">_Flags</v>
      <v t="s">VDPID/VSID</v>
      <v t="s">UniqueName</v>
      <v t="s">_DisplayString</v>
      <v t="s">%ProviderInfo</v>
      <v t="s">LearnMoreOnLink</v>
      <v t="s">Description</v>
      <v t="s">_Display</v>
    </a>
    <a count="33">
      <v t="s">%EntityServiceId</v>
      <v t="s">_Format</v>
      <v t="s">%EntitySubDomainId</v>
      <v t="s">%EntityCulture</v>
      <v t="s">%IsRefreshable</v>
      <v t="s">%EntityId</v>
      <v t="s">_Icon</v>
      <v t="s">_Attribution</v>
      <v t="s">Name</v>
      <v t="s">Capital/Major City</v>
      <v t="s">Leader(s)</v>
      <v t="s">_SubLabel</v>
      <v t="s">Population</v>
      <v t="s">Area</v>
      <v t="s">GDP</v>
      <v t="s">Largest city</v>
      <v t="s">National anthem</v>
      <v t="s">Official language</v>
      <v t="s">Official name</v>
      <v t="s">Subdivisions</v>
      <v t="s">Tax revenue (%)</v>
      <v t="s">Out of pocket health expenditure (%)</v>
      <v t="s">Time zone(s)</v>
      <v t="s">Calling code</v>
      <v t="s">_Flags</v>
      <v t="s">VDPID/VSID</v>
      <v t="s">UniqueName</v>
      <v t="s">_DisplayString</v>
      <v t="s">%ProviderInfo</v>
      <v t="s">LearnMoreOnLink</v>
      <v t="s">Image</v>
      <v t="s">Description</v>
      <v t="s">_Display</v>
    </a>
    <a count="31">
      <v t="s">%EntityServiceId</v>
      <v t="s">_Format</v>
      <v t="s">%EntitySubDomainId</v>
      <v t="s">%EntityCulture</v>
      <v t="s">%IsRefreshable</v>
      <v t="s">%EntityId</v>
      <v t="s">_Icon</v>
      <v t="s">_Attribution</v>
      <v t="s">Name</v>
      <v t="s">Capital/Major City</v>
      <v t="s">Leader(s)</v>
      <v t="s">_SubLabel</v>
      <v t="s">Population</v>
      <v t="s">Area</v>
      <v t="s">GDP</v>
      <v t="s">Currency code</v>
      <v t="s">Largest city</v>
      <v t="s">National anthem</v>
      <v t="s">Official language</v>
      <v t="s">Official name</v>
      <v t="s">Minimum wage</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a count="29">
      <v t="s">%EntityServiceId</v>
      <v t="s">_Format</v>
      <v t="s">%EntitySubDomainId</v>
      <v t="s">%EntityCulture</v>
      <v t="s">%IsRefreshable</v>
      <v t="s">%EntityId</v>
      <v t="s">_Icon</v>
      <v t="s">_Attribution</v>
      <v t="s">Name</v>
      <v t="s">Capital/Major City</v>
      <v t="s">Leader(s)</v>
      <v t="s">_SubLabel</v>
      <v t="s">Population</v>
      <v t="s">Area</v>
      <v t="s">Currency code</v>
      <v t="s">National anthem</v>
      <v t="s">Official language</v>
      <v t="s">Official name</v>
      <v t="s">Time zone(s)</v>
      <v t="s">Calling code</v>
      <v t="s">_Flags</v>
      <v t="s">VDPID/VSID</v>
      <v t="s">UniqueName</v>
      <v t="s">_DisplayString</v>
      <v t="s">%ProviderInfo</v>
      <v t="s">LearnMoreOnLink</v>
      <v t="s">Image</v>
      <v t="s">Description</v>
      <v t="s">_Display</v>
    </a>
    <a count="31">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Time zone(s)</v>
      <v t="s">Calling code</v>
      <v t="s">_Flags</v>
      <v t="s">VDPID/VSID</v>
      <v t="s">UniqueName</v>
      <v t="s">_DisplayString</v>
      <v t="s">%ProviderInfo</v>
      <v t="s">LearnMoreOnLink</v>
      <v t="s">Description</v>
      <v t="s">_Display</v>
    </a>
    <a count="61">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LearnMoreOnLink</v>
      <v t="s">Description</v>
      <v t="s">_Display</v>
    </a>
  </spbArrays>
  <spbData count="2841">
    <spb s="0">
      <v xml:space="preserve">data.worldbank.org	</v>
      <v xml:space="preserve">	</v>
      <v xml:space="preserve">http://data.worldbank.org/indicator/FP.CPI.TOTL	</v>
      <v xml:space="preserve">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Wikipedia	Cia	</v>
      <v xml:space="preserve">CC-BY-SA	CC-BY-SA		</v>
      <v xml:space="preserve">http://en.wikipedia.org/wiki/Afghanistan	http://fr.wikipedia.org/wiki/Afghanistan	https://www.cia.gov/library/publications/the-world-factbook/geos/af.html?Transportation	</v>
      <v xml:space="preserve">http://creativecommons.org/licenses/by-sa/3.0/	http://creativecommons.org/licenses/by-sa/3.0/		</v>
    </spb>
    <spb s="0">
      <v xml:space="preserve">Wikipedia	Cia	Wikipedia	travel.state.gov	</v>
      <v xml:space="preserve">CC-BY-SA		CC-BY-SA		</v>
      <v xml:space="preserve">http://en.wikipedia.org/wiki/Afghanistan	https://www.cia.gov/library/publications/the-world-factbook/geos/af.html?Transportation	https://en.wikipedia.org/wiki/Afghanistan	https://travel.state.gov/content/travel/en/international-travel/International-Travel-Country-Information-Pages/Afghanistan.html	</v>
      <v xml:space="preserve">http://creativecommons.org/licenses/by-sa/3.0/		http://creativecommons.org/licenses/by-sa/3.0/		</v>
    </spb>
    <spb s="0">
      <v xml:space="preserve">Wikipedia	Wikipedia	</v>
      <v xml:space="preserve">CC-BY-SA	CC-BY-SA	</v>
      <v xml:space="preserve">http://en.wikipedia.org/wiki/Afghanistan	https://en.wikipedia.org/wiki/Afghanistan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http://en.wikipedia.org/wiki/Afghanistan	</v>
      <v xml:space="preserve">http://creativecommons.org/licenses/by-sa/3.0/	</v>
    </spb>
    <spb s="0">
      <v xml:space="preserve">Wikipedia	Cia	</v>
      <v xml:space="preserve">CC-BY-SA		</v>
      <v xml:space="preserve">http://en.wikipedia.org/wiki/Afghanistan	https://www.cia.gov/library/publications/the-world-factbook/geos/af.html?Transportation	</v>
      <v xml:space="preserve">http://creativecommons.org/licenses/by-sa/3.0/		</v>
    </spb>
    <spb s="0">
      <v xml:space="preserve">Wikipedia	Wikipedia	Cia	travel.state.gov	</v>
      <v xml:space="preserve">CC-BY-SA	CC-BY-SA			</v>
      <v xml:space="preserve">http://en.wikipedia.org/wiki/Afghanistan	http://fr.wikipedia.org/wiki/Afghanistan	https://www.cia.gov/library/publications/the-world-factbook/geos/af.html?Transportation	https://travel.state.gov/content/travel/en/international-travel/International-Travel-Country-Information-Pages/Afghanistan.html	</v>
      <v xml:space="preserve">http://creativecommons.org/licenses/by-sa/3.0/	http://creativecommons.org/licenses/by-sa/3.0/			</v>
    </spb>
    <spb s="0">
      <v xml:space="preserve">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v>
      <v xml:space="preserve">http://en.wikipedia.org/wiki/Afghanistan	http://en.wikipedia.org/wiki/Afghanistan	http://en.wikipedia.org/wiki/Afghanistan	https://travel.state.gov/content/travel/en/international-travel/International-Travel-Country-Information-Pages/Afghanistan.html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http://en.wikipedia.org/wiki/Afghanistan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https://travel.state.gov/content/travel/en/international-travel/International-Travel-Country-Information-Pages/Afghanistan.html	</v>
      <v xml:space="preserve">	</v>
    </spb>
    <spb s="0">
      <v xml:space="preserve">Cia	</v>
      <v xml:space="preserve">	</v>
      <v xml:space="preserve">https://www.cia.gov/library/publications/the-world-factbook/geos/af.html?Transportation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Wikipedia	travel.state.gov	</v>
      <v xml:space="preserve">CC-BY-SA	CC-BY-SA		</v>
      <v xml:space="preserve">http://en.wikipedia.org/wiki/Afghanistan	http://en.wikipedia.org/wiki/Afghanistan	https://travel.state.gov/content/travel/en/international-travel/International-Travel-Country-Information-Pages/Afghanistan.html	</v>
      <v xml:space="preserve">http://creativecommons.org/licenses/by-sa/3.0/	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http://data.worldbank.org/indicator/SL.TLF.CACT.ZS	</v>
      <v xml:space="preserve">	</v>
    </spb>
    <spb s="1">
      <v>0</v>
      <v>1</v>
      <v>2</v>
      <v>3</v>
      <v>4</v>
      <v>5</v>
      <v>6</v>
      <v>3</v>
      <v>7</v>
      <v>7</v>
      <v>8</v>
      <v>9</v>
      <v>7</v>
      <v>10</v>
      <v>7</v>
      <v>7</v>
      <v>11</v>
      <v>12</v>
      <v>13</v>
      <v>1</v>
      <v>12</v>
      <v>14</v>
      <v>7</v>
      <v>12</v>
      <v>15</v>
      <v>16</v>
      <v>17</v>
      <v>12</v>
      <v>18</v>
      <v>12</v>
      <v>9</v>
      <v>12</v>
      <v>19</v>
      <v>20</v>
      <v>21</v>
      <v>12</v>
      <v>12</v>
      <v>12</v>
      <v>22</v>
    </spb>
    <spb s="2">
      <v>0</v>
    </spb>
    <spb s="3">
      <v>0</v>
      <v>0</v>
    </spb>
    <spb s="4">
      <v>0</v>
      <v>0</v>
      <v>0</v>
    </spb>
    <spb s="5">
      <v>25</v>
      <v>26</v>
      <v>26</v>
      <v>25</v>
      <v>26</v>
    </spb>
    <spb s="6">
      <v>1</v>
      <v>2</v>
      <v>3</v>
      <v>4</v>
      <v>5</v>
      <v>6</v>
      <v>3</v>
      <v>7</v>
      <v>8</v>
      <v>9</v>
      <v>10</v>
      <v>6</v>
      <v>9</v>
      <v>10</v>
      <v>11</v>
      <v>12</v>
      <v>10</v>
      <v>6</v>
      <v>12</v>
      <v>3</v>
      <v>3</v>
      <v>10</v>
      <v>13</v>
      <v>6</v>
      <v>10</v>
      <v>6</v>
      <v>3</v>
      <v>12</v>
      <v>10</v>
      <v>10</v>
      <v>10</v>
      <v>10</v>
    </spb>
    <spb s="7">
      <v>2019</v>
      <v>2019</v>
      <v>square km</v>
      <v>per thousand, 2018</v>
      <v>2019</v>
      <v>2019</v>
      <v>2018</v>
      <v>per liter, 2016</v>
      <v>2019</v>
      <v>years, 2018</v>
      <v>2017</v>
      <v>per thousand, 2018</v>
      <v>2019</v>
      <v>2017</v>
      <v>2016</v>
      <v>2019</v>
      <v>2016</v>
      <v>2016</v>
      <v>kilotons per year, 2016</v>
      <v>deaths per 100,000, 2017</v>
      <v>2015</v>
      <v>2018</v>
      <v>2018</v>
      <v>2019</v>
    </spb>
    <spb s="0">
      <v xml:space="preserve">Wikipedia	</v>
      <v xml:space="preserve">CC-BY-SA	</v>
      <v xml:space="preserve">http://pl.wikipedia.org/wiki/Wyspy_Alandzkie	</v>
      <v xml:space="preserve">http://creativecommons.org/licenses/by-sa/3.0/	</v>
    </spb>
    <spb s="0">
      <v xml:space="preserve">Wikipedia	Wikipedia	Wikipedia	Wikipedia	</v>
      <v xml:space="preserve">CC-BY-SA	CC-BY-SA	CC-BY-SA	CC-BY-SA	</v>
      <v xml:space="preserve">http://en.wikipedia.org/wiki/Åland	http://en.wikipedia.org/wiki/Åland_Islands	http://pl.wikipedia.org/wiki/Wyspy_Alandzkie	http://uk.wikipedia.org/wiki/Аланд	</v>
      <v xml:space="preserve">http://creativecommons.org/licenses/by-sa/3.0/	http://creativecommons.org/licenses/by-sa/3.0/	http://creativecommons.org/licenses/by-sa/3.0/	http://creativecommons.org/licenses/by-sa/3.0/	</v>
    </spb>
    <spb s="0">
      <v xml:space="preserve">Wikipedia	</v>
      <v xml:space="preserve">CC-BY-SA	</v>
      <v xml:space="preserve">http://en.wikipedia.org/wiki/Åland	</v>
      <v xml:space="preserve">http://creativecommons.org/licenses/by-sa/3.0/	</v>
    </spb>
    <spb s="0">
      <v xml:space="preserve">Wikipedia	Wikipedia	</v>
      <v xml:space="preserve">CC-BY-SA	CC-BY-SA	</v>
      <v xml:space="preserve">http://en.wikipedia.org/wiki/Åland	http://en.wikipedia.org/wiki/Åland_Islands	</v>
      <v xml:space="preserve">http://creativecommons.org/licenses/by-sa/3.0/	http://creativecommons.org/licenses/by-sa/3.0/	</v>
    </spb>
    <spb s="0">
      <v xml:space="preserve">Wikipedia	Wikipedia	</v>
      <v xml:space="preserve">CC-BY-SA	CC-BY-SA	</v>
      <v xml:space="preserve">http://en.wikipedia.org/wiki/Åland	http://pl.wikipedia.org/wiki/Wyspy_Alandzkie	</v>
      <v xml:space="preserve">http://creativecommons.org/licenses/by-sa/3.0/	http://creativecommons.org/licenses/by-sa/3.0/	</v>
    </spb>
    <spb s="8">
      <v>30</v>
      <v>30</v>
      <v>31</v>
      <v>32</v>
      <v>30</v>
      <v>33</v>
      <v>30</v>
      <v>31</v>
      <v>30</v>
      <v>30</v>
      <v>34</v>
      <v>31</v>
    </spb>
    <spb s="2">
      <v>1</v>
    </spb>
    <spb s="9">
      <v>3</v>
      <v>4</v>
      <v>5</v>
      <v>3</v>
      <v>7</v>
      <v>8</v>
      <v>11</v>
      <v>6</v>
      <v>6</v>
    </spb>
    <spb s="10">
      <v>square km</v>
      <v>2020</v>
    </spb>
    <spb s="0">
      <v xml:space="preserve">Wikipedia	Cia	travel.state.gov	</v>
      <v xml:space="preserve">CC-BY-SA			</v>
      <v xml:space="preserve">http://en.wikipedia.org/wiki/Albania	https://www.cia.gov/library/publications/the-world-factbook/geos/al.html?Transportation	https://travel.state.gov/content/travel/en/international-travel/International-Travel-Country-Information-Pages/Albania.html	</v>
      <v xml:space="preserve">http://creativecommons.org/licenses/by-sa/3.0/			</v>
    </spb>
    <spb s="0">
      <v xml:space="preserve">Wikipedia	Wikipedia	Wikipedia	Cia	</v>
      <v xml:space="preserve">CC-BY-SA	CC-BY-SA	CC-BY-SA		</v>
      <v xml:space="preserve">http://en.wikipedia.org/wiki/Albania	http://es.wikipedia.org/wiki/Albania	http://fr.wikipedia.org/wiki/Albanie	https://www.cia.gov/library/publications/the-world-factbook/geos/al.html?Transportation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http://en.wikipedia.org/wiki/Albania	https://www.cia.gov/library/publications/the-world-factbook/geos/al.html?Transportation	https://en.wikipedia.org/wiki/Albania	https://travel.state.gov/content/travel/en/international-travel/International-Travel-Country-Information-Pages/Albania.html	</v>
      <v xml:space="preserve">http://creativecommons.org/licenses/by-sa/3.0/		http://creativecommons.org/licenses/by-sa/3.0/		</v>
    </spb>
    <spb s="0">
      <v xml:space="preserve">Wikipedia	Wikipedia	Wikidata	Wikipedia	travel.state.gov	Wikipedia	Wikidata	Wikipedia	travel.state.gov	</v>
      <v xml:space="preserve">CC-BY-SA	CC-BY-SA		CC-BY-SA		CC-BY-SA		CC-BY-SA		</v>
      <v xml:space="preserve">http://en.wikipedia.org/wiki/Albania	http://es.wikipedia.org/wiki/Albania	https://www.wikidata.org/wiki/Q222	https://en.wikipedia.org/wiki/Albania	https://travel.state.gov/content/travel/en/international-travel/International-Travel-Country-Information-Pages/Albania.html	http://en.wikipedia.org/wiki/Albania	https://www.wikidata.org/wiki/Q222	https://en.wikipedia.org/wiki/Albania	https://travel.state.gov/content/travel/en/international-travel/International-Travel-Country-Information-Pages/Albania.html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http://en.wikipedia.org/wiki/Albania	</v>
      <v xml:space="preserve">http://creativecommons.org/licenses/by-sa/3.0/	</v>
    </spb>
    <spb s="0">
      <v xml:space="preserve">Wikipedia	Cia	</v>
      <v xml:space="preserve">CC-BY-SA		</v>
      <v xml:space="preserve">http://en.wikipedia.org/wiki/Albania	https://www.cia.gov/library/publications/the-world-factbook/geos/al.html?Transportation	</v>
      <v xml:space="preserve">http://creativecommons.org/licenses/by-sa/3.0/		</v>
    </spb>
    <spb s="0">
      <v xml:space="preserve">Wikipedia	Wikipedia	Cia	travel.state.gov	</v>
      <v xml:space="preserve">CC-BY-SA	CC-BY-SA			</v>
      <v xml:space="preserve">http://en.wikipedia.org/wiki/Albania	http://fr.wikipedia.org/wiki/Albanie	https://www.cia.gov/library/publications/the-world-factbook/geos/al.html?Transportation	https://travel.state.gov/content/travel/en/international-travel/International-Travel-Country-Information-Pages/Albania.html	</v>
      <v xml:space="preserve">http://creativecommons.org/licenses/by-sa/3.0/	http://creativecommons.org/licenses/by-sa/3.0/			</v>
    </spb>
    <spb s="0">
      <v xml:space="preserve">Wikipedia	Wikipedia	Wikipedia	Wikipedia	Wikipedia	Wikipedia	Wikipedia	Wikipedia	Wikipedia	Wikipedia	Wikipedia	Wikipedia	Wikipedia	Wikidata	Wikipedia	Wikidata	Wikipedia	Wikipedia	Wikidata	Wikipedia	Wikipedia	Wikipedia	Wikidata	Wikipedia	Wikipedia	Wikipedia	Wikipedia	Wikipedia	Wikipedia	Wikipedia	Wikipedia	Wikipedia	Wikipedia	Wikipedia	Wikipedia	Wikipedia	Wikipedia	Wikipedia	Wikipedia	Wikipedia	Wikidata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https://www.wikidata.org/wiki/Q222	http://en.wikipedia.org/wiki/Albania	https://www.wikidata.org/wiki/Q222	http://en.wikipedia.org/wiki/Albania	http://en.wikipedia.org/wiki/Albania	https://www.wikidata.org/wiki/Q222	http://en.wikipedia.org/wiki/Albania	http://en.wikipedia.org/wiki/Albania	http://en.wikipedia.org/wiki/Albania	https://www.wikidata.org/wiki/Q222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https://www.wikidata.org/wiki/Q222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http://en.wikipedia.org/wiki/Albania	http://en.wikipedia.org/wiki/Albania	</v>
      <v xml:space="preserve">http://creativecommons.org/licenses/by-sa/3.0/	http://creativecommons.org/licenses/by-sa/3.0/	</v>
    </spb>
    <spb s="0">
      <v xml:space="preserve">Cia	</v>
      <v xml:space="preserve">	</v>
      <v xml:space="preserve">https://www.cia.gov/library/publications/the-world-factbook/geos/al.html?Transportation	</v>
      <v xml:space="preserve">	</v>
    </spb>
    <spb s="0">
      <v xml:space="preserve">Wikipedia	Wikidata	</v>
      <v xml:space="preserve">CC-BY-SA		</v>
      <v xml:space="preserve">http://en.wikipedia.org/wiki/Albania	https://www.wikidata.org/wiki/Q222	</v>
      <v xml:space="preserve">http://creativecommons.org/licenses/by-sa/3.0/		</v>
    </spb>
    <spb s="0">
      <v xml:space="preserve">Wikipedia	travel.state.gov	</v>
      <v xml:space="preserve">CC-BY-SA		</v>
      <v xml:space="preserve">http://en.wikipedia.org/wiki/Albania	https://travel.state.gov/content/travel/en/international-travel/International-Travel-Country-Information-Pages/Albania.html	</v>
      <v xml:space="preserve">http://creativecommons.org/licenses/by-sa/3.0/		</v>
    </spb>
    <spb s="0">
      <v xml:space="preserve">data.worldbank.org	</v>
      <v xml:space="preserve">	</v>
      <v xml:space="preserve">http://data.worldbank.org/indicator/EG.USE.ELEC.KH.PC	</v>
      <v xml:space="preserve">	</v>
    </spb>
    <spb s="11">
      <v>0</v>
      <v>39</v>
      <v>40</v>
      <v>41</v>
      <v>42</v>
      <v>5</v>
      <v>6</v>
      <v>41</v>
      <v>43</v>
      <v>43</v>
      <v>44</v>
      <v>45</v>
      <v>43</v>
      <v>46</v>
      <v>47</v>
      <v>43</v>
      <v>48</v>
      <v>13</v>
      <v>39</v>
      <v>48</v>
      <v>14</v>
      <v>49</v>
      <v>48</v>
      <v>15</v>
      <v>16</v>
      <v>17</v>
      <v>48</v>
      <v>50</v>
      <v>48</v>
      <v>45</v>
      <v>48</v>
      <v>19</v>
      <v>20</v>
      <v>21</v>
      <v>51</v>
      <v>48</v>
      <v>48</v>
      <v>48</v>
      <v>48</v>
      <v>48</v>
      <v>48</v>
      <v>48</v>
      <v>48</v>
      <v>48</v>
      <v>48</v>
      <v>48</v>
      <v>22</v>
    </spb>
    <spb s="2">
      <v>2</v>
    </spb>
    <spb s="12">
      <v>26</v>
      <v>26</v>
      <v>25</v>
      <v>26</v>
    </spb>
    <spb s="13">
      <v>1</v>
      <v>2</v>
      <v>3</v>
      <v>4</v>
      <v>6</v>
      <v>3</v>
      <v>7</v>
      <v>8</v>
      <v>9</v>
      <v>10</v>
      <v>6</v>
      <v>9</v>
      <v>10</v>
      <v>11</v>
      <v>12</v>
      <v>10</v>
      <v>6</v>
      <v>12</v>
      <v>3</v>
      <v>3</v>
      <v>10</v>
      <v>13</v>
      <v>6</v>
      <v>10</v>
      <v>6</v>
      <v>3</v>
      <v>12</v>
      <v>3</v>
      <v>12</v>
      <v>10</v>
      <v>10</v>
      <v>10</v>
      <v>10</v>
      <v>10</v>
      <v>10</v>
      <v>10</v>
      <v>10</v>
      <v>10</v>
      <v>10</v>
      <v>10</v>
    </spb>
    <spb s="14">
      <v>2019</v>
      <v>2019</v>
      <v>square km</v>
      <v>per thousand, 2018</v>
      <v>2019</v>
      <v>2019</v>
      <v>2018</v>
      <v>per liter, 2016</v>
      <v>2019</v>
      <v>years, 2018</v>
      <v>2018</v>
      <v>per thousand, 2018</v>
      <v>2019</v>
      <v>2017</v>
      <v>2016</v>
      <v>2019</v>
      <v>2016</v>
      <v>2016</v>
      <v>kilotons per year, 2016</v>
      <v>deaths per 100,000, 2017</v>
      <v>kWh, 2014</v>
      <v>2014</v>
      <v>2017</v>
      <v>2017</v>
      <v>2017</v>
      <v>2017</v>
      <v>2017</v>
      <v>2015</v>
      <v>2017</v>
      <v>2017</v>
      <v>2018</v>
      <v>2018</v>
      <v>2019</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Wikipedia	Cia	</v>
      <v xml:space="preserve">CC-BY-SA	CC-BY-SA		</v>
      <v xml:space="preserve">http://en.wikipedia.org/wiki/Algeria	http://es.wikipedia.org/wiki/Argelia	https://www.cia.gov/library/publications/the-world-factbook/geos/ag.html?Transportation	</v>
      <v xml:space="preserve">http://creativecommons.org/licenses/by-sa/3.0/	http://creativecommons.org/licenses/by-sa/3.0/		</v>
    </spb>
    <spb s="0">
      <v xml:space="preserve">Wikipedia	Cia	Wikipedia	travel.state.gov	</v>
      <v xml:space="preserve">CC-BY-SA		CC-BY-SA		</v>
      <v xml:space="preserve">http://en.wikipedia.org/wiki/Algeria	https://www.cia.gov/library/publications/the-world-factbook/geos/ag.html?Transportation	https://en.wikipedia.org/wiki/Algeria	https://travel.state.gov/content/travel/en/international-travel/International-Travel-Country-Information-Pages/Algeria.html	</v>
      <v xml:space="preserve">http://creativecommons.org/licenses/by-sa/3.0/		http://creativecommons.org/licenses/by-sa/3.0/		</v>
    </spb>
    <spb s="0">
      <v xml:space="preserve">Wikipedia	Wikipedia	Wikipedia	Wikipedia	Wikipedia	</v>
      <v xml:space="preserve">CC-BY-SA	CC-BY-SA	CC-BY-SA	CC-BY-SA	CC-BY-SA	</v>
      <v xml:space="preserve">http://en.wikipedia.org/wiki/Algeria	http://vi.wikipedia.org/wiki/Algérien_(tàu_chiến_Pháp)	https://en.wikipedia.org/wiki/Algeria	http://en.wikipedia.org/wiki/Algeria	https://en.wikipedia.org/wiki/Algeria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http://en.wikipedia.org/wiki/Algeria	</v>
      <v xml:space="preserve">http://creativecommons.org/licenses/by-sa/3.0/	</v>
    </spb>
    <spb s="0">
      <v xml:space="preserve">Wikipedia	Cia	</v>
      <v xml:space="preserve">CC-BY-SA		</v>
      <v xml:space="preserve">http://en.wikipedia.org/wiki/Algeria	https://www.cia.gov/library/publications/the-world-factbook/geos/ag.html?Transportation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http://en.wikipedia.org/wiki/Algeria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https://travel.state.gov/content/travel/en/international-travel/International-Travel-Country-Information-Pages/Algeria.html	</v>
      <v xml:space="preserve">	</v>
    </spb>
    <spb s="0">
      <v xml:space="preserve">Cia	</v>
      <v xml:space="preserve">	</v>
      <v xml:space="preserve">https://www.cia.gov/library/publications/the-world-factbook/geos/ag.html?Transportation	</v>
      <v xml:space="preserve">	</v>
    </spb>
    <spb s="0">
      <v xml:space="preserve">Wikipedia	Wikipedia	</v>
      <v xml:space="preserve">CC-BY-SA	CC-BY-SA	</v>
      <v xml:space="preserve">http://en.wikipedia.org/wiki/Algeria	http://vi.wikipedia.org/wiki/Algérien_(tàu_chiến_Pháp)	</v>
      <v xml:space="preserve">http://creativecommons.org/licenses/by-sa/3.0/	http://creativecommons.org/licenses/by-sa/3.0/	</v>
    </spb>
    <spb s="0">
      <v xml:space="preserve">Wikipedia	travel.state.gov	Wikipedia	</v>
      <v xml:space="preserve">CC-BY-SA		CC-BY-SA	</v>
      <v xml:space="preserve">http://en.wikipedia.org/wiki/Algeria	https://travel.state.gov/content/travel/en/international-travel/International-Travel-Country-Information-Pages/Algeria.html	http://en.wikipedia.org/wiki/Algeria	</v>
      <v xml:space="preserve">http://creativecommons.org/licenses/by-sa/3.0/		http://creativecommons.org/licenses/by-sa/3.0/	</v>
    </spb>
    <spb s="15">
      <v>0</v>
      <v>57</v>
      <v>58</v>
      <v>59</v>
      <v>60</v>
      <v>5</v>
      <v>6</v>
      <v>59</v>
      <v>61</v>
      <v>61</v>
      <v>62</v>
      <v>57</v>
      <v>61</v>
      <v>63</v>
      <v>61</v>
      <v>61</v>
      <v>64</v>
      <v>65</v>
      <v>13</v>
      <v>57</v>
      <v>65</v>
      <v>14</v>
      <v>66</v>
      <v>65</v>
      <v>15</v>
      <v>16</v>
      <v>17</v>
      <v>65</v>
      <v>67</v>
      <v>65</v>
      <v>57</v>
      <v>65</v>
      <v>19</v>
      <v>20</v>
      <v>21</v>
      <v>51</v>
      <v>65</v>
      <v>57</v>
      <v>65</v>
      <v>65</v>
      <v>65</v>
      <v>65</v>
      <v>65</v>
      <v>65</v>
      <v>65</v>
      <v>65</v>
      <v>65</v>
      <v>65</v>
      <v>22</v>
    </spb>
    <spb s="2">
      <v>3</v>
    </spb>
    <spb s="16">
      <v>1</v>
      <v>2</v>
      <v>3</v>
      <v>4</v>
      <v>6</v>
      <v>3</v>
      <v>7</v>
      <v>8</v>
      <v>9</v>
      <v>10</v>
      <v>6</v>
      <v>9</v>
      <v>10</v>
      <v>11</v>
      <v>12</v>
      <v>10</v>
      <v>6</v>
      <v>12</v>
      <v>3</v>
      <v>3</v>
      <v>10</v>
      <v>13</v>
      <v>6</v>
      <v>10</v>
      <v>6</v>
      <v>3</v>
      <v>12</v>
      <v>3</v>
      <v>12</v>
      <v>2</v>
      <v>10</v>
      <v>10</v>
      <v>10</v>
      <v>10</v>
      <v>10</v>
      <v>10</v>
      <v>10</v>
      <v>10</v>
      <v>10</v>
      <v>10</v>
      <v>10</v>
    </spb>
    <spb s="17">
      <v>2019</v>
      <v>2019</v>
      <v>square km</v>
      <v>per thousand, 2018</v>
      <v>2019</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Cia	</v>
      <v xml:space="preserve">CC-BY-SA		</v>
      <v xml:space="preserve">http://en.wikipedia.org/wiki/American_Samoa	https://www.cia.gov/library/publications/the-world-factbook/geos/aq.html?Transportation	</v>
      <v xml:space="preserve">http://creativecommons.org/licenses/by-sa/3.0/		</v>
    </spb>
    <spb s="0">
      <v xml:space="preserve">Wikipedia	Wikipedia	Cia	</v>
      <v xml:space="preserve">CC-BY-SA	CC-BY-SA		</v>
      <v xml:space="preserve">http://en.wikipedia.org/wiki/American_Samoa	http://de.wikipedia.org/wiki/Amerikanisch-Samoa	https://www.cia.gov/library/publications/the-world-factbook/geos/aq.html?Transportation	</v>
      <v xml:space="preserve">http://creativecommons.org/licenses/by-sa/3.0/	http://creativecommons.org/licenses/by-sa/3.0/		</v>
    </spb>
    <spb s="0">
      <v xml:space="preserve">Wikipedia	</v>
      <v xml:space="preserve">CC-BY-SA	</v>
      <v xml:space="preserve">http://en.wikipedia.org/wiki/American_Samoa	</v>
      <v xml:space="preserve">http://creativecommons.org/licenses/by-sa/3.0/	</v>
    </spb>
    <spb s="0">
      <v xml:space="preserve">Wikipedia	Wikipedia	</v>
      <v xml:space="preserve">CC-BY-SA	CC-BY-SA	</v>
      <v xml:space="preserve">http://en.wikipedia.org/wiki/American_Samoa	http://uk.wikipedia.org/wiki/Транспорт_Американського_Самоа	</v>
      <v xml:space="preserve">http://creativecommons.org/licenses/by-sa/3.0/	http://creativecommons.org/licenses/by-sa/3.0/	</v>
    </spb>
    <spb s="0">
      <v xml:space="preserve">Cia	</v>
      <v xml:space="preserve">	</v>
      <v xml:space="preserve">https://www.cia.gov/library/publications/the-world-factbook/geos/aq.html?Transportation	</v>
      <v xml:space="preserve">	</v>
    </spb>
    <spb s="0">
      <v xml:space="preserve">Wikipedia	Wikipedia	</v>
      <v xml:space="preserve">CC-BY-SA	CC-BY-SA	</v>
      <v xml:space="preserve">http://en.wikipedia.org/wiki/American_Samoa	http://en.wikipedia.org/wiki/American_Samoa	</v>
      <v xml:space="preserve">http://creativecommons.org/licenses/by-sa/3.0/	http://creativecommons.org/licenses/by-sa/3.0/	</v>
    </spb>
    <spb s="0">
      <v xml:space="preserve">Wikipedia	Cia	Wikipedia	</v>
      <v xml:space="preserve">CC-BY-SA		CC-BY-SA	</v>
      <v xml:space="preserve">http://en.wikipedia.org/wiki/American_Samoa	https://www.cia.gov/library/publications/the-world-factbook/geos/aq.html?Transportation	http://uk.wikipedia.org/wiki/Транспорт_Американського_Самоа	</v>
      <v xml:space="preserve">http://creativecommons.org/licenses/by-sa/3.0/		http://creativecommons.org/licenses/by-sa/3.0/	</v>
    </spb>
    <spb s="18">
      <v>72</v>
      <v>73</v>
      <v>72</v>
      <v>5</v>
      <v>74</v>
      <v>72</v>
      <v>74</v>
      <v>74</v>
      <v>74</v>
      <v>74</v>
      <v>75</v>
      <v>16</v>
      <v>76</v>
      <v>77</v>
      <v>78</v>
      <v>76</v>
      <v>19</v>
      <v>76</v>
      <v>76</v>
    </spb>
    <spb s="2">
      <v>4</v>
    </spb>
    <spb s="19">
      <v>2</v>
      <v>3</v>
      <v>4</v>
      <v>6</v>
      <v>3</v>
      <v>7</v>
      <v>8</v>
      <v>11</v>
      <v>6</v>
      <v>3</v>
      <v>10</v>
      <v>6</v>
      <v>10</v>
      <v>6</v>
      <v>10</v>
      <v>10</v>
    </spb>
    <spb s="20">
      <v>2018</v>
      <v>square km</v>
      <v>per thousand, 2017</v>
      <v>2021</v>
      <v>2019</v>
      <v>2016</v>
      <v>2016</v>
      <v>1999</v>
      <v>1992</v>
      <v>1989</v>
    </spb>
    <spb s="0">
      <v xml:space="preserve">Wikipedia	Cia	travel.state.gov	</v>
      <v xml:space="preserve">CC-BY-SA			</v>
      <v xml:space="preserve">http://en.wikipedia.org/wiki/Andorra	https://www.cia.gov/library/publications/the-world-factbook/geos/an.html?Transportation	https://travel.state.gov/content/travel/en/international-travel/International-Travel-Country-Information-Pages/Andorra.html	</v>
      <v xml:space="preserve">http://creativecommons.org/licenses/by-sa/3.0/			</v>
    </spb>
    <spb s="0">
      <v xml:space="preserve">Wikipedia	Wikipedia	Wikipedia	Wikipedia	Cia	</v>
      <v xml:space="preserve">CC-BY-SA	CC-BY-SA	CC-BY-SA	CC-BY-SA		</v>
      <v xml:space="preserve">http://en.wikipedia.org/wiki/Andorra	http://de.wikipedia.org/wiki/Andorra	http://es.wikipedia.org/wiki/Andorra	http://fr.wikipedia.org/wiki/Andorre	https://www.cia.gov/library/publications/the-world-factbook/geos/an.html?Transportation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http://en.wikipedia.org/wiki/Andorra	https://en.wikipedia.org/wiki/Andorra	https://travel.state.gov/content/travel/en/international-travel/International-Travel-Country-Information-Pages/Andorra.html	</v>
      <v xml:space="preserve">http://creativecommons.org/licenses/by-sa/3.0/	http://creativecommons.org/licenses/by-sa/3.0/		</v>
    </spb>
    <spb s="0">
      <v xml:space="preserve">Wikipedia	Wikipedia	</v>
      <v xml:space="preserve">CC-BY-SA	CC-BY-SA	</v>
      <v xml:space="preserve">http://en.wikipedia.org/wiki/Andorra	https://en.wikipedia.org/wiki/Andorra	</v>
      <v xml:space="preserve">http://creativecommons.org/licenses/by-sa/3.0/	http://creativecommons.org/licenses/by-sa/3.0/	</v>
    </spb>
    <spb s="0">
      <v xml:space="preserve">Wikipedia	</v>
      <v xml:space="preserve">CC-BY-SA	</v>
      <v xml:space="preserve">http://en.wikipedia.org/wiki/Andorra	</v>
      <v xml:space="preserve">http://creativecommons.org/licenses/by-sa/3.0/	</v>
    </spb>
    <spb s="0">
      <v xml:space="preserve">Wikipedia	Cia	</v>
      <v xml:space="preserve">CC-BY-SA		</v>
      <v xml:space="preserve">http://en.wikipedia.org/wiki/Andorra	https://www.cia.gov/library/publications/the-world-factbook/geos/an.html?Transportation	</v>
      <v xml:space="preserve">http://creativecommons.org/licenses/by-sa/3.0/		</v>
    </spb>
    <spb s="0">
      <v xml:space="preserve">Wikipedia	Wikipedia	Cia	travel.state.gov	</v>
      <v xml:space="preserve">CC-BY-SA	CC-BY-SA			</v>
      <v xml:space="preserve">http://en.wikipedia.org/wiki/Andorra	http://fr.wikipedia.org/wiki/Andorre	https://www.cia.gov/library/publications/the-world-factbook/geos/an.html?Transportation	https://travel.state.gov/content/travel/en/international-travel/International-Travel-Country-Information-Pages/Andorra.html	</v>
      <v xml:space="preserve">http://creativecommons.org/licenses/by-sa/3.0/	http://creativecommons.org/licenses/by-sa/3.0/			</v>
    </spb>
    <spb s="0">
      <v xml:space="preserve">Wikipedia	Wikipedia	Cia	travel.state.gov	Wikipedia	Wikipedia	Wikipedia	Wikipedia	Wikipedia	Wikipedia	</v>
      <v xml:space="preserve">CC-BY-SA	CC-BY-SA			CC-BY-SA	CC-BY-SA	CC-BY-SA	CC-BY-SA	CC-BY-SA	CC-BY-SA	</v>
      <v xml:space="preserve">http://en.wikipedia.org/wiki/Andorra	http://fr.wikipedia.org/wiki/Andorre	https://www.cia.gov/library/publications/the-world-factbook/geos/an.html?Transportation	https://travel.state.gov/content/travel/en/international-travel/International-Travel-Country-Information-Pages/Andorra.html	http://en.wikipedia.org/wiki/Andorra	http://en.wikipedia.org/wiki/Andorra	http://en.wikipedia.org/wiki/Andorra	http://en.wikipedia.org/wiki/Andorra	http://en.wikipedia.org/wiki/Andorra	http://en.wikipedia.org/wiki/Andorra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http://en.wikipedia.org/wiki/Andorra	http://en.wikipedia.org/wiki/Andorra	</v>
      <v xml:space="preserve">http://creativecommons.org/licenses/by-sa/3.0/	http://creativecommons.org/licenses/by-sa/3.0/	</v>
    </spb>
    <spb s="0">
      <v xml:space="preserve">travel.state.gov	</v>
      <v xml:space="preserve">	</v>
      <v xml:space="preserve">https://travel.state.gov/content/travel/en/international-travel/International-Travel-Country-Information-Pages/Andorra.html	</v>
      <v xml:space="preserve">	</v>
    </spb>
    <spb s="0">
      <v xml:space="preserve">Cia	</v>
      <v xml:space="preserve">	</v>
      <v xml:space="preserve">https://www.cia.gov/library/publications/the-world-factbook/geos/an.html?Transportation	</v>
      <v xml:space="preserve">	</v>
    </spb>
    <spb s="0">
      <v xml:space="preserve">Wikipedia	travel.state.gov	</v>
      <v xml:space="preserve">CC-BY-SA		</v>
      <v xml:space="preserve">http://en.wikipedia.org/wiki/Andorra	https://travel.state.gov/content/travel/en/international-travel/International-Travel-Country-Information-Pages/Andorra.html	</v>
      <v xml:space="preserve">http://creativecommons.org/licenses/by-sa/3.0/		</v>
    </spb>
    <spb s="21">
      <v>83</v>
      <v>84</v>
      <v>85</v>
      <v>86</v>
      <v>5</v>
      <v>6</v>
      <v>85</v>
      <v>87</v>
      <v>87</v>
      <v>88</v>
      <v>89</v>
      <v>87</v>
      <v>90</v>
      <v>91</v>
      <v>87</v>
      <v>92</v>
      <v>13</v>
      <v>83</v>
      <v>87</v>
      <v>15</v>
      <v>16</v>
      <v>93</v>
      <v>94</v>
      <v>89</v>
      <v>93</v>
      <v>19</v>
      <v>20</v>
      <v>93</v>
      <v>93</v>
    </spb>
    <spb s="2">
      <v>5</v>
    </spb>
    <spb s="22">
      <v>2</v>
      <v>3</v>
      <v>4</v>
      <v>5</v>
      <v>6</v>
      <v>3</v>
      <v>7</v>
      <v>8</v>
      <v>9</v>
      <v>6</v>
      <v>9</v>
      <v>11</v>
      <v>6</v>
      <v>12</v>
      <v>3</v>
      <v>10</v>
      <v>6</v>
      <v>10</v>
      <v>6</v>
      <v>3</v>
      <v>10</v>
      <v>10</v>
    </spb>
    <spb s="23">
      <v>2019</v>
      <v>square km</v>
      <v>per thousand, 2018</v>
      <v>2019</v>
      <v>2010</v>
      <v>per liter, 2014</v>
      <v>per thousand, 2018</v>
      <v>2019</v>
      <v>2016</v>
      <v>2016</v>
      <v>2015</v>
      <v>kilotons per year, 2016</v>
      <v>2015</v>
      <v>1983</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Wikipedia	Wikipedia	Cia	</v>
      <v xml:space="preserve">CC-BY-SA	CC-BY-SA	CC-BY-SA		</v>
      <v xml:space="preserve">http://en.wikipedia.org/wiki/Angola	http://es.wikipedia.org/wiki/Angola	http://fr.wikipedia.org/wiki/Angola	https://www.cia.gov/library/publications/the-world-factbook/geos/ao.html?Transportation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http://en.wikipedia.org/wiki/Angola	https://www.cia.gov/library/publications/the-world-factbook/geos/ao.html?Transportation	https://en.wikipedia.org/wiki/Angola	https://travel.state.gov/content/travel/en/international-travel/International-Travel-Country-Information-Pages/Angola.html	</v>
      <v xml:space="preserve">http://creativecommons.org/licenses/by-sa/3.0/		http://creativecommons.org/licenses/by-sa/3.0/		</v>
    </spb>
    <spb s="0">
      <v xml:space="preserve">Wikipedia	Wikipedia	</v>
      <v xml:space="preserve">CC-BY-SA	CC-BY-SA	</v>
      <v xml:space="preserve">http://en.wikipedia.org/wiki/Angola	https://en.wikipedia.org/wiki/Angola	</v>
      <v xml:space="preserve">http://creativecommons.org/licenses/by-sa/3.0/	http://creativecommons.org/licenses/by-sa/3.0/	</v>
    </spb>
    <spb s="0">
      <v xml:space="preserve">Wikipedia	</v>
      <v xml:space="preserve">CC-BY-SA	</v>
      <v xml:space="preserve">http://en.wikipedia.org/wiki/Angola	</v>
      <v xml:space="preserve">http://creativecommons.org/licenses/by-sa/3.0/	</v>
    </spb>
    <spb s="0">
      <v xml:space="preserve">Wikipedia	Cia	</v>
      <v xml:space="preserve">CC-BY-SA		</v>
      <v xml:space="preserve">http://en.wikipedia.org/wiki/Angola	https://www.cia.gov/library/publications/the-world-factbook/geos/ao.html?Transportation	</v>
      <v xml:space="preserve">http://creativecommons.org/licenses/by-sa/3.0/		</v>
    </spb>
    <spb s="0">
      <v xml:space="preserve">Wikipedia	Wikipedia	Cia	travel.state.gov	</v>
      <v xml:space="preserve">CC-BY-SA	CC-BY-SA			</v>
      <v xml:space="preserve">http://en.wikipedia.org/wiki/Angola	http://fr.wikipedia.org/wiki/Angola	https://www.cia.gov/library/publications/the-world-factbook/geos/ao.html?Transportation	https://travel.state.gov/content/travel/en/international-travel/International-Travel-Country-Information-Pages/Angola.html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v>
      <v xml:space="preserve">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http://en.wikipedia.org/wiki/Angola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https://travel.state.gov/content/travel/en/international-travel/International-Travel-Country-Information-Pages/Angola.html	</v>
      <v xml:space="preserve">	</v>
    </spb>
    <spb s="0">
      <v xml:space="preserve">Cia	</v>
      <v xml:space="preserve">	</v>
      <v xml:space="preserve">https://www.cia.gov/library/publications/the-world-factbook/geos/ao.html?Transportation	</v>
      <v xml:space="preserve">	</v>
    </spb>
    <spb s="0">
      <v xml:space="preserve">Wikipedia	travel.state.gov	</v>
      <v xml:space="preserve">CC-BY-SA		</v>
      <v xml:space="preserve">http://en.wikipedia.org/wiki/Angola	https://travel.state.gov/content/travel/en/international-travel/International-Travel-Country-Information-Pages/Angola.html	</v>
      <v xml:space="preserve">http://creativecommons.org/licenses/by-sa/3.0/		</v>
    </spb>
    <spb s="24">
      <v>0</v>
      <v>99</v>
      <v>100</v>
      <v>101</v>
      <v>102</v>
      <v>5</v>
      <v>6</v>
      <v>101</v>
      <v>103</v>
      <v>103</v>
      <v>104</v>
      <v>105</v>
      <v>103</v>
      <v>106</v>
      <v>103</v>
      <v>103</v>
      <v>107</v>
      <v>108</v>
      <v>13</v>
      <v>99</v>
      <v>108</v>
      <v>14</v>
      <v>103</v>
      <v>108</v>
      <v>15</v>
      <v>16</v>
      <v>17</v>
      <v>108</v>
      <v>109</v>
      <v>108</v>
      <v>105</v>
      <v>108</v>
      <v>19</v>
      <v>20</v>
      <v>21</v>
      <v>51</v>
      <v>108</v>
      <v>108</v>
      <v>108</v>
      <v>108</v>
      <v>108</v>
      <v>108</v>
      <v>108</v>
      <v>108</v>
      <v>108</v>
      <v>108</v>
      <v>108</v>
      <v>22</v>
    </spb>
    <spb s="14">
      <v>2019</v>
      <v>2019</v>
      <v>square km</v>
      <v>per thousand, 2018</v>
      <v>2019</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travel.state.gov	</v>
      <v xml:space="preserve">CC-BY-SA		</v>
      <v xml:space="preserve">http://en.wikipedia.org/wiki/Anguilla	https://travel.state.gov/content/travel/en/international-travel/International-Travel-Country-Information-Pages/Anguilla.html	</v>
      <v xml:space="preserve">http://creativecommons.org/licenses/by-sa/3.0/		</v>
    </spb>
    <spb s="0">
      <v xml:space="preserve">Wikipedia	Cia	</v>
      <v xml:space="preserve">CC-BY-SA		</v>
      <v xml:space="preserve">http://en.wikipedia.org/wiki/Anguilla	https://www.cia.gov/library/publications/the-world-factbook/geos/av.html?Transportation	</v>
      <v xml:space="preserve">http://creativecommons.org/licenses/by-sa/3.0/		</v>
    </spb>
    <spb s="0">
      <v xml:space="preserve">Wikipedia	Wikipedia	travel.state.gov	Sec	</v>
      <v xml:space="preserve">CC-BY-SA	CC-BY-SA			</v>
      <v xml:space="preserve">http://en.wikipedia.org/wiki/Anguilla	https://en.wikipedia.org/wiki/Anguilla	https://travel.state.gov/content/travel/en/international-travel/International-Travel-Country-Information-Pages/Anguilla.html	https://www.sec.gov/cgi-bin/browse-edgar?action=getcompany&amp;CIK=0001318482	</v>
      <v xml:space="preserve">http://creativecommons.org/licenses/by-sa/3.0/	http://creativecommons.org/licenses/by-sa/3.0/			</v>
    </spb>
    <spb s="0">
      <v xml:space="preserve">Wikipedia	</v>
      <v xml:space="preserve">CC-BY-SA	</v>
      <v xml:space="preserve">http://en.wikipedia.org/wiki/Anguilla	</v>
      <v xml:space="preserve">http://creativecommons.org/licenses/by-sa/3.0/	</v>
    </spb>
    <spb s="0">
      <v xml:space="preserve">Wikipedia	Cia	Sec	</v>
      <v xml:space="preserve">CC-BY-SA			</v>
      <v xml:space="preserve">http://en.wikipedia.org/wiki/Anguilla	https://www.cia.gov/library/publications/the-world-factbook/geos/av.html?Transportation	https://www.sec.gov/cgi-bin/browse-edgar?action=getcompany&amp;CIK=0001318482	</v>
      <v xml:space="preserve">http://creativecommons.org/licenses/by-sa/3.0/			</v>
    </spb>
    <spb s="25">
      <v>112</v>
      <v>113</v>
      <v>114</v>
      <v>115</v>
      <v>114</v>
      <v>115</v>
      <v>115</v>
      <v>115</v>
      <v>115</v>
      <v>115</v>
      <v>115</v>
      <v>116</v>
    </spb>
    <spb s="2">
      <v>6</v>
    </spb>
    <spb s="26">
      <v>2</v>
      <v>3</v>
      <v>4</v>
      <v>3</v>
      <v>7</v>
      <v>8</v>
      <v>11</v>
      <v>6</v>
      <v>6</v>
    </spb>
    <spb s="27">
      <v>2008</v>
      <v>square km</v>
      <v>2011</v>
    </spb>
    <spb s="0">
      <v xml:space="preserve">Wikipedia	Cia	travel.state.gov	</v>
      <v xml:space="preserve">CC-BY-SA			</v>
      <v xml:space="preserve">http://en.wikipedia.org/wiki/Antigua_and_Barbuda	https://www.cia.gov/library/publications/the-world-factbook/geos/ac.html?Transportation	https://travel.state.gov/content/travel/en/international-travel/International-Travel-Country-Information-Pages/AntiguaandBarbuda.html	</v>
      <v xml:space="preserve">http://creativecommons.org/licenses/by-sa/3.0/			</v>
    </spb>
    <spb s="0">
      <v xml:space="preserve">Wikipedia	Cia	</v>
      <v xml:space="preserve">CC-BY-SA		</v>
      <v xml:space="preserve">http://es.wikipedia.org/wiki/Antigua_y_Barbuda	https://www.cia.gov/library/publications/the-world-factbook/geos/ac.html?Transportation	</v>
      <v xml:space="preserve">http://creativecommons.org/licenses/by-sa/3.0/		</v>
    </spb>
    <spb s="0">
      <v xml:space="preserve">Wikipedia	Cia	Wikipedia	travel.state.gov	</v>
      <v xml:space="preserve">CC-BY-SA		CC-BY-SA		</v>
      <v xml:space="preserve">http://en.wikipedia.org/wiki/Antigua_and_Barbuda	https://www.cia.gov/library/publications/the-world-factbook/geos/ac.html?Transportation	https://en.wikipedia.org/wiki/Antigua_and_Barbuda	https://travel.state.gov/content/travel/en/international-travel/International-Travel-Country-Information-Pages/AntiguaandBarbuda.html	</v>
      <v xml:space="preserve">http://creativecommons.org/licenses/by-sa/3.0/		http://creativecommons.org/licenses/by-sa/3.0/		</v>
    </spb>
    <spb s="0">
      <v xml:space="preserve">Wikipedia	Wikipedia	travel.state.gov	Wikidata	Wikipedia	Wikidata	Wikipedia	Wikipedia	Wikipedia	travel.state.gov	Wikidata	</v>
      <v xml:space="preserve">CC-BY-SA	CC-BY-SA			CC-BY-SA		CC-BY-SA	CC-BY-SA	CC-BY-SA			</v>
      <v xml:space="preserve">http://en.wikipedia.org/wiki/Antigua_and_Barbuda	https://en.wikipedia.org/wiki/Antigua_and_Barbuda	https://travel.state.gov/content/travel/en/international-travel/International-Travel-Country-Information-Pages/AntiguaandBarbuda.html	https://www.wikidata.org/wiki/Q781	http://en.wikipedia.org/wiki/Antigua_and_Barbuda	https://www.wikidata.org/wiki/Q781	http://en.wikipedia.org/wiki/Antigua_and_Barbuda	http://es.wikipedia.org/wiki/Antigua_y_Barbuda	https://en.wikipedia.org/wiki/Antigua_and_Barbuda	https://travel.state.gov/content/travel/en/international-travel/International-Travel-Country-Information-Pages/AntiguaandBarbuda.html	https://www.wikidata.org/wiki/Q781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http://en.wikipedia.org/wiki/Antigua_and_Barbuda	</v>
      <v xml:space="preserve">http://creativecommons.org/licenses/by-sa/3.0/	</v>
    </spb>
    <spb s="0">
      <v xml:space="preserve">Wikipedia	Wikipedia	Cia	travel.state.gov	</v>
      <v xml:space="preserve">CC-BY-SA	CC-BY-SA			</v>
      <v xml:space="preserve">http://en.wikipedia.org/wiki/Antigua_and_Barbuda	http://fr.wikipedia.org/wiki/Antigua-et-Barbuda	https://www.cia.gov/library/publications/the-world-factbook/geos/ac.html?Transportation	https://travel.state.gov/content/travel/en/international-travel/International-Travel-Country-Information-Pages/AntiguaandBarbuda.html	</v>
      <v xml:space="preserve">http://creativecommons.org/licenses/by-sa/3.0/	http://creativecommons.org/licenses/by-sa/3.0/			</v>
    </spb>
    <spb s="0">
      <v xml:space="preserve">Wikipedia	Wikipedia	Wikipedia	Wikipedia	Wikipedia	Wikipedia	Wikipedia	Wikipedia	</v>
      <v xml:space="preserve">CC-BY-SA	CC-BY-SA	CC-BY-SA	CC-BY-SA	CC-BY-SA	CC-BY-SA	CC-BY-SA	CC-BY-SA	</v>
      <v xml:space="preserve">http://en.wikipedia.org/wiki/Antigua_and_Barbuda	http://en.wikipedia.org/wiki/Antigua_and_Barbuda	http://en.wikipedia.org/wiki/Antigua_and_Barbuda	http://en.wikipedia.org/wiki/Antigua_and_Barbuda	http://en.wikipedia.org/wiki/Antigua_and_Barbuda	http://en.wikipedia.org/wiki/Antigua_and_Barbuda	http://en.wikipedia.org/wiki/Antigua_and_Barbuda	http://en.wikipedia.org/wiki/Antigua_and_Barbuda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http://en.wikipedia.org/wiki/Antigua_and_Barbuda	http://en.wikipedia.org/wiki/Antigua_and_Barbuda	</v>
      <v xml:space="preserve">http://creativecommons.org/licenses/by-sa/3.0/	http://creativecommons.org/licenses/by-sa/3.0/	</v>
    </spb>
    <spb s="0">
      <v xml:space="preserve">travel.state.gov	</v>
      <v xml:space="preserve">	</v>
      <v xml:space="preserve">https://travel.state.gov/content/travel/en/international-travel/International-Travel-Country-Information-Pages/AntiguaandBarbuda.html	</v>
      <v xml:space="preserve">	</v>
    </spb>
    <spb s="0">
      <v xml:space="preserve">Cia	</v>
      <v xml:space="preserve">	</v>
      <v xml:space="preserve">https://www.cia.gov/library/publications/the-world-factbook/geos/ac.html?Transportation	</v>
      <v xml:space="preserve">	</v>
    </spb>
    <spb s="0">
      <v xml:space="preserve">Wikipedia	Wikidata	</v>
      <v xml:space="preserve">CC-BY-SA		</v>
      <v xml:space="preserve">http://en.wikipedia.org/wiki/Antigua_and_Barbuda	https://www.wikidata.org/wiki/Q781	</v>
      <v xml:space="preserve">http://creativecommons.org/licenses/by-sa/3.0/		</v>
    </spb>
    <spb s="28">
      <v>0</v>
      <v>121</v>
      <v>122</v>
      <v>123</v>
      <v>124</v>
      <v>5</v>
      <v>6</v>
      <v>123</v>
      <v>125</v>
      <v>125</v>
      <v>125</v>
      <v>126</v>
      <v>125</v>
      <v>127</v>
      <v>128</v>
      <v>125</v>
      <v>129</v>
      <v>130</v>
      <v>13</v>
      <v>121</v>
      <v>130</v>
      <v>14</v>
      <v>131</v>
      <v>130</v>
      <v>15</v>
      <v>16</v>
      <v>17</v>
      <v>130</v>
      <v>125</v>
      <v>126</v>
      <v>130</v>
      <v>19</v>
      <v>20</v>
      <v>21</v>
      <v>130</v>
      <v>130</v>
      <v>130</v>
      <v>130</v>
    </spb>
    <spb s="2">
      <v>7</v>
    </spb>
    <spb s="29">
      <v>1</v>
      <v>2</v>
      <v>3</v>
      <v>4</v>
      <v>6</v>
      <v>3</v>
      <v>7</v>
      <v>8</v>
      <v>9</v>
      <v>10</v>
      <v>6</v>
      <v>9</v>
      <v>10</v>
      <v>11</v>
      <v>12</v>
      <v>10</v>
      <v>6</v>
      <v>12</v>
      <v>3</v>
      <v>3</v>
      <v>10</v>
      <v>6</v>
      <v>10</v>
      <v>6</v>
      <v>3</v>
      <v>12</v>
      <v>12</v>
      <v>10</v>
      <v>10</v>
      <v>10</v>
    </spb>
    <spb s="30">
      <v>2018</v>
      <v>2019</v>
      <v>square km</v>
      <v>per thousand, 2018</v>
      <v>2019</v>
      <v>2018</v>
      <v>2018</v>
      <v>per liter, 2010</v>
      <v>2019</v>
      <v>years, 2018</v>
      <v>2014</v>
      <v>per thousand, 2018</v>
      <v>2019</v>
      <v>2017</v>
      <v>2016</v>
      <v>2016</v>
      <v>2017</v>
      <v>kilotons per year, 2016</v>
      <v>deaths per 100,000, 2017</v>
      <v>2007</v>
      <v>2015</v>
      <v>2018</v>
      <v>2012</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Wikipedia	travel.state.gov	Wikidata	Wikipedia	Wikipedia	travel.state.gov	Wikidata	</v>
      <v xml:space="preserve">CC-BY-SA			CC-BY-SA	CC-BY-SA			</v>
      <v xml:space="preserve">http://en.wikipedia.org/wiki/Argentina	https://travel.state.gov/content/travel/en/international-travel/International-Travel-Country-Information-Pages/Argentina.html	https://www.wikidata.org/wiki/Q414	http://en.wikipedia.org/wiki/Argentina	https://en.wikipedia.org/wiki/Argentina	https://travel.state.gov/content/travel/en/international-travel/International-Travel-Country-Information-Pages/Argentina.html	https://www.wikidata.org/wiki/Q414	</v>
      <v xml:space="preserve">http://creativecommons.org/licenses/by-sa/3.0/			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travel.state.gov	Sec	</v>
      <v xml:space="preserve">CC-BY-SA	CC-BY-SA				</v>
      <v xml:space="preserve">http://en.wikipedia.org/wiki/Argentina	http://fr.wikipedia.org/wiki/Argentine	https://www.cia.gov/library/publications/the-world-factbook/geos/ar.html?Transportation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Wikipedia	Wikipedia	Cia	travel.state.gov	Sec	Wikipedia	Wikipedia	Wikipedia	Wikipedia	Wikipedia	travel.state.gov	Wikipedia	travel.state.gov	Wikipedia	travel.state.gov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v>
      <v xml:space="preserve">http://en.wikipedia.org/wiki/Argentina	http://fr.wikipedia.org/wiki/Argentine	https://www.cia.gov/library/publications/the-world-factbook/geos/ar.html?Transportation	https://travel.state.gov/content/travel/en/international-travel/International-Travel-Country-Information-Pages/Argentina.html	https://www.sec.gov/cgi-bin/browse-edgar?action=getcompany&amp;CIK=0001811672	http://en.wikipedia.org/wiki/Argentina	http://en.wikipedia.org/wiki/Argentina	http://en.wikipedia.org/wiki/Argentina	http://en.wikipedia.org/wiki/Argentina	http://en.wikipedia.org/wiki/Argentina	https://travel.state.gov/content/travel/en/international-travel/International-Travel-Country-Information-Pages/Argentina.html	http://en.wikipedia.org/wiki/Argentina	https://travel.state.gov/content/travel/en/international-travel/International-Travel-Country-Information-Pages/Argentina.html	http://en.wikipedia.org/wiki/Argentina	https://travel.state.gov/content/travel/en/international-travel/International-Travel-Country-Information-Pages/Argentina.html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https://www.cia.gov/library/publications/the-world-factbook/geos/ar.html?Transportation	</v>
      <v xml:space="preserve">	</v>
    </spb>
    <spb s="0">
      <v xml:space="preserve">Wikipedia	travel.state.gov	</v>
      <v xml:space="preserve">CC-BY-SA		</v>
      <v xml:space="preserve">http://en.wikipedia.org/wiki/Argentina	https://travel.state.gov/content/travel/en/international-travel/International-Travel-Country-Information-Pages/Argentina.html	</v>
      <v xml:space="preserve">http://creativecommons.org/licenses/by-sa/3.0/		</v>
    </spb>
    <spb s="31">
      <v>0</v>
      <v>136</v>
      <v>137</v>
      <v>138</v>
      <v>139</v>
      <v>5</v>
      <v>6</v>
      <v>138</v>
      <v>140</v>
      <v>140</v>
      <v>141</v>
      <v>142</v>
      <v>140</v>
      <v>143</v>
      <v>140</v>
      <v>140</v>
      <v>144</v>
      <v>13</v>
      <v>136</v>
      <v>144</v>
      <v>14</v>
      <v>140</v>
      <v>144</v>
      <v>15</v>
      <v>16</v>
      <v>17</v>
      <v>144</v>
      <v>145</v>
      <v>144</v>
      <v>142</v>
      <v>144</v>
      <v>19</v>
      <v>20</v>
      <v>21</v>
      <v>51</v>
      <v>144</v>
      <v>136</v>
      <v>144</v>
      <v>144</v>
      <v>144</v>
      <v>144</v>
      <v>144</v>
      <v>144</v>
      <v>144</v>
      <v>144</v>
      <v>144</v>
      <v>144</v>
      <v>22</v>
    </spb>
    <spb s="17">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Wikipedia	Cia	</v>
      <v xml:space="preserve">CC-BY-SA	CC-BY-SA		</v>
      <v xml:space="preserve">http://en.wikipedia.org/wiki/Armenia	http://es.wikipedia.org/wiki/Armenia	https://www.cia.gov/library/publications/the-world-factbook/geos/am.html?Transportation	</v>
      <v xml:space="preserve">http://creativecommons.org/licenses/by-sa/3.0/	http://creativecommons.org/licenses/by-sa/3.0/		</v>
    </spb>
    <spb s="0">
      <v xml:space="preserve">Wikipedia	Cia	Wikipedia	Wikipedia	travel.state.gov	Twitter	</v>
      <v xml:space="preserve">CC-BY-SA		CC-BY-SA	CC-BY-SA			</v>
      <v xml:space="preserve">http://en.wikipedia.org/wiki/Armenia	https://www.cia.gov/library/publications/the-world-factbook/geos/am.html?Transportation	http://ru.wikipedia.org/wiki/Армения	https://en.wikipedia.org/wiki/Armenia	https://travel.state.gov/content/travel/en/international-travel/International-Travel-Country-Information-Pages/Armenia.html	https://twitter.com/armenia	</v>
      <v xml:space="preserve">http://creativecommons.org/licenses/by-sa/3.0/		http://creativecommons.org/licenses/by-sa/3.0/	http://creativecommons.org/licenses/by-sa/3.0/			</v>
    </spb>
    <spb s="0">
      <v xml:space="preserve">Wikipedia	Wikipedia	Wikidata	Wikipedia	Wikipedia	Wikipedia	Wikipedia	Wikipedia	travel.state.gov	Twitter	</v>
      <v xml:space="preserve">CC-BY-SA	CC-BY-SA		CC-BY-SA	CC-BY-SA	CC-BY-SA	CC-BY-SA	CC-BY-SA			</v>
      <v xml:space="preserve">http://en.wikipedia.org/wiki/Armenia	http://ru.wikipedia.org/wiki/Армения	https://www.wikidata.org/wiki/Q399	http://en.wikipedia.org/wiki/Armenia	http://ru.wikipedia.org/wiki/Армения	https://en.wikipedia.org/wiki/Armenia	http://en.wikipedia.org/wiki/Armenia	https://en.wikipedia.org/wiki/Armenia	https://travel.state.gov/content/travel/en/international-travel/International-Travel-Country-Information-Pages/Armenia.html	https://twitter.com/armenia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http://en.wikipedia.org/wiki/Armenia	</v>
      <v xml:space="preserve">http://creativecommons.org/licenses/by-sa/3.0/	</v>
    </spb>
    <spb s="0">
      <v xml:space="preserve">Wikipedia	Cia	</v>
      <v xml:space="preserve">CC-BY-SA		</v>
      <v xml:space="preserve">http://en.wikipedia.org/wiki/Armenia	https://www.cia.gov/library/publications/the-world-factbook/geos/am.html?Transportation	</v>
      <v xml:space="preserve">http://creativecommons.org/licenses/by-sa/3.0/		</v>
    </spb>
    <spb s="0">
      <v xml:space="preserve">Wikipedia	travel.state.gov	</v>
      <v xml:space="preserve">CC-BY-SA		</v>
      <v xml:space="preserve">http://en.wikipedia.org/wiki/Armenia	https://travel.state.gov/content/travel/en/international-travel/International-Travel-Country-Information-Pages/Armenia.html	</v>
      <v xml:space="preserve">http://creativecommons.org/licenses/by-sa/3.0/		</v>
    </spb>
    <spb s="0">
      <v xml:space="preserve">Wikipedia	travel.state.gov	Wikipedia	Wikipedia	Wikipedia	Wikipedia	Wikipedia	Wikipedia	Wikipedia	Wikipedia	Wikipedia	Wikipedia	</v>
      <v xml:space="preserve">CC-BY-SA		CC-BY-SA	CC-BY-SA	CC-BY-SA	CC-BY-SA	CC-BY-SA	CC-BY-SA	CC-BY-SA	CC-BY-SA	CC-BY-SA	CC-BY-SA	</v>
      <v xml:space="preserve">http://en.wikipedia.org/wiki/Armenia	https://travel.state.gov/content/travel/en/international-travel/International-Travel-Country-Information-Pages/Armenia.html	http://en.wikipedia.org/wiki/Armenia	http://en.wikipedia.org/wiki/Armenia	http://en.wikipedia.org/wiki/Armenia	http://en.wikipedia.org/wiki/Armenia	http://en.wikipedia.org/wiki/Armenia	http://en.wikipedia.org/wiki/Armenia	http://en.wikipedia.org/wiki/Armenia	http://en.wikipedia.org/wiki/Armenia	http://en.wikipedia.org/wiki/Armenia	http://en.wikipedia.org/wiki/Armenia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https://travel.state.gov/content/travel/en/international-travel/International-Travel-Country-Information-Pages/Armenia.html	</v>
      <v xml:space="preserve">	</v>
    </spb>
    <spb s="0">
      <v xml:space="preserve">Cia	</v>
      <v xml:space="preserve">	</v>
      <v xml:space="preserve">https://www.cia.gov/library/publications/the-world-factbook/geos/am.html?Transportation	</v>
      <v xml:space="preserve">	</v>
    </spb>
    <spb s="24">
      <v>0</v>
      <v>148</v>
      <v>149</v>
      <v>150</v>
      <v>151</v>
      <v>5</v>
      <v>6</v>
      <v>150</v>
      <v>152</v>
      <v>152</v>
      <v>153</v>
      <v>154</v>
      <v>152</v>
      <v>155</v>
      <v>152</v>
      <v>152</v>
      <v>156</v>
      <v>157</v>
      <v>13</v>
      <v>148</v>
      <v>157</v>
      <v>14</v>
      <v>152</v>
      <v>157</v>
      <v>15</v>
      <v>16</v>
      <v>17</v>
      <v>157</v>
      <v>154</v>
      <v>157</v>
      <v>154</v>
      <v>157</v>
      <v>19</v>
      <v>20</v>
      <v>21</v>
      <v>51</v>
      <v>157</v>
      <v>157</v>
      <v>157</v>
      <v>157</v>
      <v>157</v>
      <v>157</v>
      <v>157</v>
      <v>157</v>
      <v>157</v>
      <v>157</v>
      <v>157</v>
      <v>22</v>
    </spb>
    <spb s="2">
      <v>8</v>
    </spb>
    <spb s="32">
      <v>1</v>
      <v>2</v>
      <v>3</v>
      <v>4</v>
      <v>5</v>
      <v>6</v>
      <v>3</v>
      <v>7</v>
      <v>8</v>
      <v>9</v>
      <v>10</v>
      <v>6</v>
      <v>9</v>
      <v>10</v>
      <v>11</v>
      <v>12</v>
      <v>10</v>
      <v>6</v>
      <v>12</v>
      <v>3</v>
      <v>3</v>
      <v>10</v>
      <v>13</v>
      <v>6</v>
      <v>10</v>
      <v>6</v>
      <v>3</v>
      <v>12</v>
      <v>3</v>
      <v>12</v>
      <v>10</v>
      <v>10</v>
      <v>10</v>
      <v>10</v>
      <v>10</v>
      <v>10</v>
      <v>10</v>
      <v>10</v>
      <v>10</v>
      <v>10</v>
      <v>10</v>
    </spb>
    <spb s="14">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Cia	travel.state.gov	</v>
      <v xml:space="preserve">CC-BY-SA			</v>
      <v xml:space="preserve">http://en.wikipedia.org/wiki/Aruba	https://www.cia.gov/library/publications/the-world-factbook/geos/aa.html?Transportation	https://travel.state.gov/content/travel/en/international-travel/International-Travel-Country-Information-Pages/Aruba.html	</v>
      <v xml:space="preserve">http://creativecommons.org/licenses/by-sa/3.0/			</v>
    </spb>
    <spb s="0">
      <v xml:space="preserve">Wikipedia	Cia	</v>
      <v xml:space="preserve">CC-BY-SA		</v>
      <v xml:space="preserve">http://es.wikipedia.org/wiki/Aruba	https://www.cia.gov/library/publications/the-world-factbook/geos/aa.html?Transportation	</v>
      <v xml:space="preserve">http://creativecommons.org/licenses/by-sa/3.0/		</v>
    </spb>
    <spb s="0">
      <v xml:space="preserve">Wikipedia	Wikipedia	travel.state.gov	</v>
      <v xml:space="preserve">CC-BY-SA	CC-BY-SA		</v>
      <v xml:space="preserve">http://en.wikipedia.org/wiki/Aruba	https://en.wikipedia.org/wiki/Aruba	https://travel.state.gov/content/travel/en/international-travel/International-Travel-Country-Information-Pages/Aruba.html	</v>
      <v xml:space="preserve">http://creativecommons.org/licenses/by-sa/3.0/	http://creativecommons.org/licenses/by-sa/3.0/		</v>
    </spb>
    <spb s="0">
      <v xml:space="preserve">Wikipedia	</v>
      <v xml:space="preserve">CC-BY-SA	</v>
      <v xml:space="preserve">http://en.wikipedia.org/wiki/Aruba	</v>
      <v xml:space="preserve">http://creativecommons.org/licenses/by-sa/3.0/	</v>
    </spb>
    <spb s="0">
      <v xml:space="preserve">Wikipedia	Cia	</v>
      <v xml:space="preserve">CC-BY-SA		</v>
      <v xml:space="preserve">http://en.wikipedia.org/wiki/Aruba	https://www.cia.gov/library/publications/the-world-factbook/geos/aa.html?Transportation	</v>
      <v xml:space="preserve">http://creativecommons.org/licenses/by-sa/3.0/		</v>
    </spb>
    <spb s="0">
      <v xml:space="preserve">travel.state.gov	</v>
      <v xml:space="preserve">	</v>
      <v xml:space="preserve">https://travel.state.gov/content/travel/en/international-travel/International-Travel-Country-Information-Pages/Aruba.html	</v>
      <v xml:space="preserve">	</v>
    </spb>
    <spb s="0">
      <v xml:space="preserve">Cia	</v>
      <v xml:space="preserve">	</v>
      <v xml:space="preserve">https://www.cia.gov/library/publications/the-world-factbook/geos/aa.html?Transportation	</v>
      <v xml:space="preserve">	</v>
    </spb>
    <spb s="0">
      <v xml:space="preserve">Wikipedia	travel.state.gov	Wikipedia	travel.state.gov	</v>
      <v xml:space="preserve">CC-BY-SA		CC-BY-SA		</v>
      <v xml:space="preserve">http://en.wikipedia.org/wiki/Aruba	https://travel.state.gov/content/travel/en/international-travel/International-Travel-Country-Information-Pages/Aruba.html	http://en.wikipedia.org/wiki/Aruba	https://travel.state.gov/content/travel/en/international-travel/International-Travel-Country-Information-Pages/Aruba.html	</v>
      <v xml:space="preserve">http://creativecommons.org/licenses/by-sa/3.0/		http://creativecommons.org/licenses/by-sa/3.0/		</v>
    </spb>
    <spb s="33">
      <v>0</v>
      <v>162</v>
      <v>163</v>
      <v>164</v>
      <v>165</v>
      <v>5</v>
      <v>6</v>
      <v>164</v>
      <v>165</v>
      <v>165</v>
      <v>166</v>
      <v>162</v>
      <v>165</v>
      <v>167</v>
      <v>168</v>
      <v>13</v>
      <v>14</v>
      <v>165</v>
      <v>16</v>
      <v>168</v>
      <v>169</v>
      <v>162</v>
      <v>168</v>
      <v>19</v>
      <v>20</v>
      <v>168</v>
      <v>168</v>
    </spb>
    <spb s="2">
      <v>9</v>
    </spb>
    <spb s="34">
      <v>1</v>
      <v>2</v>
      <v>3</v>
      <v>4</v>
      <v>5</v>
      <v>6</v>
      <v>3</v>
      <v>7</v>
      <v>8</v>
      <v>10</v>
      <v>6</v>
      <v>11</v>
      <v>12</v>
      <v>6</v>
      <v>3</v>
      <v>10</v>
      <v>6</v>
      <v>10</v>
      <v>6</v>
      <v>3</v>
      <v>10</v>
      <v>10</v>
    </spb>
    <spb s="35">
      <v>2019</v>
      <v>2017</v>
      <v>square km</v>
      <v>per thousand, 2018</v>
      <v>2019</v>
      <v>2019</v>
      <v>2018</v>
      <v>years, 2018</v>
      <v>2019</v>
      <v>2016</v>
      <v>2016</v>
      <v>1995</v>
      <v>kilotons per year, 2016</v>
      <v>2014</v>
      <v>2016</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https://www.sec.gov/cgi-bin/browse-edgar?action=getcompany&amp;CIK=0001929184	https://www.tasteatlas.com/australia	</v>
      <v xml:space="preserve">http://creativecommons.org/licenses/by-sa/3.0/	http://creativecommons.org/licenses/by-sa/3.0/						</v>
    </spb>
    <spb s="0">
      <v xml:space="preserve">Wikipedia	Wikipedia	Wikipedia	travel.state.gov	Wikipedia	Wikipedia	travel.state.gov	Wikidata	Wikipedia	Wikipedia	Wikipedia	Wikipedia	Wikidata	</v>
      <v xml:space="preserve">CC-BY-SA	CC-BY-SA	CC-BY-SA		CC-BY-SA	CC-BY-SA			CC-BY-SA	CC-BY-SA	CC-BY-SA	CC-BY-SA		</v>
      <v xml:space="preserve">http://en.wikipedia.org/wiki/Australia	https://en.wikipedia.org/wiki/Australia	http://vi.wikipedia.org/wiki/Ức	https://travel.state.gov/content/travel/en/international-travel/International-Travel-Country-Information-Pages/Australia.html	http://en.wikipedia.org/wiki/Australia	http://vi.wikipedia.org/wiki/Ức	https://travel.state.gov/content/travel/en/international-travel/International-Travel-Country-Information-Pages/Australia.html	https://www.wikidata.org/wiki/Q408	http://en.wikipedia.org/wiki/Australia	http://vi.wikipedia.org/wiki/Ức	http://en.wikipedia.org/wiki/Australia	http://vi.wikipedia.org/wiki/Ức	https://www.wikidata.org/wiki/Q408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Wikipedia	Wikipedia	datapacks.censusdata.abs.gov.au	travel.state.gov	Tasteatlas	Wikipedia	Wikipedia	datapacks.censusdata.abs.gov.au	travel.state.gov	Wikipedia	datapacks.censusdata.abs.gov.au	travel.state.gov	Tasteatlas	Wikipedia	datapacks.censusdata.abs.gov.au	travel.state.gov	Wikipedia	Wikipedia	datapacks.censusdata.abs.gov.au	travel.state.gov	Wikipedia	Wikipedia	datapacks.censusdata.abs.gov.au	travel.state.gov	Tasteatlas	Wikipedia	datapacks.censusdata.abs.gov.au	travel.state.gov	Sec	Wikipedia	Wikipedia	datapacks.censusdata.abs.gov.au	travel.state.gov	</v>
      <v xml:space="preserve">CC-BY-SA	CC-BY-SA				CC-BY-SA	CC-BY-SA			CC-BY-SA				CC-BY-SA			CC-BY-SA	CC-BY-SA			CC-BY-SA	CC-BY-SA				CC-BY-SA				CC-BY-SA	CC-BY-SA			</v>
      <v xml:space="preserve">http://en.wikipedia.org/wiki/Australia	https://en.wikipedia.org/wiki/Australia	https://datapacks.censusdata.abs.gov.au/datapacks/#G46B	https://travel.state.gov/content/travel/en/international-travel/International-Travel-Country-Information-Pages/Australia.html	https://www.tasteatlas.com/australia	http://en.wikipedia.org/wiki/Australia	https://en.wikipedia.org/wiki/Australia	https://datapacks.censusdata.abs.gov.au/datapacks/#G46B	https://travel.state.gov/content/travel/en/international-travel/International-Travel-Country-Information-Pages/Australia.html	http://en.wikipedia.org/wiki/Australia	https://datapacks.censusdata.abs.gov.au/datapacks/#G46B	https://travel.state.gov/content/travel/en/international-travel/International-Travel-Country-Information-Pages/Australia.html	https://www.tasteatlas.com/australia	http://en.wikipedia.org/wiki/Australia	https://datapacks.censusdata.abs.gov.au/datapacks/#G46B	https://travel.state.gov/content/travel/en/international-travel/International-Travel-Country-Information-Pages/Australia.html	http://en.wikipedia.org/wiki/Australia	https://en.wikipedia.org/wiki/Australia	https://datapacks.censusdata.abs.gov.au/datapacks/#G46B	https://travel.state.gov/content/travel/en/international-travel/International-Travel-Country-Information-Pages/Australia.html	http://en.wikipedia.org/wiki/Australia	https://en.wikipedia.org/wiki/Australia	https://datapacks.censusdata.abs.gov.au/datapacks/#G46B	https://travel.state.gov/content/travel/en/international-travel/International-Travel-Country-Information-Pages/Australia.html	https://www.tasteatlas.com/australia	http://en.wikipedia.org/wiki/Australia	https://datapacks.censusdata.abs.gov.au/datapacks/#G46B	https://travel.state.gov/content/travel/en/international-travel/International-Travel-Country-Information-Pages/Australia.html	https://www.sec.gov/cgi-bin/browse-edgar?action=getcompany&amp;CIK=0001929184	http://en.wikipedia.org/wiki/Australia	https://en.wikipedia.org/wiki/Australia	https://datapacks.censusdata.abs.gov.au/datapacks/#G46B	https://travel.state.gov/content/travel/en/international-travel/International-Travel-Country-Information-Pages/Australia.html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https://www.cia.gov/library/publications/the-world-factbook/geos/as.html?Transportation	</v>
      <v xml:space="preserve">	</v>
    </spb>
    <spb s="0">
      <v xml:space="preserve">Wikipedia	Wikipedia	</v>
      <v xml:space="preserve">CC-BY-SA	CC-BY-SA	</v>
      <v xml:space="preserve">http://en.wikipedia.org/wiki/Australia	http://vi.wikipedia.org/wiki/Ức	</v>
      <v xml:space="preserve">http://creativecommons.org/licenses/by-sa/3.0/	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36">
      <v>0</v>
      <v>174</v>
      <v>175</v>
      <v>176</v>
      <v>177</v>
      <v>5</v>
      <v>178</v>
      <v>176</v>
      <v>178</v>
      <v>178</v>
      <v>179</v>
      <v>178</v>
      <v>180</v>
      <v>181</v>
      <v>178</v>
      <v>182</v>
      <v>13</v>
      <v>174</v>
      <v>182</v>
      <v>14</v>
      <v>183</v>
      <v>182</v>
      <v>15</v>
      <v>16</v>
      <v>17</v>
      <v>182</v>
      <v>182</v>
      <v>184</v>
      <v>182</v>
      <v>19</v>
      <v>20</v>
      <v>21</v>
      <v>51</v>
      <v>182</v>
      <v>174</v>
      <v>182</v>
      <v>182</v>
      <v>182</v>
      <v>182</v>
      <v>182</v>
      <v>182</v>
      <v>182</v>
      <v>182</v>
      <v>182</v>
      <v>182</v>
      <v>22</v>
    </spb>
    <spb s="2">
      <v>10</v>
    </spb>
    <spb s="37">
      <v>1</v>
      <v>2</v>
      <v>3</v>
      <v>4</v>
      <v>5</v>
      <v>6</v>
      <v>3</v>
      <v>7</v>
      <v>8</v>
      <v>9</v>
      <v>10</v>
      <v>6</v>
      <v>9</v>
      <v>10</v>
      <v>11</v>
      <v>12</v>
      <v>10</v>
      <v>6</v>
      <v>12</v>
      <v>3</v>
      <v>3</v>
      <v>10</v>
      <v>13</v>
      <v>6</v>
      <v>10</v>
      <v>6</v>
      <v>3</v>
      <v>12</v>
      <v>3</v>
      <v>12</v>
      <v>2</v>
      <v>10</v>
      <v>10</v>
      <v>10</v>
      <v>10</v>
      <v>10</v>
      <v>10</v>
      <v>10</v>
      <v>10</v>
      <v>10</v>
      <v>10</v>
      <v>10</v>
    </spb>
    <spb s="17">
      <v>2019</v>
      <v>2019</v>
      <v>square km</v>
      <v>per thousand, 2018</v>
      <v>2021</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Wikipedia	travel.state.gov	Wikipedia	Wikipedia	travel.state.gov	Wikipedia	Wikidata	Wikipedia	Wikipedia	</v>
      <v xml:space="preserve">CC-BY-SA	CC-BY-SA		CC-BY-SA	CC-BY-SA		CC-BY-SA		CC-BY-SA	CC-BY-SA	</v>
      <v xml:space="preserve">http://en.wikipedia.org/wiki/Austria	https://en.wikipedia.org/wiki/Austria	https://travel.state.gov/content/travel/en/international-travel/International-Travel-Country-Information-Pages/Austria.html	http://en.wikipedia.org/wiki/Austria	https://en.wikipedia.org/wiki/Austria	https://travel.state.gov/content/travel/en/international-travel/International-Travel-Country-Information-Pages/Austria.html	http://en.wikipedia.org/wiki/Austria	https://www.wikidata.org/wiki/Q40	http://en.wikipedia.org/wiki/Austria	https://en.wikipedia.org/wiki/Austria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Wikipedia	Cia	travel.state.gov	Sec	Wikipedia	travel.state.gov	Wikipedia	travel.state.gov	Wikipedia	travel.state.gov	Wikipedia	travel.state.gov	Wikipedia	Wikipedia	Wikipedia	Wikipedia	</v>
      <v xml:space="preserve">CC-BY-SA	CC-BY-SA				CC-BY-SA		CC-BY-SA		CC-BY-SA		CC-BY-SA		CC-BY-SA	CC-BY-SA	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http://en.wikipedia.org/wiki/Austria	https://travel.state.gov/content/travel/en/international-travel/International-Travel-Country-Information-Pages/Austria.html	http://en.wikipedia.org/wiki/Austria	https://travel.state.gov/content/travel/en/international-travel/International-Travel-Country-Information-Pages/Austria.html	http://en.wikipedia.org/wiki/Austria	https://travel.state.gov/content/travel/en/international-travel/International-Travel-Country-Information-Pages/Austria.html	http://en.wikipedia.org/wiki/Austria	https://travel.state.gov/content/travel/en/international-travel/International-Travel-Country-Information-Pages/Austria.html	http://en.wikipedia.org/wiki/Austria	http://en.wikipedia.org/wiki/Austria	http://en.wikipedia.org/wiki/Austria	http://en.wikipedia.org/wiki/Austria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http://en.wikipedia.org/wiki/Austria	http://en.wikipedia.org/wiki/Austria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0">
      <v xml:space="preserve">Wikipedia	travel.state.gov	</v>
      <v xml:space="preserve">CC-BY-SA		</v>
      <v xml:space="preserve">http://en.wikipedia.org/wiki/Austria	https://travel.state.gov/content/travel/en/international-travel/International-Travel-Country-Information-Pages/Austria.html	</v>
      <v xml:space="preserve">http://creativecommons.org/licenses/by-sa/3.0/		</v>
    </spb>
    <spb s="38">
      <v>0</v>
      <v>189</v>
      <v>190</v>
      <v>191</v>
      <v>192</v>
      <v>5</v>
      <v>6</v>
      <v>191</v>
      <v>193</v>
      <v>193</v>
      <v>194</v>
      <v>195</v>
      <v>196</v>
      <v>197</v>
      <v>193</v>
      <v>198</v>
      <v>199</v>
      <v>13</v>
      <v>189</v>
      <v>199</v>
      <v>14</v>
      <v>193</v>
      <v>199</v>
      <v>15</v>
      <v>16</v>
      <v>17</v>
      <v>199</v>
      <v>200</v>
      <v>199</v>
      <v>195</v>
      <v>199</v>
      <v>19</v>
      <v>20</v>
      <v>21</v>
      <v>51</v>
      <v>199</v>
      <v>189</v>
      <v>199</v>
      <v>199</v>
      <v>199</v>
      <v>199</v>
      <v>199</v>
      <v>199</v>
      <v>199</v>
      <v>199</v>
      <v>199</v>
      <v>199</v>
      <v>22</v>
    </spb>
    <spb s="2">
      <v>11</v>
    </spb>
    <spb s="39">
      <v>1</v>
      <v>2</v>
      <v>3</v>
      <v>4</v>
      <v>5</v>
      <v>6</v>
      <v>3</v>
      <v>7</v>
      <v>8</v>
      <v>10</v>
      <v>6</v>
      <v>9</v>
      <v>10</v>
      <v>11</v>
      <v>12</v>
      <v>10</v>
      <v>6</v>
      <v>12</v>
      <v>3</v>
      <v>3</v>
      <v>10</v>
      <v>13</v>
      <v>6</v>
      <v>10</v>
      <v>6</v>
      <v>3</v>
      <v>12</v>
      <v>3</v>
      <v>12</v>
      <v>2</v>
      <v>10</v>
      <v>10</v>
      <v>10</v>
      <v>10</v>
      <v>10</v>
      <v>10</v>
      <v>10</v>
      <v>10</v>
      <v>10</v>
      <v>10</v>
      <v>10</v>
    </spb>
    <spb s="17">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Wikidata	Wikipedia	travel.state.gov	Wikipedia	Wikidata	Wikipedia	travel.state.gov	Wikipedia	Wikipedia	</v>
      <v xml:space="preserve">CC-BY-SA		CC-BY-SA		CC-BY-SA		CC-BY-SA		CC-BY-SA	CC-BY-SA	</v>
      <v xml:space="preserve">http://en.wikipedia.org/wiki/Azerbaijan	https://www.wikidata.org/wiki/Q227	https://en.wikipedia.org/wiki/Azerbaijan	https://travel.state.gov/content/travel/en/international-travel/International-Travel-Country-Information-Pages/Azerbaijan.html	http://en.wikipedia.org/wiki/Azerbaijan	https://www.wikidata.org/wiki/Q227	https://en.wikipedia.org/wiki/Azerbaijan	https://travel.state.gov/content/travel/en/international-travel/International-Travel-Country-Information-Pages/Azerbaijan.html	http://en.wikipedia.org/wiki/Azerbaijan	https://en.wikipedia.org/wiki/Azerbaijan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Wikipedia	Cia	Wikipedia	travel.state.gov	Wikipedia	Wikipedia	Wikidata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http://en.wikipedia.org/wiki/Azerbaijan	http://en.wikipedia.org/wiki/Azerbaijan	https://www.wikidata.org/wiki/Q227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15">
      <v>0</v>
      <v>205</v>
      <v>206</v>
      <v>207</v>
      <v>208</v>
      <v>5</v>
      <v>6</v>
      <v>207</v>
      <v>209</v>
      <v>209</v>
      <v>206</v>
      <v>207</v>
      <v>209</v>
      <v>210</v>
      <v>209</v>
      <v>209</v>
      <v>211</v>
      <v>212</v>
      <v>13</v>
      <v>213</v>
      <v>212</v>
      <v>14</v>
      <v>209</v>
      <v>212</v>
      <v>15</v>
      <v>16</v>
      <v>17</v>
      <v>212</v>
      <v>209</v>
      <v>212</v>
      <v>207</v>
      <v>212</v>
      <v>19</v>
      <v>20</v>
      <v>21</v>
      <v>51</v>
      <v>212</v>
      <v>213</v>
      <v>212</v>
      <v>212</v>
      <v>212</v>
      <v>212</v>
      <v>212</v>
      <v>212</v>
      <v>212</v>
      <v>212</v>
      <v>212</v>
      <v>212</v>
      <v>22</v>
    </spb>
    <spb s="17">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Cia	travel.state.gov	</v>
      <v xml:space="preserve">CC-BY-SA			</v>
      <v xml:space="preserve">http://en.wikipedia.org/wiki/The_Bahamas	https://www.cia.gov/library/publications/the-world-factbook/geos/bf.html?Transportation	https://travel.state.gov/content/travel/en/international-travel/International-Travel-Country-Information-Pages/Bahamas.html	</v>
      <v xml:space="preserve">http://creativecommons.org/licenses/by-sa/3.0/			</v>
    </spb>
    <spb s="0">
      <v xml:space="preserve">Wikipedia	Cia	</v>
      <v xml:space="preserve">CC-BY-SA		</v>
      <v xml:space="preserve">http://es.wikipedia.org/wiki/Bahamas	https://www.cia.gov/library/publications/the-world-factbook/geos/bf.html?Transportation	</v>
      <v xml:space="preserve">http://creativecommons.org/licenses/by-sa/3.0/		</v>
    </spb>
    <spb s="0">
      <v xml:space="preserve">Wikipedia	Wikipedia	travel.state.gov	Sec	</v>
      <v xml:space="preserve">CC-BY-SA	CC-BY-SA			</v>
      <v xml:space="preserve">http://en.wikipedia.org/wiki/The_Bahamas	https://en.wikipedia.org/wiki/The_Bahamas	https://travel.state.gov/content/travel/en/international-travel/International-Travel-Country-Information-Pages/Bahamas.html	https://www.sec.gov/cgi-bin/browse-edgar?action=getcompany&amp;CIK=0001927748	</v>
      <v xml:space="preserve">http://creativecommons.org/licenses/by-sa/3.0/	http://creativecommons.org/licenses/by-sa/3.0/			</v>
    </spb>
    <spb s="0">
      <v xml:space="preserve">Wikipedia	Wikipedia	travel.state.gov	Wikipedia	Wikidata	Wikipedia	Wikipedia	</v>
      <v xml:space="preserve">CC-BY-SA	CC-BY-SA		CC-BY-SA		CC-BY-SA	CC-BY-SA	</v>
      <v xml:space="preserve">http://en.wikipedia.org/wiki/The_Bahamas	https://en.wikipedia.org/wiki/The_Bahamas	https://travel.state.gov/content/travel/en/international-travel/International-Travel-Country-Information-Pages/Bahamas.html	http://en.wikipedia.org/wiki/The_Bahamas	https://www.wikidata.org/wiki/Q778	http://en.wikipedia.org/wiki/The_Bahamas	https://en.wikipedia.org/wiki/The_Bahamas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http://en.wikipedia.org/wiki/The_Bahamas	</v>
      <v xml:space="preserve">http://creativecommons.org/licenses/by-sa/3.0/	</v>
    </spb>
    <spb s="0">
      <v xml:space="preserve">Wikipedia	Wikipedia	Cia	travel.state.gov	Sec	</v>
      <v xml:space="preserve">CC-BY-SA	CC-BY-SA				</v>
      <v xml:space="preserve">http://en.wikipedia.org/wiki/The_Bahamas	http://fr.wikipedia.org/wiki/Bahamas	https://www.cia.gov/library/publications/the-world-factbook/geos/bf.html?Transportation	https://travel.state.gov/content/travel/en/international-travel/International-Travel-Country-Information-Pages/Bahamas.html	https://www.sec.gov/cgi-bin/browse-edgar?action=getcompany&amp;CIK=0001927748	</v>
      <v xml:space="preserve">http://creativecommons.org/licenses/by-sa/3.0/	http://creativecommons.org/licenses/by-sa/3.0/				</v>
    </spb>
    <spb s="0">
      <v xml:space="preserve">Wikipedia	travel.state.gov	Wikipedia	Wikipedia	travel.state.gov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http://en.wikipedia.org/wiki/The_Bahamas	https://travel.state.gov/content/travel/en/international-travel/International-Travel-Country-Information-Pages/Bahamas.html	http://en.wikipedia.org/wiki/The_Bahamas	http://en.wikipedia.org/wiki/The_Bahamas	https://travel.state.gov/content/travel/en/international-travel/International-Travel-Country-Information-Pages/Bahamas.html	http://en.wikipedia.org/wiki/The_Bahamas	http://en.wikipedia.org/wiki/The_Bahamas	http://en.wikipedia.org/wiki/The_Bahamas	https://travel.state.gov/content/travel/en/international-travel/International-Travel-Country-Information-Pages/Bahamas.html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http://en.wikipedia.org/wiki/The_Bahamas	http://en.wikipedia.org/wiki/The_Bahamas	</v>
      <v xml:space="preserve">http://creativecommons.org/licenses/by-sa/3.0/	http://creativecommons.org/licenses/by-sa/3.0/	</v>
    </spb>
    <spb s="0">
      <v xml:space="preserve">Cia	</v>
      <v xml:space="preserve">	</v>
      <v xml:space="preserve">https://www.cia.gov/library/publications/the-world-factbook/geos/bf.html?Transportation	</v>
      <v xml:space="preserve">	</v>
    </spb>
    <spb s="40">
      <v>0</v>
      <v>216</v>
      <v>217</v>
      <v>218</v>
      <v>219</v>
      <v>5</v>
      <v>6</v>
      <v>218</v>
      <v>220</v>
      <v>220</v>
      <v>220</v>
      <v>221</v>
      <v>220</v>
      <v>222</v>
      <v>223</v>
      <v>224</v>
      <v>13</v>
      <v>216</v>
      <v>224</v>
      <v>14</v>
      <v>220</v>
      <v>224</v>
      <v>15</v>
      <v>16</v>
      <v>17</v>
      <v>224</v>
      <v>220</v>
      <v>224</v>
      <v>221</v>
      <v>224</v>
      <v>19</v>
      <v>20</v>
      <v>21</v>
      <v>224</v>
      <v>224</v>
      <v>224</v>
      <v>224</v>
      <v>22</v>
    </spb>
    <spb s="2">
      <v>12</v>
    </spb>
    <spb s="41">
      <v>1</v>
      <v>2</v>
      <v>3</v>
      <v>4</v>
      <v>6</v>
      <v>3</v>
      <v>7</v>
      <v>8</v>
      <v>9</v>
      <v>10</v>
      <v>6</v>
      <v>9</v>
      <v>10</v>
      <v>11</v>
      <v>12</v>
      <v>10</v>
      <v>6</v>
      <v>12</v>
      <v>3</v>
      <v>3</v>
      <v>10</v>
      <v>13</v>
      <v>6</v>
      <v>10</v>
      <v>6</v>
      <v>3</v>
      <v>12</v>
      <v>12</v>
      <v>10</v>
      <v>10</v>
      <v>10</v>
      <v>10</v>
    </spb>
    <spb s="42">
      <v>2019</v>
      <v>2019</v>
      <v>square km</v>
      <v>per thousand, 2018</v>
      <v>2019</v>
      <v>2019</v>
      <v>2018</v>
      <v>per liter, 2016</v>
      <v>2019</v>
      <v>years, 2018</v>
      <v>2018</v>
      <v>per thousand, 2018</v>
      <v>2019</v>
      <v>2017</v>
      <v>2016</v>
      <v>2019</v>
      <v>2016</v>
      <v>2017</v>
      <v>kilotons per year, 2016</v>
      <v>deaths per 100,000, 2017</v>
      <v>2007</v>
      <v>2015</v>
      <v>2018</v>
      <v>1995</v>
      <v>2019</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Wikidata	Wikipedia	Wikidata	Wikipedia	Wikipedia	Wikipedia	Wikipedia	</v>
      <v xml:space="preserve">CC-BY-SA		CC-BY-SA		CC-BY-SA	CC-BY-SA	CC-BY-SA	CC-BY-SA	</v>
      <v xml:space="preserve">http://en.wikipedia.org/wiki/Bahrain	https://www.wikidata.org/wiki/Q12961268	http://en.wikipedia.org/wiki/Bahrain	https://www.wikidata.org/wiki/Q12961268	https://en.wikipedia.org/wiki/Bahrain	http://en.wikipedia.org/wiki/Bahrain	http://en.wikipedia.org/wiki/Bahrain	https://en.wikipedia.org/wiki/Bahrain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Wikipedia	travel.state.gov	Wikipedia	Wikidata	Wikipedia	Wikidata	Wikipedia	Wikidata	Wikipedia	Wikidata	Wikipedia	Wikidata	Wikipedia	Wikipedia	Wikipedia	Wikipedia	Wikipedia	Wikipedia	</v>
      <v xml:space="preserve">CC-BY-SA		CC-BY-SA		CC-BY-SA		CC-BY-SA		CC-BY-SA		CC-BY-SA		CC-BY-SA	CC-BY-SA	CC-BY-SA	CC-BY-SA	CC-BY-SA	CC-BY-SA	</v>
      <v xml:space="preserve">http://en.wikipedia.org/wiki/Bahrain	https://travel.state.gov/content/travel/en/international-travel/International-Travel-Country-Information-Pages/Bahrain.html	http://en.wikipedia.org/wiki/Bahrain	https://www.wikidata.org/wiki/Q12961268	http://en.wikipedia.org/wiki/Bahrain	https://www.wikidata.org/wiki/Q12961268	http://en.wikipedia.org/wiki/Bahrain	https://www.wikidata.org/wiki/Q12961268	http://en.wikipedia.org/wiki/Bahrain	https://www.wikidata.org/wiki/Q12961268	http://en.wikipedia.org/wiki/Bahrain	https://www.wikidata.org/wiki/Q12961268	http://en.wikipedia.org/wiki/Bahrain	http://en.wikipedia.org/wiki/Bahrain	http://en.wikipedia.org/wiki/Bahrain	http://en.wikipedia.org/wiki/Bahrain	http://en.wikipedia.org/wiki/Bahrain	http://en.wikipedia.org/wiki/Bahrain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Wikipedia	</v>
      <v xml:space="preserve">CC-BY-SA		CC-BY-SA	</v>
      <v xml:space="preserve">http://en.wikipedia.org/wiki/Bahrain	https://travel.state.gov/content/travel/en/international-travel/International-Travel-Country-Information-Pages/Bahrain.html	http://en.wikipedia.org/wiki/Bahrain	</v>
      <v xml:space="preserve">http://creativecommons.org/licenses/by-sa/3.0/		http://creativecommons.org/licenses/by-sa/3.0/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43">
      <v>0</v>
      <v>229</v>
      <v>230</v>
      <v>231</v>
      <v>232</v>
      <v>5</v>
      <v>230</v>
      <v>231</v>
      <v>230</v>
      <v>230</v>
      <v>233</v>
      <v>234</v>
      <v>230</v>
      <v>230</v>
      <v>235</v>
      <v>236</v>
      <v>13</v>
      <v>229</v>
      <v>236</v>
      <v>14</v>
      <v>230</v>
      <v>236</v>
      <v>15</v>
      <v>16</v>
      <v>17</v>
      <v>236</v>
      <v>237</v>
      <v>236</v>
      <v>238</v>
      <v>236</v>
      <v>19</v>
      <v>20</v>
      <v>21</v>
      <v>51</v>
      <v>236</v>
      <v>229</v>
      <v>236</v>
      <v>236</v>
      <v>236</v>
      <v>22</v>
    </spb>
    <spb s="2">
      <v>13</v>
    </spb>
    <spb s="44">
      <v>1</v>
      <v>2</v>
      <v>3</v>
      <v>4</v>
      <v>6</v>
      <v>3</v>
      <v>7</v>
      <v>8</v>
      <v>10</v>
      <v>6</v>
      <v>9</v>
      <v>10</v>
      <v>11</v>
      <v>12</v>
      <v>10</v>
      <v>6</v>
      <v>12</v>
      <v>3</v>
      <v>3</v>
      <v>10</v>
      <v>13</v>
      <v>6</v>
      <v>10</v>
      <v>6</v>
      <v>3</v>
      <v>12</v>
      <v>3</v>
      <v>12</v>
      <v>2</v>
      <v>10</v>
      <v>10</v>
      <v>10</v>
      <v>10</v>
    </spb>
    <spb s="45">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Cia	travel.state.gov	</v>
      <v xml:space="preserve">CC-BY-SA			</v>
      <v xml:space="preserve">http://en.wikipedia.org/wiki/Bangladesh	https://www.cia.gov/library/publications/the-world-factbook/geos/bg.html?Transportation	https://travel.state.gov/content/travel/en/international-travel/International-Travel-Country-Information-Pages/Bangladesh.html	</v>
      <v xml:space="preserve">http://creativecommons.org/licenses/by-sa/3.0/			</v>
    </spb>
    <spb s="0">
      <v xml:space="preserve">Wikipedia	Cia	</v>
      <v xml:space="preserve">CC-BY-SA		</v>
      <v xml:space="preserve">http://en.wikipedia.org/wiki/Bangladesh	https://www.cia.gov/library/publications/the-world-factbook/geos/bg.html?Transportation	</v>
      <v xml:space="preserve">http://creativecommons.org/licenses/by-sa/3.0/		</v>
    </spb>
    <spb s="0">
      <v xml:space="preserve">Wikipedia	Cia	Wikipedia	travel.state.gov	</v>
      <v xml:space="preserve">CC-BY-SA		CC-BY-SA		</v>
      <v xml:space="preserve">http://en.wikipedia.org/wiki/Bangladesh	https://www.cia.gov/library/publications/the-world-factbook/geos/bg.html?Transportation	https://en.wikipedia.org/wiki/Bangladesh	https://travel.state.gov/content/travel/en/international-travel/International-Travel-Country-Information-Pages/Bangladesh.html	</v>
      <v xml:space="preserve">http://creativecommons.org/licenses/by-sa/3.0/		http://creativecommons.org/licenses/by-sa/3.0/		</v>
    </spb>
    <spb s="0">
      <v xml:space="preserve">Wikipedia	Wikidata	Wikipedia	Wikidata	Wikipedia	Wikidata	Wikipedia	Wikipedia	Wikidata	Wikipedia	Wikidata	Wikipedia	Wikidata	Wikipedia	Wikidata	Wikipedia	Wikidata	Wikipedia	Wikipedia	Wikidata	Wikipedia	travel.state.gov	Wikidata	</v>
      <v xml:space="preserve">CC-BY-SA		CC-BY-SA		CC-BY-SA		CC-BY-SA	CC-BY-SA		CC-BY-SA		CC-BY-SA		CC-BY-SA		CC-BY-SA		CC-BY-SA	CC-BY-SA		CC-BY-SA			</v>
      <v xml:space="preserve">http://en.wikipedia.org/wiki/Bangladesh	https://www.wikidata.org/wiki/Q902	http://en.wikipedia.org/wiki/Bangladesh	https://www.wikidata.org/wiki/Q902	http://en.wikipedia.org/wiki/Bangladesh	https://www.wikidata.org/wiki/Q902	http://en.wikipedia.org/wiki/Bangladesh	https://en.wikipedia.org/wiki/Bangladesh	https://www.wikidata.org/wiki/Q902	http://en.wikipedia.org/wiki/Bangladesh	https://www.wikidata.org/wiki/Q902	http://en.wikipedia.org/wiki/Bangladesh	https://www.wikidata.org/wiki/Q902	http://en.wikipedia.org/wiki/Bangladesh	https://www.wikidata.org/wiki/Q902	http://en.wikipedia.org/wiki/Bangladesh	https://www.wikidata.org/wiki/Q902	http://en.wikipedia.org/wiki/Bangladesh	https://en.wikipedia.org/wiki/Bangladesh	https://www.wikidata.org/wiki/Q902	http://en.wikipedia.org/wiki/Bangladesh	https://travel.state.gov/content/travel/en/international-travel/International-Travel-Country-Information-Pages/Bangladesh.html	https://www.wikidata.org/wiki/Q902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http://en.wikipedia.org/wiki/Bangladesh	</v>
      <v xml:space="preserve">http://creativecommons.org/licenses/by-sa/3.0/	</v>
    </spb>
    <spb s="0">
      <v xml:space="preserve">Wikipedia	Wikipedia	Cia	travel.state.gov	</v>
      <v xml:space="preserve">CC-BY-SA	CC-BY-SA			</v>
      <v xml:space="preserve">http://en.wikipedia.org/wiki/Bangladesh	http://fr.wikipedia.org/wiki/Bangladesh	https://www.cia.gov/library/publications/the-world-factbook/geos/bg.html?Transportation	https://travel.state.gov/content/travel/en/international-travel/International-Travel-Country-Information-Pages/Bangladesh.html	</v>
      <v xml:space="preserve">http://creativecommons.org/licenses/by-sa/3.0/	http://creativecommons.org/licenses/by-sa/3.0/			</v>
    </spb>
    <spb s="0">
      <v xml:space="preserve">Wikipedia	Wikipedia	Wikipedia	Wikidata	Wikipedia	travel.state.gov	Wikipedia	Wikipedia	Wikipedia	Wikipedia	Wikipedia	Wikipedia	Wikipedia	Wikipedia	Wikipedia	Wikidata	Wikipedia	Wikipedia	Wikipedia	Wikipedia	Wikipedia	Wikipedia	Wikidata	Wikipedia	Wikipedia	Wikidata	Wikipedia	Wikipedia	Wikipedia	Wikipedia	Wikipedia	Wikipedia	Wikipedia	Wikipedia	Wikidata	Wikipedia	Wikipedia	Wikidata	Wikipedia	Wikipedia	Wikidata	Wikipedia	Wikipedia	Wikipedia	Wikipedia	Wikidata	Wikipedia	Wikipedia	Wikipedia	Wikipedia	Wikipedia	Wikidata	Wikipedia	Wikipedia	Wikidata	Wikipedia	Wikipedia	Wikipedia	Wikipedia	Wikipedia	Wikipedia	Wikidata	Wikipedia	Wikipedia	Wikipedia	Wikipedia	Wikidata	Wikipedia	Wikipedia	Wikipedia	Wikidata	Wikipedia	Wikipedia	Wikipedia	Wikipedia	Wikidata	Wikipedia	Wikipedia	Wikidata	Wikipedia	Wikipedia	Wikipedia	Wikipedia	Wikipedia	Wikipedia	Wikipedia	Wikipedia	Wikipedia	Wikidata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http://en.wikipedia.org/wiki/Bangladesh	http://en.wikipedia.org/wiki/Bangladesh	http://en.wikipedia.org/wiki/Bangladesh	https://www.wikidata.org/wiki/Q902	http://en.wikipedia.org/wiki/Bangladesh	https://travel.state.gov/content/travel/en/international-travel/International-Travel-Country-Information-Pages/Bangladesh.html	http://en.wikipedia.org/wiki/Bangladesh	http://en.wikipedia.org/wiki/Bangladesh	http://en.wikipedia.org/wiki/Bangladesh	http://en.wikipedia.org/wiki/Bangladesh	http://en.wikipedia.org/wiki/Bangladesh	http://en.wikipedia.org/wiki/Bangladesh	http://en.wikipedia.org/wiki/Bangladesh	http://en.wikipedia.org/wiki/Bangladesh	http://en.wikipedia.org/wiki/Bangladesh	https://www.wikidata.org/wiki/Q902	http://en.wikipedia.org/wiki/Bangladesh	http://en.wikipedia.org/wiki/Bangladesh	http://en.wikipedia.org/wiki/Bangladesh	http://en.wikipedia.org/wiki/Bangladesh	http://en.wikipedia.org/wiki/Bangladesh	http://en.wikipedia.org/wiki/Bangladesh	https://www.wikidata.org/wiki/Q902	http://en.wikipedia.org/wiki/Bangladesh	http://en.wikipedia.org/wiki/Bangladesh	https://www.wikidata.org/wiki/Q902	http://en.wikipedia.org/wiki/Bangladesh	http://en.wikipedia.org/wiki/Bangladesh	http://en.wikipedia.org/wiki/Bangladesh	http://en.wikipedia.org/wiki/Bangladesh	http://en.wikipedia.org/wiki/Bangladesh	http://en.wikipedia.org/wiki/Bangladesh	http://en.wikipedia.org/wiki/Bangladesh	http://en.wikipedia.org/wiki/Bangladesh	https://www.wikidata.org/wiki/Q902	http://en.wikipedia.org/wiki/Bangladesh	http://en.wikipedia.org/wiki/Bangladesh	https://www.wikidata.org/wiki/Q902	http://en.wikipedia.org/wiki/Bangladesh	http://en.wikipedia.org/wiki/Bangladesh	https://www.wikidata.org/wiki/Q902	http://en.wikipedia.org/wiki/Bangladesh	http://en.wikipedia.org/wiki/Bangladesh	http://en.wikipedia.org/wiki/Bangladesh	http://en.wikipedia.org/wiki/Bangladesh	https://www.wikidata.org/wiki/Q902	http://en.wikipedia.org/wiki/Bangladesh	http://en.wikipedia.org/wiki/Bangladesh	http://en.wikipedia.org/wiki/Bangladesh	http://en.wikipedia.org/wiki/Bangladesh	http://en.wikipedia.org/wiki/Bangladesh	https://www.wikidata.org/wiki/Q902	http://en.wikipedia.org/wiki/Bangladesh	http://en.wikipedia.org/wiki/Bangladesh	https://www.wikidata.org/wiki/Q902	http://en.wikipedia.org/wiki/Bangladesh	http://en.wikipedia.org/wiki/Bangladesh	http://en.wikipedia.org/wiki/Bangladesh	http://en.wikipedia.org/wiki/Bangladesh	http://en.wikipedia.org/wiki/Bangladesh	http://en.wikipedia.org/wiki/Bangladesh	https://www.wikidata.org/wiki/Q902	http://en.wikipedia.org/wiki/Bangladesh	http://en.wikipedia.org/wiki/Bangladesh	http://en.wikipedia.org/wiki/Bangladesh	http://en.wikipedia.org/wiki/Bangladesh	https://www.wikidata.org/wiki/Q902	http://en.wikipedia.org/wiki/Bangladesh	http://en.wikipedia.org/wiki/Bangladesh	http://en.wikipedia.org/wiki/Bangladesh	https://www.wikidata.org/wiki/Q902	http://en.wikipedia.org/wiki/Bangladesh	http://en.wikipedia.org/wiki/Bangladesh	http://en.wikipedia.org/wiki/Bangladesh	http://en.wikipedia.org/wiki/Bangladesh	https://www.wikidata.org/wiki/Q902	http://en.wikipedia.org/wiki/Bangladesh	http://en.wikipedia.org/wiki/Bangladesh	https://www.wikidata.org/wiki/Q902	http://en.wikipedia.org/wiki/Bangladesh	http://en.wikipedia.org/wiki/Bangladesh	http://en.wikipedia.org/wiki/Bangladesh	http://en.wikipedia.org/wiki/Bangladesh	http://en.wikipedia.org/wiki/Bangladesh	http://en.wikipedia.org/wiki/Bangladesh	http://en.wikipedia.org/wiki/Bangladesh	http://en.wikipedia.org/wiki/Bangladesh	http://en.wikipedia.org/wiki/Bangladesh	https://www.wikidata.org/wiki/Q902	http://en.wikipedia.org/wiki/Bangladesh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http://en.wikipedia.org/wiki/Bangladesh	https://www.wikidata.org/wiki/Q902	</v>
      <v xml:space="preserve">http://creativecommons.org/licenses/by-sa/3.0/		</v>
    </spb>
    <spb s="0">
      <v xml:space="preserve">Cia	</v>
      <v xml:space="preserve">	</v>
      <v xml:space="preserve">https://www.cia.gov/library/publications/the-world-factbook/geos/bg.html?Transportation	</v>
      <v xml:space="preserve">	</v>
    </spb>
    <spb s="0">
      <v xml:space="preserve">Wikipedia	travel.state.gov	Wikidata	</v>
      <v xml:space="preserve">CC-BY-SA			</v>
      <v xml:space="preserve">http://en.wikipedia.org/wiki/Bangladesh	https://travel.state.gov/content/travel/en/international-travel/International-Travel-Country-Information-Pages/Bangladesh.html	https://www.wikidata.org/wiki/Q902	</v>
      <v xml:space="preserve">http://creativecommons.org/licenses/by-sa/3.0/			</v>
    </spb>
    <spb s="46">
      <v>0</v>
      <v>243</v>
      <v>244</v>
      <v>245</v>
      <v>246</v>
      <v>5</v>
      <v>245</v>
      <v>247</v>
      <v>247</v>
      <v>244</v>
      <v>248</v>
      <v>247</v>
      <v>249</v>
      <v>250</v>
      <v>247</v>
      <v>251</v>
      <v>13</v>
      <v>243</v>
      <v>251</v>
      <v>14</v>
      <v>250</v>
      <v>251</v>
      <v>15</v>
      <v>16</v>
      <v>17</v>
      <v>251</v>
      <v>252</v>
      <v>251</v>
      <v>248</v>
      <v>251</v>
      <v>19</v>
      <v>20</v>
      <v>21</v>
      <v>51</v>
      <v>251</v>
      <v>243</v>
      <v>251</v>
      <v>251</v>
      <v>251</v>
      <v>251</v>
      <v>251</v>
      <v>251</v>
      <v>251</v>
      <v>251</v>
      <v>251</v>
      <v>251</v>
      <v>22</v>
    </spb>
    <spb s="17">
      <v>2019</v>
      <v>2019</v>
      <v>square km</v>
      <v>per thousand, 2018</v>
      <v>2021</v>
      <v>2019</v>
      <v>2018</v>
      <v>per liter, 2016</v>
      <v>2019</v>
      <v>years, 2018</v>
      <v>2016</v>
      <v>per thousand, 2018</v>
      <v>2019</v>
      <v>2017</v>
      <v>2016</v>
      <v>2019</v>
      <v>2016</v>
      <v>2018</v>
      <v>kilotons per year, 2016</v>
      <v>deaths per 100,000, 2017</v>
      <v>kWh, 2014</v>
      <v>2014</v>
      <v>2018</v>
      <v>2016</v>
      <v>2016</v>
      <v>2016</v>
      <v>2016</v>
      <v>2016</v>
      <v>2015</v>
      <v>2016</v>
      <v>2016</v>
      <v>2018</v>
      <v>2018</v>
      <v>2019</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https://www.sec.gov/cgi-bin/browse-edgar?action=getcompany&amp;CIK=0001911216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Wikipedia	Wikipedia	Wikipedia	Wikipedia	Wikipedia	Wikipedia	</v>
      <v xml:space="preserve">CC-BY-SA	CC-BY-SA	CC-BY-SA	CC-BY-SA	CC-BY-SA	CC-BY-SA	</v>
      <v xml:space="preserve">http://en.wikipedia.org/wiki/Belgium	http://en.wikipedia.org/wiki/Belgium	http://en.wikipedia.org/wiki/Belgium	http://en.wikipedia.org/wiki/Belgium	http://en.wikipedia.org/wiki/Belgium	http://en.wikipedia.org/wiki/Belgium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http://en.wikipedia.org/wiki/Belgium	http://en.wikipedia.org/wiki/Belgium	</v>
      <v xml:space="preserve">http://creativecommons.org/licenses/by-sa/3.0/	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Wikipedia	</v>
      <v xml:space="preserve">CC-BY-SA	CC-BY-SA	</v>
      <v xml:space="preserve">http://en.wikipedia.org/wiki/Belgium	http://vi.wikipedia.org/wiki/Bí	</v>
      <v xml:space="preserve">http://creativecommons.org/licenses/by-sa/3.0/	http://creativecommons.org/licenses/by-sa/3.0/	</v>
    </spb>
    <spb s="0">
      <v xml:space="preserve">Wikipedia	travel.state.gov	Wikipedia	travel.state.gov	Wikipedia	travel.state.gov	</v>
      <v xml:space="preserve">CC-BY-SA		CC-BY-SA		CC-BY-SA		</v>
      <v xml:space="preserve">http://en.wikipedia.org/wiki/Belgium	https://travel.state.gov/content/travel/en/international-travel/International-Travel-Country-Information-Pages/Belgium.html	http://en.wikipedia.org/wiki/Belgium	https://travel.state.gov/content/travel/en/international-travel/International-Travel-Country-Information-Pages/Belgium.html	http://en.wikipedia.org/wiki/Belgium	https://travel.state.gov/content/travel/en/international-travel/International-Travel-Country-Information-Pages/Belgium.html	</v>
      <v xml:space="preserve">http://creativecommons.org/licenses/by-sa/3.0/		http://creativecommons.org/licenses/by-sa/3.0/		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47">
      <v>0</v>
      <v>255</v>
      <v>256</v>
      <v>257</v>
      <v>5</v>
      <v>6</v>
      <v>257</v>
      <v>258</v>
      <v>258</v>
      <v>259</v>
      <v>258</v>
      <v>260</v>
      <v>261</v>
      <v>258</v>
      <v>262</v>
      <v>256</v>
      <v>13</v>
      <v>255</v>
      <v>256</v>
      <v>14</v>
      <v>263</v>
      <v>256</v>
      <v>15</v>
      <v>16</v>
      <v>17</v>
      <v>256</v>
      <v>264</v>
      <v>256</v>
      <v>265</v>
      <v>256</v>
      <v>19</v>
      <v>20</v>
      <v>21</v>
      <v>51</v>
      <v>256</v>
      <v>255</v>
      <v>256</v>
      <v>256</v>
      <v>256</v>
      <v>256</v>
      <v>256</v>
      <v>256</v>
      <v>256</v>
      <v>256</v>
      <v>256</v>
      <v>256</v>
      <v>22</v>
    </spb>
    <spb s="2">
      <v>14</v>
    </spb>
    <spb s="17">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Cia	</v>
      <v xml:space="preserve">	</v>
      <v xml:space="preserve">https://www.cia.gov/library/publications/the-world-factbook/geos/bn.html?Transportation	</v>
      <v xml:space="preserve">	</v>
    </spb>
    <spb s="0">
      <v xml:space="preserve">Wikipedia	Cia	Wikipedia	travel.state.gov	</v>
      <v xml:space="preserve">CC-BY-SA		CC-BY-SA		</v>
      <v xml:space="preserve">http://en.wikipedia.org/wiki/Benin	https://www.cia.gov/library/publications/the-world-factbook/geos/bn.html?Transportation	https://en.wikipedia.org/wiki/Benin	https://travel.state.gov/content/travel/en/international-travel/International-Travel-Country-Information-Pages/Benin.html	</v>
      <v xml:space="preserve">http://creativecommons.org/licenses/by-sa/3.0/		http://creativecommons.org/licenses/by-sa/3.0/		</v>
    </spb>
    <spb s="0">
      <v xml:space="preserve">Wikipedia	Wikipedia	Wikipedia	Wikidata	Wikipedia	Wikipedia	travel.state.gov	</v>
      <v xml:space="preserve">CC-BY-SA	CC-BY-SA	CC-BY-SA		CC-BY-SA	CC-BY-SA		</v>
      <v xml:space="preserve">http://en.wikipedia.org/wiki/Benin	http://ceb.wikipedia.org/wiki/Bénin	https://en.wikipedia.org/wiki/Benin	https://www.wikidata.org/wiki/Q962	http://en.wikipedia.org/wiki/Benin	https://en.wikipedia.org/wiki/Benin	https://travel.state.gov/content/travel/en/international-travel/International-Travel-Country-Information-Pages/Benin.html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http://en.wikipedia.org/wiki/Benin	</v>
      <v xml:space="preserve">http://creativecommons.org/licenses/by-sa/3.0/	</v>
    </spb>
    <spb s="0">
      <v xml:space="preserve">Wikipedia	Cia	</v>
      <v xml:space="preserve">CC-BY-SA		</v>
      <v xml:space="preserve">http://en.wikipedia.org/wiki/Benin	https://www.cia.gov/library/publications/the-world-factbook/geos/bn.html?Transportation	</v>
      <v xml:space="preserve">http://creativecommons.org/licenses/by-sa/3.0/		</v>
    </spb>
    <spb s="0">
      <v xml:space="preserve">Wikipedia	Wikipedia	Wikipedia	Wikipedia	Wikipedia	Wikipedia	Wikipedia	Wikipedia	Wikipedia	Wikipedia	Wikipedia	</v>
      <v xml:space="preserve">CC-BY-SA	CC-BY-SA	CC-BY-SA	CC-BY-SA	CC-BY-SA	CC-BY-SA	CC-BY-SA	CC-BY-SA	CC-BY-SA	CC-BY-SA	CC-BY-SA	</v>
      <v xml:space="preserve">http://en.wikipedia.org/wiki/Benin	http://en.wikipedia.org/wiki/Benin	http://en.wikipedia.org/wiki/Benin	http://en.wikipedia.org/wiki/Benin	http://en.wikipedia.org/wiki/Benin	http://en.wikipedia.org/wiki/Benin	http://en.wikipedia.org/wiki/Benin	http://en.wikipedia.org/wiki/Benin	http://en.wikipedia.org/wiki/Benin	http://en.wikipedia.org/wiki/Benin	http://en.wikipedia.org/wiki/Benin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https://travel.state.gov/content/travel/en/international-travel/International-Travel-Country-Information-Pages/Benin.html	</v>
      <v xml:space="preserve">	</v>
    </spb>
    <spb s="0">
      <v xml:space="preserve">Wikipedia	travel.state.gov	</v>
      <v xml:space="preserve">CC-BY-SA		</v>
      <v xml:space="preserve">http://en.wikipedia.org/wiki/Benin	https://travel.state.gov/content/travel/en/international-travel/International-Travel-Country-Information-Pages/Benin.html	</v>
      <v xml:space="preserve">http://creativecommons.org/licenses/by-sa/3.0/		</v>
    </spb>
    <spb s="48">
      <v>0</v>
      <v>269</v>
      <v>270</v>
      <v>271</v>
      <v>272</v>
      <v>5</v>
      <v>6</v>
      <v>271</v>
      <v>273</v>
      <v>273</v>
      <v>274</v>
      <v>273</v>
      <v>275</v>
      <v>273</v>
      <v>273</v>
      <v>276</v>
      <v>270</v>
      <v>13</v>
      <v>269</v>
      <v>270</v>
      <v>14</v>
      <v>273</v>
      <v>270</v>
      <v>15</v>
      <v>16</v>
      <v>17</v>
      <v>270</v>
      <v>277</v>
      <v>270</v>
      <v>273</v>
      <v>270</v>
      <v>19</v>
      <v>20</v>
      <v>21</v>
      <v>51</v>
      <v>270</v>
      <v>270</v>
      <v>270</v>
      <v>270</v>
      <v>270</v>
      <v>270</v>
      <v>270</v>
      <v>270</v>
      <v>270</v>
      <v>270</v>
      <v>270</v>
      <v>22</v>
    </spb>
    <spb s="14">
      <v>2019</v>
      <v>2019</v>
      <v>square km</v>
      <v>per thousand, 2018</v>
      <v>2019</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Cia	travel.state.gov	</v>
      <v xml:space="preserve">CC-BY-SA			</v>
      <v xml:space="preserve">http://en.wikipedia.org/wiki/Bermuda	https://www.cia.gov/library/publications/the-world-factbook/geos/bd.html?Transportation	https://travel.state.gov/content/travel/en/international-travel/International-Travel-Country-Information-Pages/Bermuda.html	</v>
      <v xml:space="preserve">http://creativecommons.org/licenses/by-sa/3.0/			</v>
    </spb>
    <spb s="0">
      <v xml:space="preserve">Wikipedia	</v>
      <v xml:space="preserve">CC-BY-SA	</v>
      <v xml:space="preserve">http://en.wikipedia.org/wiki/Bermuda	</v>
      <v xml:space="preserve">http://creativecommons.org/licenses/by-sa/3.0/	</v>
    </spb>
    <spb s="0">
      <v xml:space="preserve">Wikipedia	Wikipedia	travel.state.gov	Twitter	Sec	</v>
      <v xml:space="preserve">CC-BY-SA	CC-BY-SA				</v>
      <v xml:space="preserve">http://en.wikipedia.org/wiki/Bermuda	https://en.wikipedia.org/wiki/Bermuda	https://travel.state.gov/content/travel/en/international-travel/International-Travel-Country-Information-Pages/Bermuda.html	https://twitter.com/Bermuda	https://www.sec.gov/cgi-bin/browse-edgar?action=getcompany&amp;CIK=0001937214	</v>
      <v xml:space="preserve">http://creativecommons.org/licenses/by-sa/3.0/	http://creativecommons.org/licenses/by-sa/3.0/				</v>
    </spb>
    <spb s="0">
      <v xml:space="preserve">Wikipedia	travel.state.gov	Wikipedia	Wikidata	travel.state.gov	Wikipedia	Wikidata	</v>
      <v xml:space="preserve">CC-BY-SA		CC-BY-SA			CC-BY-SA		</v>
      <v xml:space="preserve">http://en.wikipedia.org/wiki/Bermuda	https://travel.state.gov/content/travel/en/international-travel/International-Travel-Country-Information-Pages/Bermuda.html	http://en.wikipedia.org/wiki/Bermuda	https://www.wikidata.org/wiki/Q1542520	https://travel.state.gov/content/travel/en/international-travel/International-Travel-Country-Information-Pages/Bermuda.html	http://en.wikipedia.org/wiki/Bermuda	https://www.wikidata.org/wiki/Q1542520	</v>
      <v xml:space="preserve">http://creativecommons.org/licenses/by-sa/3.0/		http://creativecommons.org/licenses/by-sa/3.0/			http://creativecommons.org/licenses/by-sa/3.0/		</v>
    </spb>
    <spb s="0">
      <v xml:space="preserve">Wikipedia	Wikidata	</v>
      <v xml:space="preserve">CC-BY-SA		</v>
      <v xml:space="preserve">http://en.wikipedia.org/wiki/Bermuda	https://www.wikidata.org/wiki/Q1542520	</v>
      <v xml:space="preserve">http://creativecommons.org/licenses/by-sa/3.0/		</v>
    </spb>
    <spb s="0">
      <v xml:space="preserve">Cia	</v>
      <v xml:space="preserve">	</v>
      <v xml:space="preserve">https://www.cia.gov/library/publications/the-world-factbook/geos/bd.html?Transportation	</v>
      <v xml:space="preserve">	</v>
    </spb>
    <spb s="0">
      <v xml:space="preserve">Wikipedia	Cia	travel.state.gov	Sec	</v>
      <v xml:space="preserve">CC-BY-SA				</v>
      <v xml:space="preserve">http://en.wikipedia.org/wiki/Bermuda	https://www.cia.gov/library/publications/the-world-factbook/geos/bd.html?Transportation	https://travel.state.gov/content/travel/en/international-travel/International-Travel-Country-Information-Pages/Bermuda.html	https://www.sec.gov/cgi-bin/browse-edgar?action=getcompany&amp;CIK=0001937214	</v>
      <v xml:space="preserve">http://creativecommons.org/licenses/by-sa/3.0/				</v>
    </spb>
    <spb s="49">
      <v>280</v>
      <v>281</v>
      <v>282</v>
      <v>283</v>
      <v>5</v>
      <v>6</v>
      <v>282</v>
      <v>281</v>
      <v>281</v>
      <v>281</v>
      <v>281</v>
      <v>13</v>
      <v>14</v>
      <v>284</v>
      <v>16</v>
      <v>285</v>
      <v>281</v>
      <v>286</v>
      <v>285</v>
      <v>19</v>
      <v>20</v>
      <v>280</v>
      <v>285</v>
      <v>285</v>
    </spb>
    <spb s="2">
      <v>15</v>
    </spb>
    <spb s="50">
      <v>25</v>
      <v>26</v>
      <v>26</v>
      <v>26</v>
    </spb>
    <spb s="51">
      <v>2</v>
      <v>3</v>
      <v>4</v>
      <v>5</v>
      <v>6</v>
      <v>3</v>
      <v>8</v>
      <v>6</v>
      <v>11</v>
      <v>12</v>
      <v>6</v>
      <v>3</v>
      <v>10</v>
      <v>6</v>
      <v>10</v>
      <v>6</v>
      <v>3</v>
      <v>2</v>
      <v>10</v>
      <v>10</v>
    </spb>
    <spb s="52">
      <v>2013</v>
      <v>square km</v>
      <v>per thousand, 2018</v>
      <v>2019</v>
      <v>2018</v>
      <v>years, 2018</v>
      <v>2019</v>
      <v>2016</v>
      <v>2016</v>
      <v>1997</v>
      <v>kilotons per year, 2016</v>
      <v>2019</v>
      <v>2015</v>
      <v>2018</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Cia	</v>
      <v xml:space="preserve">	</v>
      <v xml:space="preserve">https://www.cia.gov/library/publications/the-world-factbook/geos/ve.html?Transportation	</v>
      <v xml:space="preserve">	</v>
    </spb>
    <spb s="0">
      <v xml:space="preserve">Wikipedia	Cia	Wikipedia	travel.state.gov	</v>
      <v xml:space="preserve">CC-BY-SA		CC-BY-SA		</v>
      <v xml:space="preserve">http://en.wikipedia.org/wiki/Venezuela	https://www.cia.gov/library/publications/the-world-factbook/geos/ve.html?Transportation	https://en.wikipedia.org/wiki/Venezuela	https://travel.state.gov/content/travel/en/international-travel/International-Travel-Country-Information-Pages/Venezuela.html	</v>
      <v xml:space="preserve">http://creativecommons.org/licenses/by-sa/3.0/		http://creativecommons.org/licenses/by-sa/3.0/		</v>
    </spb>
    <spb s="0">
      <v xml:space="preserve">Wikipedia	Wikipedia	Wikidata	Wikipedia	Wikidata	Wikipedia	Wikipedia	travel.state.gov	Wikidata	</v>
      <v xml:space="preserve">CC-BY-SA	CC-BY-SA		CC-BY-SA		CC-BY-SA	CC-BY-SA			</v>
      <v xml:space="preserve">http://en.wikipedia.org/wiki/Venezuela	https://en.wikipedia.org/wiki/Venezuela	https://www.wikidata.org/wiki/Q717	http://en.wikipedia.org/wiki/Venezuela	https://www.wikidata.org/wiki/Q717	http://en.wikipedia.org/wiki/Venezuela	https://en.wikipedia.org/wiki/Venezuela	https://travel.state.gov/content/travel/en/international-travel/International-Travel-Country-Information-Pages/Venezuela.html	https://www.wikidata.org/wiki/Q717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http://en.wikipedia.org/wiki/Venezuela	</v>
      <v xml:space="preserve">http://creativecommons.org/licenses/by-sa/3.0/	</v>
    </spb>
    <spb s="0">
      <v xml:space="preserve">Wikipedia	Cia	</v>
      <v xml:space="preserve">CC-BY-SA		</v>
      <v xml:space="preserve">http://en.wikipedia.org/wiki/Venezuela	https://www.cia.gov/library/publications/the-world-factbook/geos/ve.html?Transportation	</v>
      <v xml:space="preserve">http://creativecommons.org/licenses/by-sa/3.0/		</v>
    </spb>
    <spb s="0">
      <v xml:space="preserve">Wikipedia	Wikipedia	Cia	travel.state.gov	</v>
      <v xml:space="preserve">CC-BY-SA	CC-BY-SA			</v>
      <v xml:space="preserve">http://en.wikipedia.org/wiki/Venezuela	http://fr.wikipedia.org/wiki/Venezuela	https://www.cia.gov/library/publications/the-world-factbook/geos/ve.html?Transportation	https://travel.state.gov/content/travel/en/international-travel/International-Travel-Country-Information-Pages/Venezuela.html	</v>
      <v xml:space="preserve">http://creativecommons.org/licenses/by-sa/3.0/	http://creativecommons.org/licenses/by-sa/3.0/			</v>
    </spb>
    <spb s="0">
      <v xml:space="preserve">Wikipedia	Wikipedia	Wikipedia	travel.state.gov	Wikipedia	travel.state.gov	Wikipedia	travel.state.gov	Wikipedia	travel.state.gov	Wikipedia	Wikipedia	Wikipedia	Wikipedia	travel.state.gov	Wikipedia	Wikipedia	Wikidata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v>
      <v xml:space="preserve">http://en.wikipedia.org/wiki/Venezuela	http://en.wikipedia.org/wiki/Venezuela	http://en.wikipedia.org/wiki/Venezuela	https://travel.state.gov/content/travel/en/international-travel/International-Travel-Country-Information-Pages/Venezuela.html	http://en.wikipedia.org/wiki/Venezuela	https://travel.state.gov/content/travel/en/international-travel/International-Travel-Country-Information-Pages/Venezuela.html	http://en.wikipedia.org/wiki/Venezuela	https://travel.state.gov/content/travel/en/international-travel/International-Travel-Country-Information-Pages/Venezuela.html	http://en.wikipedia.org/wiki/Venezuela	https://travel.state.gov/content/travel/en/international-travel/International-Travel-Country-Information-Pages/Venezuela.html	http://en.wikipedia.org/wiki/Venezuela	http://en.wikipedia.org/wiki/Venezuela	http://en.wikipedia.org/wiki/Venezuela	http://en.wikipedia.org/wiki/Venezuela	https://travel.state.gov/content/travel/en/international-travel/International-Travel-Country-Information-Pages/Venezuela.html	http://en.wikipedia.org/wiki/Venezuela	http://en.wikipedia.org/wiki/Venezuela	https://www.wikidata.org/wiki/Q717	http://en.wikipedia.org/wiki/Venezuela	http://en.wikipedia.org/wiki/Venezuela	http://en.wikipedia.org/wiki/Venezuela	http://en.wikipedia.org/wiki/Venezuela	http://en.wikipedia.org/wiki/Venezuela	http://en.wikipedia.org/wiki/Venezuela	http://en.wikipedia.org/wiki/Venezuela	http://en.wikipedia.org/wiki/Venezuela	http://en.wikipedia.org/wiki/Venezuela	http://en.wikipedia.org/wiki/Venezuela	http://en.wikipedia.org/wiki/Venezuela	http://en.wikipedia.org/wiki/Venezuela	http://en.wikipedia.org/wiki/Venezuela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Wikipedia	</v>
      <v xml:space="preserve">CC-BY-SA		CC-BY-SA	</v>
      <v xml:space="preserve">http://en.wikipedia.org/wiki/Venezuela	https://travel.state.gov/content/travel/en/international-travel/International-Travel-Country-Information-Pages/Venezuela.html	http://en.wikipedia.org/wiki/Venezuela	</v>
      <v xml:space="preserve">http://creativecommons.org/licenses/by-sa/3.0/		http://creativecommons.org/licenses/by-sa/3.0/	</v>
    </spb>
    <spb s="53">
      <v>0</v>
      <v>292</v>
      <v>293</v>
      <v>294</v>
      <v>295</v>
      <v>5</v>
      <v>6</v>
      <v>294</v>
      <v>296</v>
      <v>296</v>
      <v>297</v>
      <v>298</v>
      <v>296</v>
      <v>299</v>
      <v>296</v>
      <v>296</v>
      <v>293</v>
      <v>13</v>
      <v>292</v>
      <v>293</v>
      <v>14</v>
      <v>296</v>
      <v>15</v>
      <v>16</v>
      <v>17</v>
      <v>293</v>
      <v>300</v>
      <v>293</v>
      <v>298</v>
      <v>293</v>
      <v>19</v>
      <v>20</v>
      <v>21</v>
      <v>51</v>
      <v>293</v>
      <v>292</v>
      <v>293</v>
      <v>293</v>
      <v>293</v>
      <v>293</v>
      <v>293</v>
      <v>293</v>
      <v>293</v>
      <v>293</v>
      <v>293</v>
      <v>293</v>
      <v>22</v>
    </spb>
    <spb s="2">
      <v>16</v>
    </spb>
    <spb s="54">
      <v>1</v>
      <v>2</v>
      <v>3</v>
      <v>4</v>
      <v>6</v>
      <v>3</v>
      <v>7</v>
      <v>8</v>
      <v>9</v>
      <v>10</v>
      <v>6</v>
      <v>9</v>
      <v>10</v>
      <v>11</v>
      <v>12</v>
      <v>6</v>
      <v>12</v>
      <v>3</v>
      <v>3</v>
      <v>10</v>
      <v>13</v>
      <v>6</v>
      <v>10</v>
      <v>6</v>
      <v>3</v>
      <v>12</v>
      <v>3</v>
      <v>12</v>
      <v>2</v>
      <v>10</v>
      <v>10</v>
      <v>10</v>
      <v>10</v>
      <v>10</v>
      <v>10</v>
      <v>10</v>
      <v>10</v>
      <v>10</v>
      <v>10</v>
      <v>10</v>
    </spb>
    <spb s="55">
      <v>2016</v>
      <v>2014</v>
      <v>square km</v>
      <v>per thousand, 2018</v>
      <v>2019</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CC-BY-SA	</v>
      <v xml:space="preserve">http://en.wikipedia.org/wiki/Bolivia,_Cuba	</v>
      <v xml:space="preserve">http://creativecommons.org/licenses/by-sa/3.0/	</v>
    </spb>
    <spb s="0">
      <v xml:space="preserve">Wikipedia	Wikipedia	</v>
      <v xml:space="preserve">CC-BY-SA	CC-BY-SA	</v>
      <v xml:space="preserve">http://en.wikipedia.org/wiki/Bolivia,_Cuba	http://it.wikipedia.org/wiki/Bolivia_(Cuba)	</v>
      <v xml:space="preserve">http://creativecommons.org/licenses/by-sa/3.0/	http://creativecommons.org/licenses/by-sa/3.0/	</v>
    </spb>
    <spb s="0">
      <v xml:space="preserve">Wikipedia	Wikipedia	</v>
      <v xml:space="preserve">CC-BY-SA	CC-BY-SA	</v>
      <v xml:space="preserve">http://en.wikipedia.org/wiki/Bolivia,_Cuba	http://es.wikipedia.org/wiki/Bolivia_(Cuba)	</v>
      <v xml:space="preserve">http://creativecommons.org/licenses/by-sa/3.0/	http://creativecommons.org/licenses/by-sa/3.0/	</v>
    </spb>
    <spb s="56">
      <v>305</v>
      <v>305</v>
      <v>306</v>
      <v>306</v>
      <v>305</v>
      <v>305</v>
      <v>305</v>
      <v>305</v>
      <v>305</v>
      <v>307</v>
    </spb>
    <spb s="2">
      <v>17</v>
    </spb>
    <spb s="57">
      <v>26</v>
      <v>26</v>
      <v>26</v>
    </spb>
    <spb s="58">
      <v>3</v>
      <v>4</v>
      <v>14</v>
      <v>14</v>
      <v>3</v>
      <v>11</v>
      <v>6</v>
      <v>6</v>
    </spb>
    <spb s="10">
      <v>square km</v>
      <v>2004</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Wikipedia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http://en.wikipedia.org/wiki/Bosnia_and_Herzegovina	http://en.wikipedia.org/wiki/Bosnia_and_Herzegovina	https://en.wikipedia.org/wiki/Bosnia_and_Herzegovina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http://en.wikipedia.org/wiki/Bosnia_and_Herzegovina	http://en.wikipedia.org/wiki/Bosnia_and_Herzegovina	</v>
      <v xml:space="preserve">http://creativecommons.org/licenses/by-sa/3.0/	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0">
      <v xml:space="preserve">Wikipedia	travel.state.gov	Wikipedia	travel.state.gov	Wikipedia	travel.state.gov	</v>
      <v xml:space="preserve">CC-BY-SA		CC-BY-SA		CC-BY-SA		</v>
      <v xml:space="preserve">http://en.wikipedia.org/wiki/Bosnia_and_Herzegovina	https://travel.state.gov/content/travel/en/international-travel/International-Travel-Country-Information-Pages/BosniaandHerzegovina.html	http://en.wikipedia.org/wiki/Bosnia_and_Herzegovina	https://travel.state.gov/content/travel/en/international-travel/International-Travel-Country-Information-Pages/BosniaandHerzegovina.html	http://en.wikipedia.org/wiki/Bosnia_and_Herzegovina	https://travel.state.gov/content/travel/en/international-travel/International-Travel-Country-Information-Pages/BosniaandHerzegovina.html	</v>
      <v xml:space="preserve">http://creativecommons.org/licenses/by-sa/3.0/		http://creativecommons.org/licenses/by-sa/3.0/		http://creativecommons.org/licenses/by-sa/3.0/		</v>
    </spb>
    <spb s="59">
      <v>0</v>
      <v>313</v>
      <v>314</v>
      <v>315</v>
      <v>5</v>
      <v>6</v>
      <v>315</v>
      <v>316</v>
      <v>316</v>
      <v>317</v>
      <v>316</v>
      <v>316</v>
      <v>318</v>
      <v>319</v>
      <v>316</v>
      <v>320</v>
      <v>321</v>
      <v>13</v>
      <v>313</v>
      <v>321</v>
      <v>14</v>
      <v>316</v>
      <v>321</v>
      <v>15</v>
      <v>16</v>
      <v>17</v>
      <v>321</v>
      <v>322</v>
      <v>321</v>
      <v>313</v>
      <v>321</v>
      <v>19</v>
      <v>20</v>
      <v>21</v>
      <v>51</v>
      <v>321</v>
      <v>321</v>
      <v>321</v>
      <v>321</v>
      <v>321</v>
      <v>321</v>
      <v>321</v>
      <v>321</v>
      <v>321</v>
      <v>321</v>
      <v>22</v>
    </spb>
    <spb s="2">
      <v>18</v>
    </spb>
    <spb s="60">
      <v>1</v>
      <v>2</v>
      <v>3</v>
      <v>4</v>
      <v>6</v>
      <v>3</v>
      <v>7</v>
      <v>8</v>
      <v>9</v>
      <v>10</v>
      <v>6</v>
      <v>9</v>
      <v>10</v>
      <v>11</v>
      <v>12</v>
      <v>10</v>
      <v>6</v>
      <v>12</v>
      <v>3</v>
      <v>3</v>
      <v>10</v>
      <v>13</v>
      <v>6</v>
      <v>10</v>
      <v>6</v>
      <v>3</v>
      <v>12</v>
      <v>3</v>
      <v>12</v>
      <v>10</v>
      <v>10</v>
      <v>10</v>
      <v>10</v>
      <v>10</v>
      <v>10</v>
      <v>10</v>
      <v>10</v>
      <v>10</v>
      <v>10</v>
    </spb>
    <spb s="61">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Cia	travel.state.gov	</v>
      <v xml:space="preserve">CC-BY-SA			</v>
      <v xml:space="preserve">http://en.wikipedia.org/wiki/Botswana	https://www.cia.gov/library/publications/the-world-factbook/geos/bc.html?Transportation	https://travel.state.gov/content/travel/en/international-travel/International-Travel-Country-Information-Pages/Botswana.html	</v>
      <v xml:space="preserve">http://creativecommons.org/licenses/by-sa/3.0/			</v>
    </spb>
    <spb s="0">
      <v xml:space="preserve">Wikipedia	Cia	</v>
      <v xml:space="preserve">CC-BY-SA		</v>
      <v xml:space="preserve">http://en.wikipedia.org/wiki/Botswana	https://www.cia.gov/library/publications/the-world-factbook/geos/bc.html?Transportation	</v>
      <v xml:space="preserve">http://creativecommons.org/licenses/by-sa/3.0/		</v>
    </spb>
    <spb s="0">
      <v xml:space="preserve">Wikipedia	Cia	Wikipedia	travel.state.gov	Sec	Tasteatlas	</v>
      <v xml:space="preserve">CC-BY-SA		CC-BY-SA				</v>
      <v xml:space="preserve">http://en.wikipedia.org/wiki/Botswana	https://www.cia.gov/library/publications/the-world-factbook/geos/bc.html?Transportation	https://en.wikipedia.org/wiki/Botswana	https://travel.state.gov/content/travel/en/international-travel/International-Travel-Country-Information-Pages/Botswana.html	https://www.sec.gov/cgi-bin/browse-edgar?action=getcompany&amp;CIK=0000758528	https://www.tasteatlas.com/botswana	</v>
      <v xml:space="preserve">http://creativecommons.org/licenses/by-sa/3.0/		http://creativecommons.org/licenses/by-sa/3.0/				</v>
    </spb>
    <spb s="0">
      <v xml:space="preserve">Wikipedia	Wikipedia	travel.state.gov	Wikidata	Wikipedia	Wikipedia	</v>
      <v xml:space="preserve">CC-BY-SA	CC-BY-SA			CC-BY-SA	CC-BY-SA	</v>
      <v xml:space="preserve">http://en.wikipedia.org/wiki/Botswana	https://en.wikipedia.org/wiki/Botswana	https://travel.state.gov/content/travel/en/international-travel/International-Travel-Country-Information-Pages/Botswana.html	https://www.wikidata.org/wiki/Q963	http://en.wikipedia.org/wiki/Botswana	https://en.wikipedia.org/wiki/Botswana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http://en.wikipedia.org/wiki/Botswana	</v>
      <v xml:space="preserve">http://creativecommons.org/licenses/by-sa/3.0/	</v>
    </spb>
    <spb s="0">
      <v xml:space="preserve">Wikipedia	Wikipedia	Cia	travel.state.gov	</v>
      <v xml:space="preserve">CC-BY-SA	CC-BY-SA			</v>
      <v xml:space="preserve">http://en.wikipedia.org/wiki/Botswana	http://fr.wikipedia.org/wiki/Botswana	https://www.cia.gov/library/publications/the-world-factbook/geos/bc.html?Transportation	https://travel.state.gov/content/travel/en/international-travel/International-Travel-Country-Information-Pages/Botswana.html	</v>
      <v xml:space="preserve">http://creativecommons.org/licenses/by-sa/3.0/	http://creativecommons.org/licenses/by-sa/3.0/			</v>
    </spb>
    <spb s="0">
      <v xml:space="preserve">Wikipedia	Wikipedia	Cia	travel.state.gov	Wikipedia	travel.state.gov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v>
      <v xml:space="preserve">http://en.wikipedia.org/wiki/Botswana	http://fr.wikipedia.org/wiki/Botswana	https://www.cia.gov/library/publications/the-world-factbook/geos/bc.html?Transportation	https://travel.state.gov/content/travel/en/international-travel/International-Travel-Country-Information-Pages/Botswana.html	http://en.wikipedia.org/wiki/Botswana	https://travel.state.gov/content/travel/en/international-travel/International-Travel-Country-Information-Pages/Botswana.html	http://en.wikipedia.org/wiki/Botswana	http://en.wikipedia.org/wiki/Botswana	http://en.wikipedia.org/wiki/Botswana	http://en.wikipedia.org/wiki/Botswana	http://en.wikipedia.org/wiki/Botswana	http://en.wikipedia.org/wiki/Botswana	http://en.wikipedia.org/wiki/Botswana	http://en.wikipedia.org/wiki/Botswana	http://en.wikipedia.org/wiki/Botswana	http://en.wikipedia.org/wiki/Botswana	http://en.wikipedia.org/wiki/Botswana	http://en.wikipedia.org/wiki/Botswana	http://en.wikipedia.org/wiki/Botswana	http://en.wikipedia.org/wiki/Botswana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https://travel.state.gov/content/travel/en/international-travel/International-Travel-Country-Information-Pages/Botswana.html	</v>
      <v xml:space="preserve">	</v>
    </spb>
    <spb s="0">
      <v xml:space="preserve">Cia	</v>
      <v xml:space="preserve">	</v>
      <v xml:space="preserve">https://www.cia.gov/library/publications/the-world-factbook/geos/bc.html?Transportation	</v>
      <v xml:space="preserve">	</v>
    </spb>
    <spb s="0">
      <v xml:space="preserve">Wikipedia	Wikipedia	travel.state.gov	</v>
      <v xml:space="preserve">CC-BY-SA	CC-BY-SA		</v>
      <v xml:space="preserve">http://en.wikipedia.org/wiki/Botswana	http://en.wikipedia.org/wiki/Botswana	https://travel.state.gov/content/travel/en/international-travel/International-Travel-Country-Information-Pages/Botswana.html	</v>
      <v xml:space="preserve">http://creativecommons.org/licenses/by-sa/3.0/	http://creativecommons.org/licenses/by-sa/3.0/		</v>
    </spb>
    <spb s="15">
      <v>0</v>
      <v>327</v>
      <v>328</v>
      <v>329</v>
      <v>330</v>
      <v>5</v>
      <v>331</v>
      <v>329</v>
      <v>331</v>
      <v>331</v>
      <v>328</v>
      <v>332</v>
      <v>331</v>
      <v>333</v>
      <v>331</v>
      <v>331</v>
      <v>334</v>
      <v>335</v>
      <v>13</v>
      <v>327</v>
      <v>335</v>
      <v>14</v>
      <v>331</v>
      <v>335</v>
      <v>15</v>
      <v>16</v>
      <v>17</v>
      <v>335</v>
      <v>336</v>
      <v>335</v>
      <v>332</v>
      <v>335</v>
      <v>19</v>
      <v>20</v>
      <v>21</v>
      <v>51</v>
      <v>335</v>
      <v>327</v>
      <v>335</v>
      <v>335</v>
      <v>335</v>
      <v>335</v>
      <v>335</v>
      <v>335</v>
      <v>335</v>
      <v>335</v>
      <v>335</v>
      <v>335</v>
      <v>22</v>
    </spb>
    <spb s="17">
      <v>2019</v>
      <v>2019</v>
      <v>square km</v>
      <v>per thousand, 2018</v>
      <v>2022</v>
      <v>2019</v>
      <v>2018</v>
      <v>per liter, 2016</v>
      <v>2019</v>
      <v>years, 2018</v>
      <v>2018</v>
      <v>per thousand, 2018</v>
      <v>2019</v>
      <v>2017</v>
      <v>2016</v>
      <v>2019</v>
      <v>2016</v>
      <v>2016</v>
      <v>kilotons per year, 2016</v>
      <v>deaths per 100,000, 2017</v>
      <v>kWh, 2014</v>
      <v>2014</v>
      <v>2000</v>
      <v>2015</v>
      <v>2015</v>
      <v>2015</v>
      <v>2015</v>
      <v>2015</v>
      <v>2015</v>
      <v>2015</v>
      <v>2015</v>
      <v>2015</v>
      <v>2017</v>
      <v>2019</v>
    </spb>
    <spb s="0">
      <v xml:space="preserve">Wikipedia	Wikipedia	Wikipedia	Cia	</v>
      <v xml:space="preserve">CC-BY-SA	CC-BY-SA	CC-BY-SA		</v>
      <v xml:space="preserve">http://en.wikipedia.org/wiki/Bouvet_Island	http://de.wikipedia.org/wiki/Bouvetinsel	http://es.wikipedia.org/wiki/Isla_Bouvet	https://www.cia.gov/library/publications/the-world-factbook/geos/bv.html?People-and-Society	</v>
      <v xml:space="preserve">http://creativecommons.org/licenses/by-sa/3.0/	http://creativecommons.org/licenses/by-sa/3.0/	http://creativecommons.org/licenses/by-sa/3.0/		</v>
    </spb>
    <spb s="0">
      <v xml:space="preserve">Wikipedia	</v>
      <v xml:space="preserve">CC-BY-SA	</v>
      <v xml:space="preserve">http://en.wikipedia.org/wiki/Bouvet_Island	</v>
      <v xml:space="preserve">http://creativecommons.org/licenses/by-sa/3.0/	</v>
    </spb>
    <spb s="62">
      <v>339</v>
      <v>340</v>
      <v>340</v>
      <v>340</v>
      <v>340</v>
    </spb>
    <spb s="2">
      <v>19</v>
    </spb>
    <spb s="63">
      <v>3</v>
      <v>4</v>
      <v>5</v>
      <v>7</v>
      <v>11</v>
      <v>6</v>
      <v>6</v>
    </spb>
    <spb s="64">
      <v>square km</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https://www.sec.gov/cgi-bin/browse-edgar?action=getcompany&amp;CIK=0001914083	https://www.tasteatlas.com/brazil	</v>
      <v xml:space="preserve">http://creativecommons.org/licenses/by-sa/3.0/		http://creativecommons.org/licenses/by-sa/3.0/				</v>
    </spb>
    <spb s="0">
      <v xml:space="preserve">Wikipedia	Wikidata	Wikipedia	travel.state.gov	Wikipedia	Wikidata	Wikipedia	Wikidata	Wikipedia	Wikidata	Wikipedia	travel.state.gov	</v>
      <v xml:space="preserve">CC-BY-SA		CC-BY-SA		CC-BY-SA		CC-BY-SA		CC-BY-SA		CC-BY-SA		</v>
      <v xml:space="preserve">http://en.wikipedia.org/wiki/Brazil	https://www.wikidata.org/wiki/Q155	https://en.wikipedia.org/wiki/Brazil	https://travel.state.gov/content/travel/en/international-travel/International-Travel-Country-Information-Pages/Brazil.html	http://en.wikipedia.org/wiki/Brazil	https://www.wikidata.org/wiki/Q155	http://en.wikipedia.org/wiki/Brazil	https://www.wikidata.org/wiki/Q155	http://en.wikipedia.org/wiki/Brazil	https://www.wikidata.org/wiki/Q155	https://en.wikipedia.org/wiki/Brazil	https://travel.state.gov/content/travel/en/international-travel/International-Travel-Country-Information-Pages/Brazil.html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Wikipedia	Wikipedia	travel.state.gov	Wikipedia	Wikipedia	travel.state.gov	Wikipedia	travel.state.gov	Wikipedia	travel.state.gov	Wikipedia	Wikipedia	travel.state.gov	Wikipedia	Wikipedia	travel.state.gov	Wikipedia	Wikipedia	travel.state.gov	Wikipedia	Wikipedia	travel.state.gov	Wikipedia	Wikipedia	travel.state.gov	Wikipedia	Wikipedia	travel.state.gov	Wikipedia	Wikipedia	travel.state.gov	Wikipedia	Wikipedia	travel.state.gov	Wikipedia	Wikipedia	travel.state.gov	Wikipedia	Wikipedia	Wikipedia	Wikipedia	travel.state.gov	Tasteatlas	Wikipedia	Wikipedia	Wikipedia	Wikipedia	Wikipedia	Wikipedia	Wikipedia	Wikipedia	Wikipedia	Wikipedia	Wikipedia	Wikipedia	travel.state.gov	Wikipedia	Wikipedia	Wikipedia	Wikidata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https://travel.state.gov/content/travel/en/international-travel/International-Travel-Country-Information-Pages/Brazil.html	http://en.wikipedia.org/wiki/Brazil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http://en.wikipedia.org/wiki/Brazil	https://en.wikipedia.org/wiki/Brazil	https://travel.state.gov/content/travel/en/international-travel/International-Travel-Country-Information-Pages/Brazil.html	https://www.tasteatlas.com/brazil	http://en.wikipedia.org/wiki/Brazil	https://en.wikipedia.org/wiki/Brazil	http://en.wikipedia.org/wiki/Brazil	https://en.wikipedia.org/wiki/Brazil	http://en.wikipedia.org/wiki/Brazil	https://en.wikipedia.org/wiki/Brazil	http://en.wikipedia.org/wiki/Brazil	https://en.wikipedia.org/wiki/Brazil	http://en.wikipedia.org/wiki/Brazil	https://en.wikipedia.org/wiki/Brazil	http://en.wikipedia.org/wiki/Brazil	https://en.wikipedia.org/wiki/Brazil	https://travel.state.gov/content/travel/en/international-travel/International-Travel-Country-Information-Pages/Brazil.html	http://en.wikipedia.org/wiki/Brazil	https://en.wikipedia.org/wiki/Brazil	http://en.wikipedia.org/wiki/Brazil	https://www.wikidata.org/wiki/Q155	http://en.wikipedia.org/wiki/Brazil	https://en.wikipedia.org/wiki/Brazil	http://en.wikipedia.org/wiki/Brazil	https://en.wikipedia.org/wiki/Brazil	http://en.wikipedia.org/wiki/Brazil	https://en.wikipedia.org/wiki/Brazil	http://en.wikipedia.org/wiki/Brazil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http://en.wikipedia.org/wiki/Brazil	http://en.wikipedia.org/wiki/Brazil	http://en.wikipedia.org/wiki/Brazil	</v>
      <v xml:space="preserve">http://creativecommons.org/licenses/by-sa/3.0/	http://creativecommons.org/licenses/by-sa/3.0/	http://creativecommons.org/licenses/by-sa/3.0/	</v>
    </spb>
    <spb s="0">
      <v xml:space="preserve">Cia	</v>
      <v xml:space="preserve">	</v>
      <v xml:space="preserve">https://www.cia.gov/library/publications/the-world-factbook/geos/br.html?Transportation	</v>
      <v xml:space="preserve">	</v>
    </spb>
    <spb s="0">
      <v xml:space="preserve">Wikipedia	travel.state.gov	</v>
      <v xml:space="preserve">CC-BY-SA		</v>
      <v xml:space="preserve">http://en.wikipedia.org/wiki/Brazil	https://travel.state.gov/content/travel/en/international-travel/International-Travel-Country-Information-Pages/Brazil.html	</v>
      <v xml:space="preserve">http://creativecommons.org/licenses/by-sa/3.0/		</v>
    </spb>
    <spb s="65">
      <v>0</v>
      <v>345</v>
      <v>346</v>
      <v>347</v>
      <v>348</v>
      <v>5</v>
      <v>347</v>
      <v>349</v>
      <v>349</v>
      <v>350</v>
      <v>349</v>
      <v>351</v>
      <v>352</v>
      <v>349</v>
      <v>353</v>
      <v>13</v>
      <v>345</v>
      <v>353</v>
      <v>14</v>
      <v>349</v>
      <v>353</v>
      <v>15</v>
      <v>16</v>
      <v>17</v>
      <v>353</v>
      <v>354</v>
      <v>353</v>
      <v>345</v>
      <v>353</v>
      <v>19</v>
      <v>20</v>
      <v>21</v>
      <v>51</v>
      <v>353</v>
      <v>345</v>
      <v>353</v>
      <v>353</v>
      <v>353</v>
      <v>353</v>
      <v>353</v>
      <v>353</v>
      <v>353</v>
      <v>353</v>
      <v>353</v>
      <v>353</v>
      <v>22</v>
    </spb>
    <spb s="17">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Cia	Wikipedia	</v>
      <v xml:space="preserve">	CC-BY-SA	</v>
      <v xml:space="preserve">https://www.cia.gov/library/publications/the-world-factbook/geos/io.html?Transportation	http://es.wikipedia.org/wiki/Territorio_Británico_del_Océano_Índico	</v>
      <v xml:space="preserve">	http://creativecommons.org/licenses/by-sa/3.0/	</v>
    </spb>
    <spb s="0">
      <v xml:space="preserve">Wikipedia	</v>
      <v xml:space="preserve">CC-BY-SA	</v>
      <v xml:space="preserve">http://en.wikipedia.org/wiki/British_Indian_Ocean_Territory	</v>
      <v xml:space="preserve">http://creativecommons.org/licenses/by-sa/3.0/	</v>
    </spb>
    <spb s="66">
      <v>357</v>
      <v>358</v>
      <v>358</v>
      <v>358</v>
      <v>358</v>
      <v>358</v>
      <v>358</v>
    </spb>
    <spb s="2">
      <v>20</v>
    </spb>
    <spb s="10">
      <v>square km</v>
      <v>2018</v>
    </spb>
    <spb s="0">
      <v xml:space="preserve">Wikipedia	Cia	travel.state.gov	</v>
      <v xml:space="preserve">CC-BY-SA			</v>
      <v xml:space="preserve">http://en.wikipedia.org/wiki/Brunei	https://www.cia.gov/library/publications/the-world-factbook/geos/bx.html?Transportation	https://travel.state.gov/content/travel/en/international-travel/International-Travel-Country-Information-Pages/brunei.html	</v>
      <v xml:space="preserve">http://creativecommons.org/licenses/by-sa/3.0/			</v>
    </spb>
    <spb s="0">
      <v xml:space="preserve">Wikipedia	Wikipedia	Cia	</v>
      <v xml:space="preserve">CC-BY-SA	CC-BY-SA		</v>
      <v xml:space="preserve">http://en.wikipedia.org/wiki/Brunei	http://fr.wikipedia.org/wiki/Brunei	https://www.cia.gov/library/publications/the-world-factbook/geos/bx.html?Transportation	</v>
      <v xml:space="preserve">http://creativecommons.org/licenses/by-sa/3.0/	http://creativecommons.org/licenses/by-sa/3.0/		</v>
    </spb>
    <spb s="0">
      <v xml:space="preserve">Wikipedia	Wikipedia	travel.state.gov	</v>
      <v xml:space="preserve">CC-BY-SA	CC-BY-SA		</v>
      <v xml:space="preserve">http://en.wikipedia.org/wiki/Brunei	https://en.wikipedia.org/wiki/Brunei	https://travel.state.gov/content/travel/en/international-travel/International-Travel-Country-Information-Pages/brunei.html	</v>
      <v xml:space="preserve">http://creativecommons.org/licenses/by-sa/3.0/	http://creativecommons.org/licenses/by-sa/3.0/		</v>
    </spb>
    <spb s="0">
      <v xml:space="preserve">Wikipedia	</v>
      <v xml:space="preserve">CC-BY-SA	</v>
      <v xml:space="preserve">http://en.wikipedia.org/wiki/Brunei	</v>
      <v xml:space="preserve">http://creativecommons.org/licenses/by-sa/3.0/	</v>
    </spb>
    <spb s="0">
      <v xml:space="preserve">Wikipedia	Cia	</v>
      <v xml:space="preserve">CC-BY-SA		</v>
      <v xml:space="preserve">http://en.wikipedia.org/wiki/Brunei	https://www.cia.gov/library/publications/the-world-factbook/geos/bx.html?Transportation	</v>
      <v xml:space="preserve">http://creativecommons.org/licenses/by-sa/3.0/		</v>
    </spb>
    <spb s="0">
      <v xml:space="preserve">Wikipedia	Wikipedia	Wikipedia	Wikipedia	</v>
      <v xml:space="preserve">CC-BY-SA	CC-BY-SA	CC-BY-SA	CC-BY-SA	</v>
      <v xml:space="preserve">http://en.wikipedia.org/wiki/Brunei	http://en.wikipedia.org/wiki/Brunei	http://en.wikipedia.org/wiki/Brunei	http://en.wikipedia.org/wiki/Brunei	</v>
      <v xml:space="preserve">http://creativecommons.org/licenses/by-sa/3.0/	http://creativecommons.org/licenses/by-sa/3.0/	http://creativecommons.org/licenses/by-sa/3.0/	http://creativecommons.org/licenses/by-sa/3.0/	</v>
    </spb>
    <spb s="0">
      <v xml:space="preserve">Cia	</v>
      <v xml:space="preserve">	</v>
      <v xml:space="preserve">https://www.cia.gov/library/publications/the-world-factbook/geos/bx.html?Transportation	</v>
      <v xml:space="preserve">	</v>
    </spb>
    <spb s="0">
      <v xml:space="preserve">Wikipedia	Wikipedia	</v>
      <v xml:space="preserve">CC-BY-SA	CC-BY-SA	</v>
      <v xml:space="preserve">http://en.wikipedia.org/wiki/Brunei	http://dv.wikipedia.org/wiki/ބުރޫނާއީ	</v>
      <v xml:space="preserve">http://creativecommons.org/licenses/by-sa/3.0/	http://creativecommons.org/licenses/by-sa/3.0/	</v>
    </spb>
    <spb s="0">
      <v xml:space="preserve">Wikipedia	travel.state.gov	</v>
      <v xml:space="preserve">CC-BY-SA		</v>
      <v xml:space="preserve">http://en.wikipedia.org/wiki/Brunei	https://travel.state.gov/content/travel/en/international-travel/International-Travel-Country-Information-Pages/brunei.html	</v>
      <v xml:space="preserve">http://creativecommons.org/licenses/by-sa/3.0/		</v>
    </spb>
    <spb s="0">
      <v xml:space="preserve">Wikipedia	Wikipedia	travel.state.gov	</v>
      <v xml:space="preserve">CC-BY-SA	CC-BY-SA		</v>
      <v xml:space="preserve">http://en.wikipedia.org/wiki/Brunei	http://fr.wikipedia.org/wiki/Brunei	https://travel.state.gov/content/travel/en/international-travel/International-Travel-Country-Information-Pages/brunei.html	</v>
      <v xml:space="preserve">http://creativecommons.org/licenses/by-sa/3.0/	http://creativecommons.org/licenses/by-sa/3.0/		</v>
    </spb>
    <spb s="67">
      <v>0</v>
      <v>362</v>
      <v>363</v>
      <v>364</v>
      <v>5</v>
      <v>6</v>
      <v>364</v>
      <v>365</v>
      <v>365</v>
      <v>366</v>
      <v>367</v>
      <v>365</v>
      <v>365</v>
      <v>368</v>
      <v>13</v>
      <v>362</v>
      <v>368</v>
      <v>14</v>
      <v>369</v>
      <v>15</v>
      <v>16</v>
      <v>17</v>
      <v>368</v>
      <v>370</v>
      <v>368</v>
      <v>371</v>
      <v>368</v>
      <v>19</v>
      <v>20</v>
      <v>21</v>
      <v>51</v>
      <v>368</v>
      <v>368</v>
      <v>368</v>
      <v>368</v>
      <v>22</v>
    </spb>
    <spb s="2">
      <v>21</v>
    </spb>
    <spb s="68">
      <v>1</v>
      <v>2</v>
      <v>3</v>
      <v>4</v>
      <v>6</v>
      <v>3</v>
      <v>7</v>
      <v>8</v>
      <v>10</v>
      <v>6</v>
      <v>9</v>
      <v>10</v>
      <v>11</v>
      <v>12</v>
      <v>6</v>
      <v>12</v>
      <v>3</v>
      <v>3</v>
      <v>10</v>
      <v>13</v>
      <v>6</v>
      <v>10</v>
      <v>6</v>
      <v>3</v>
      <v>12</v>
      <v>3</v>
      <v>12</v>
      <v>10</v>
      <v>10</v>
      <v>10</v>
      <v>10</v>
    </spb>
    <spb s="69">
      <v>2019</v>
      <v>2019</v>
      <v>square km</v>
      <v>per thousand, 2018</v>
      <v>2019</v>
      <v>2019</v>
      <v>2018</v>
      <v>per liter, 2016</v>
      <v>2019</v>
      <v>years, 2018</v>
      <v>per thousand, 2018</v>
      <v>2019</v>
      <v>2017</v>
      <v>2016</v>
      <v>2019</v>
      <v>2016</v>
      <v>2017</v>
      <v>kilotons per year, 2016</v>
      <v>deaths per 100,000, 2017</v>
      <v>kWh, 2014</v>
      <v>2014</v>
      <v>2015</v>
      <v>2018</v>
      <v>2018</v>
      <v>2019</v>
    </spb>
    <spb s="0">
      <v xml:space="preserve">Wikipedia	travel.state.gov	</v>
      <v xml:space="preserve">CC-BY-SA		</v>
      <v xml:space="preserve">http://en.wikipedia.org/wiki/Bulgaria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Wikipedia	travel.state.gov	Wikipedia	Wikipedia	</v>
      <v xml:space="preserve">CC-BY-SA	CC-BY-SA		CC-BY-SA	CC-BY-SA	</v>
      <v xml:space="preserve">http://en.wikipedia.org/wiki/Bulgaria	https://en.wikipedia.org/wiki/Bulgaria	https://travel.state.gov/content/travel/en/international-travel/International-Travel-Country-Information-Pages/Bulgaria.html	http://en.wikipedia.org/wiki/Bulgaria	https://en.wikipedia.org/wiki/Bulgaria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v>
      <v xml:space="preserve">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http://en.wikipedia.org/wiki/Bulgaria	http://en.wikipedia.org/wiki/Bulgaria	</v>
      <v xml:space="preserve">http://creativecommons.org/licenses/by-sa/3.0/	http://creativecommons.org/licenses/by-sa/3.0/	</v>
    </spb>
    <spb s="0">
      <v xml:space="preserve">Cia	</v>
      <v xml:space="preserve">	</v>
      <v xml:space="preserve">https://www.cia.gov/library/publications/the-world-factbook/geos/bu.html?Transportation	</v>
      <v xml:space="preserve">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31">
      <v>0</v>
      <v>376</v>
      <v>377</v>
      <v>378</v>
      <v>379</v>
      <v>5</v>
      <v>6</v>
      <v>378</v>
      <v>380</v>
      <v>380</v>
      <v>381</v>
      <v>382</v>
      <v>380</v>
      <v>383</v>
      <v>384</v>
      <v>380</v>
      <v>385</v>
      <v>13</v>
      <v>386</v>
      <v>385</v>
      <v>14</v>
      <v>380</v>
      <v>385</v>
      <v>15</v>
      <v>16</v>
      <v>17</v>
      <v>385</v>
      <v>376</v>
      <v>385</v>
      <v>382</v>
      <v>385</v>
      <v>19</v>
      <v>20</v>
      <v>21</v>
      <v>51</v>
      <v>385</v>
      <v>386</v>
      <v>385</v>
      <v>385</v>
      <v>385</v>
      <v>385</v>
      <v>385</v>
      <v>385</v>
      <v>385</v>
      <v>385</v>
      <v>385</v>
      <v>385</v>
      <v>22</v>
    </spb>
    <spb s="17">
      <v>2019</v>
      <v>2022</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Cia	travel.state.gov	</v>
      <v xml:space="preserve">CC-BY-SA			</v>
      <v xml:space="preserve">http://en.wikipedia.org/wiki/Burkina_Faso	https://www.cia.gov/library/publications/the-world-factbook/geos/uv.html?Transportation	https://travel.state.gov/content/travel/en/international-travel/International-Travel-Country-Information-Pages/BurkinaFaso.html	</v>
      <v xml:space="preserve">http://creativecommons.org/licenses/by-sa/3.0/			</v>
    </spb>
    <spb s="0">
      <v xml:space="preserve">Wikipedia	Wikipedia	Cia	</v>
      <v xml:space="preserve">CC-BY-SA	CC-BY-SA		</v>
      <v xml:space="preserve">http://en.wikipedia.org/wiki/Burkina_Faso	http://es.wikipedia.org/wiki/Burkina_Faso	https://www.cia.gov/library/publications/the-world-factbook/geos/uv.html?Transportation	</v>
      <v xml:space="preserve">http://creativecommons.org/licenses/by-sa/3.0/	http://creativecommons.org/licenses/by-sa/3.0/		</v>
    </spb>
    <spb s="0">
      <v xml:space="preserve">Wikipedia	Cia	Wikipedia	travel.state.gov	</v>
      <v xml:space="preserve">CC-BY-SA		CC-BY-SA		</v>
      <v xml:space="preserve">http://en.wikipedia.org/wiki/Burkina_Faso	https://www.cia.gov/library/publications/the-world-factbook/geos/uv.html?Transportation	https://en.wikipedia.org/wiki/Burkina_Faso	https://travel.state.gov/content/travel/en/international-travel/International-Travel-Country-Information-Pages/BurkinaFaso.html	</v>
      <v xml:space="preserve">http://creativecommons.org/licenses/by-sa/3.0/		http://creativecommons.org/licenses/by-sa/3.0/		</v>
    </spb>
    <spb s="0">
      <v xml:space="preserve">Wikipedia	Wikipedia	</v>
      <v xml:space="preserve">CC-BY-SA	CC-BY-SA	</v>
      <v xml:space="preserve">http://en.wikipedia.org/wiki/Burkina_Faso	https://en.wikipedia.org/wiki/Burkina_Faso	</v>
      <v xml:space="preserve">http://creativecommons.org/licenses/by-sa/3.0/	http://creativecommons.org/licenses/by-sa/3.0/	</v>
    </spb>
    <spb s="0">
      <v xml:space="preserve">Wikipedia	</v>
      <v xml:space="preserve">CC-BY-SA	</v>
      <v xml:space="preserve">http://en.wikipedia.org/wiki/Burkina_Faso	</v>
      <v xml:space="preserve">http://creativecommons.org/licenses/by-sa/3.0/	</v>
    </spb>
    <spb s="0">
      <v xml:space="preserve">Wikipedia	Cia	</v>
      <v xml:space="preserve">CC-BY-SA		</v>
      <v xml:space="preserve">http://en.wikipedia.org/wiki/Burkina_Faso	https://www.cia.gov/library/publications/the-world-factbook/geos/uv.html?Transportation	</v>
      <v xml:space="preserve">http://creativecommons.org/licenses/by-sa/3.0/		</v>
    </spb>
    <spb s="0">
      <v xml:space="preserve">Wikipedia	Wikipedia	Cia	travel.state.gov	</v>
      <v xml:space="preserve">CC-BY-SA	CC-BY-SA			</v>
      <v xml:space="preserve">http://en.wikipedia.org/wiki/Burkina_Faso	http://fr.wikipedia.org/wiki/Burkina_Faso	https://www.cia.gov/library/publications/the-world-factbook/geos/uv.html?Transportation	https://travel.state.gov/content/travel/en/international-travel/International-Travel-Country-Information-Pages/BurkinaFaso.html	</v>
      <v xml:space="preserve">http://creativecommons.org/licenses/by-sa/3.0/	http://creativecommons.org/licenses/by-sa/3.0/			</v>
    </spb>
    <spb s="0">
      <v xml:space="preserve">Wikipedia	Wikipedia	Wikipedia	Wikipedia	Wikipedia	Wikipedia	Wikipedia	Wikipedia	Wikipedia	Wikipedia	Wikidata	Wikipedia	Wikipedia	Wikipedia	Wikipedia	Wikipedia	Wikipedia	Wikipedia	Wikipedia	Wikipedia	Wikipedia	Wikipedia	Wikipedia	Wikipedia	Wikidata	Wikipedia	Wikipedia	Wikidata	Wikipedia	Wikipedia	Wikipedia	Wikidata	Wikipedia	Wikipedia	Wikidata	Wikipedia	Wikipedia	Wikipedia	Wikipedia	Wikidata	Wikipedia	Wikipedia	Wikidata	Wikipedia	Wikidata	Wikipedia	Wikidata	Wikipedia	Wikipedia	Wikipedia	Wikipedia	Wikipedia	Wikipedia	Wikipedia	Wikipedia	Wikidata	Wikipedia	Wikipedia	Wikipedia	Wikipedia	Wikipedia	Wikipedia	Wikipedia	Wikipedia	Wikipedia	Wikipedia	Wikipedia	Wikipedia	Wikidata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https://www.wikidata.org/wiki/Q965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https://www.wikidata.org/wiki/Q965	http://en.wikipedia.org/wiki/Burkina_Faso	http://en.wikipedia.org/wiki/Burkina_Faso	https://www.wikidata.org/wiki/Q965	http://en.wikipedia.org/wiki/Burkina_Faso	http://en.wikipedia.org/wiki/Burkina_Faso	http://en.wikipedia.org/wiki/Burkina_Faso	https://www.wikidata.org/wiki/Q965	http://en.wikipedia.org/wiki/Burkina_Faso	http://en.wikipedia.org/wiki/Burkina_Faso	https://www.wikidata.org/wiki/Q965	http://en.wikipedia.org/wiki/Burkina_Faso	http://en.wikipedia.org/wiki/Burkina_Faso	http://en.wikipedia.org/wiki/Burkina_Faso	http://en.wikipedia.org/wiki/Burkina_Faso	https://www.wikidata.org/wiki/Q965	http://en.wikipedia.org/wiki/Burkina_Faso	http://en.wikipedia.org/wiki/Burkina_Faso	https://www.wikidata.org/wiki/Q965	http://en.wikipedia.org/wiki/Burkina_Faso	https://www.wikidata.org/wiki/Q965	http://en.wikipedia.org/wiki/Burkina_Faso	https://www.wikidata.org/wiki/Q965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https://www.wikidata.org/wiki/Q965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http://en.wikipedia.org/wiki/Burkina_Faso	https://www.wikidata.org/wiki/Q965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https://travel.state.gov/content/travel/en/international-travel/International-Travel-Country-Information-Pages/BurkinaFaso.html	</v>
      <v xml:space="preserve">	</v>
    </spb>
    <spb s="0">
      <v xml:space="preserve">Cia	</v>
      <v xml:space="preserve">	</v>
      <v xml:space="preserve">https://www.cia.gov/library/publications/the-world-factbook/geos/uv.html?Transportation	</v>
      <v xml:space="preserve">	</v>
    </spb>
    <spb s="0">
      <v xml:space="preserve">Wikipedia	travel.state.gov	</v>
      <v xml:space="preserve">CC-BY-SA		</v>
      <v xml:space="preserve">http://en.wikipedia.org/wiki/Burkina_Faso	https://travel.state.gov/content/travel/en/international-travel/International-Travel-Country-Information-Pages/BurkinaFaso.html	</v>
      <v xml:space="preserve">http://creativecommons.org/licenses/by-sa/3.0/		</v>
    </spb>
    <spb s="70">
      <v>0</v>
      <v>389</v>
      <v>390</v>
      <v>391</v>
      <v>392</v>
      <v>5</v>
      <v>6</v>
      <v>391</v>
      <v>393</v>
      <v>393</v>
      <v>394</v>
      <v>395</v>
      <v>393</v>
      <v>396</v>
      <v>393</v>
      <v>393</v>
      <v>397</v>
      <v>398</v>
      <v>13</v>
      <v>389</v>
      <v>398</v>
      <v>14</v>
      <v>393</v>
      <v>398</v>
      <v>15</v>
      <v>16</v>
      <v>17</v>
      <v>398</v>
      <v>399</v>
      <v>398</v>
      <v>395</v>
      <v>398</v>
      <v>19</v>
      <v>20</v>
      <v>21</v>
      <v>398</v>
      <v>398</v>
      <v>398</v>
      <v>398</v>
      <v>398</v>
      <v>398</v>
      <v>398</v>
      <v>398</v>
      <v>398</v>
      <v>398</v>
      <v>22</v>
    </spb>
    <spb s="2">
      <v>22</v>
    </spb>
    <spb s="71">
      <v>1</v>
      <v>2</v>
      <v>3</v>
      <v>4</v>
      <v>6</v>
      <v>3</v>
      <v>7</v>
      <v>8</v>
      <v>9</v>
      <v>10</v>
      <v>6</v>
      <v>9</v>
      <v>10</v>
      <v>11</v>
      <v>12</v>
      <v>10</v>
      <v>6</v>
      <v>12</v>
      <v>3</v>
      <v>3</v>
      <v>10</v>
      <v>13</v>
      <v>6</v>
      <v>10</v>
      <v>6</v>
      <v>3</v>
      <v>12</v>
      <v>10</v>
      <v>10</v>
      <v>10</v>
      <v>10</v>
      <v>10</v>
      <v>10</v>
      <v>10</v>
      <v>10</v>
      <v>10</v>
      <v>10</v>
      <v>10</v>
    </spb>
    <spb s="72">
      <v>2019</v>
      <v>2019</v>
      <v>square km</v>
      <v>per thousand, 2018</v>
      <v>2019</v>
      <v>2019</v>
      <v>2018</v>
      <v>per liter, 2016</v>
      <v>2019</v>
      <v>years, 2018</v>
      <v>2018</v>
      <v>per thousand, 2018</v>
      <v>2019</v>
      <v>2017</v>
      <v>2016</v>
      <v>2019</v>
      <v>2016</v>
      <v>2017</v>
      <v>kilotons per year, 2016</v>
      <v>deaths per 100,000, 2017</v>
      <v>2014</v>
      <v>2014</v>
      <v>2014</v>
      <v>2014</v>
      <v>2014</v>
      <v>2015</v>
      <v>2014</v>
      <v>2014</v>
      <v>2018</v>
      <v>2018</v>
      <v>2019</v>
    </spb>
    <spb s="0">
      <v xml:space="preserve">Wikipedia	Cia	travel.state.gov	</v>
      <v xml:space="preserve">CC-BY-SA			</v>
      <v xml:space="preserve">http://en.wikipedia.org/wiki/Burundi	https://www.cia.gov/library/publications/the-world-factbook/geos/by.html?Transportation	https://travel.state.gov/content/travel/en/international-travel/International-Travel-Country-Information-Pages/Burundi.html	</v>
      <v xml:space="preserve">http://creativecommons.org/licenses/by-sa/3.0/			</v>
    </spb>
    <spb s="0">
      <v xml:space="preserve">Cia	</v>
      <v xml:space="preserve">	</v>
      <v xml:space="preserve">https://www.cia.gov/library/publications/the-world-factbook/geos/by.html?Transportation	</v>
      <v xml:space="preserve">	</v>
    </spb>
    <spb s="0">
      <v xml:space="preserve">Wikipedia	Wikipedia	travel.state.gov	</v>
      <v xml:space="preserve">CC-BY-SA	CC-BY-SA		</v>
      <v xml:space="preserve">http://en.wikipedia.org/wiki/Burundi	https://en.wikipedia.org/wiki/Burundi	https://travel.state.gov/content/travel/en/international-travel/International-Travel-Country-Information-Pages/Burundi.html	</v>
      <v xml:space="preserve">http://creativecommons.org/licenses/by-sa/3.0/	http://creativecommons.org/licenses/by-sa/3.0/		</v>
    </spb>
    <spb s="0">
      <v xml:space="preserve">Wikipedia	Wikipedia	Wikipedia	Wikidata	Wikipedia	Wikipedia	travel.state.gov	Wikidata	</v>
      <v xml:space="preserve">CC-BY-SA	CC-BY-SA	CC-BY-SA		CC-BY-SA	CC-BY-SA			</v>
      <v xml:space="preserve">https://en.wikipedia.org/wiki/Burundi	http://en.wikipedia.org/wiki/Burundi	https://en.wikipedia.org/wiki/Burundi	https://www.wikidata.org/wiki/Q967	http://en.wikipedia.org/wiki/Burundi	https://en.wikipedia.org/wiki/Burundi	https://travel.state.gov/content/travel/en/international-travel/International-Travel-Country-Information-Pages/Burundi.html	https://www.wikidata.org/wiki/Q967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http://en.wikipedia.org/wiki/Burundi	</v>
      <v xml:space="preserve">http://creativecommons.org/licenses/by-sa/3.0/	</v>
    </spb>
    <spb s="0">
      <v xml:space="preserve">Wikipedia	Cia	</v>
      <v xml:space="preserve">CC-BY-SA		</v>
      <v xml:space="preserve">http://en.wikipedia.org/wiki/Burundi	https://www.cia.gov/library/publications/the-world-factbook/geos/by.html?Transportation	</v>
      <v xml:space="preserve">http://creativecommons.org/licenses/by-sa/3.0/		</v>
    </spb>
    <spb s="0">
      <v xml:space="preserve">Wikipedia	Wikipedia	Cia	</v>
      <v xml:space="preserve">CC-BY-SA	CC-BY-SA		</v>
      <v xml:space="preserve">http://en.wikipedia.org/wiki/Burundi	http://fr.wikipedia.org/wiki/Burundi	https://www.cia.gov/library/publications/the-world-factbook/geos/by.html?Transportation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v>
      <v xml:space="preserve">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http://en.wikipedia.org/wiki/Burundi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https://travel.state.gov/content/travel/en/international-travel/International-Travel-Country-Information-Pages/Burundi.html	</v>
      <v xml:space="preserve">	</v>
    </spb>
    <spb s="0">
      <v xml:space="preserve">Wikipedia	travel.state.gov	Wikidata	Wikipedia	travel.state.gov	</v>
      <v xml:space="preserve">CC-BY-SA			CC-BY-SA		</v>
      <v xml:space="preserve">http://en.wikipedia.org/wiki/Burundi	https://travel.state.gov/content/travel/en/international-travel/International-Travel-Country-Information-Pages/Burundi.html	https://www.wikidata.org/wiki/Q967	http://en.wikipedia.org/wiki/Burundi	https://travel.state.gov/content/travel/en/international-travel/International-Travel-Country-Information-Pages/Burundi.html	</v>
      <v xml:space="preserve">http://creativecommons.org/licenses/by-sa/3.0/			http://creativecommons.org/licenses/by-sa/3.0/		</v>
    </spb>
    <spb s="73">
      <v>0</v>
      <v>404</v>
      <v>405</v>
      <v>406</v>
      <v>407</v>
      <v>5</v>
      <v>6</v>
      <v>406</v>
      <v>408</v>
      <v>408</v>
      <v>409</v>
      <v>410</v>
      <v>411</v>
      <v>408</v>
      <v>408</v>
      <v>412</v>
      <v>405</v>
      <v>13</v>
      <v>404</v>
      <v>405</v>
      <v>14</v>
      <v>408</v>
      <v>405</v>
      <v>15</v>
      <v>16</v>
      <v>17</v>
      <v>405</v>
      <v>413</v>
      <v>405</v>
      <v>410</v>
      <v>405</v>
      <v>19</v>
      <v>20</v>
      <v>21</v>
      <v>405</v>
      <v>405</v>
      <v>405</v>
      <v>405</v>
      <v>405</v>
      <v>405</v>
      <v>405</v>
      <v>405</v>
      <v>405</v>
      <v>405</v>
      <v>22</v>
    </spb>
    <spb s="2">
      <v>23</v>
    </spb>
    <spb s="74">
      <v>1</v>
      <v>2</v>
      <v>3</v>
      <v>4</v>
      <v>6</v>
      <v>3</v>
      <v>7</v>
      <v>8</v>
      <v>10</v>
      <v>6</v>
      <v>9</v>
      <v>10</v>
      <v>11</v>
      <v>12</v>
      <v>10</v>
      <v>6</v>
      <v>12</v>
      <v>3</v>
      <v>3</v>
      <v>10</v>
      <v>13</v>
      <v>6</v>
      <v>10</v>
      <v>6</v>
      <v>3</v>
      <v>12</v>
      <v>10</v>
      <v>10</v>
      <v>10</v>
      <v>10</v>
      <v>10</v>
      <v>10</v>
      <v>10</v>
      <v>10</v>
      <v>10</v>
      <v>10</v>
      <v>10</v>
    </spb>
    <spb s="72">
      <v>2019</v>
      <v>2019</v>
      <v>square km</v>
      <v>per thousand, 2018</v>
      <v>2019</v>
      <v>2019</v>
      <v>2018</v>
      <v>per liter, 2016</v>
      <v>2019</v>
      <v>years, 2018</v>
      <v>1999</v>
      <v>per thousand, 2018</v>
      <v>2019</v>
      <v>2017</v>
      <v>2016</v>
      <v>2019</v>
      <v>2016</v>
      <v>2017</v>
      <v>kilotons per year, 2016</v>
      <v>deaths per 100,000, 2017</v>
      <v>2013</v>
      <v>2013</v>
      <v>2013</v>
      <v>2013</v>
      <v>2013</v>
      <v>2015</v>
      <v>2013</v>
      <v>2013</v>
      <v>2018</v>
      <v>2017</v>
      <v>2019</v>
    </spb>
    <spb s="0">
      <v xml:space="preserve">Wikipedia	Cia	travel.state.gov	</v>
      <v xml:space="preserve">CC-BY-SA			</v>
      <v xml:space="preserve">http://en.wikipedia.org/wiki/Cape_Verde	https://www.cia.gov/library/publications/the-world-factbook/geos/cv.html?Transportation	https://travel.state.gov/content/travel/en/international-travel/International-Travel-Country-Information-Pages/CaboVerde.html	</v>
      <v xml:space="preserve">http://creativecommons.org/licenses/by-sa/3.0/			</v>
    </spb>
    <spb s="0">
      <v xml:space="preserve">Wikipedia	Wikipedia	Wikipedia	Cia	</v>
      <v xml:space="preserve">CC-BY-SA	CC-BY-SA	CC-BY-SA		</v>
      <v xml:space="preserve">http://en.wikipedia.org/wiki/Cape_Verde	http://es.wikipedia.org/wiki/Cabo_Verde	http://fr.wikipedia.org/wiki/Cap-Vert	https://www.cia.gov/library/publications/the-world-factbook/geos/cv.html?Transportation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http://en.wikipedia.org/wiki/Cape_Verde	https://en.wikipedia.org/wiki/Cape_Verde	https://travel.state.gov/content/travel/en/international-travel/International-Travel-Country-Information-Pages/CaboVerde.html	</v>
      <v xml:space="preserve">http://creativecommons.org/licenses/by-sa/3.0/	http://creativecommons.org/licenses/by-sa/3.0/		</v>
    </spb>
    <spb s="0">
      <v xml:space="preserve">Wikipedia	Wikipedia	</v>
      <v xml:space="preserve">CC-BY-SA	CC-BY-SA	</v>
      <v xml:space="preserve">http://en.wikipedia.org/wiki/Cape_Verde	https://en.wikipedia.org/wiki/Cape_Verde	</v>
      <v xml:space="preserve">http://creativecommons.org/licenses/by-sa/3.0/	http://creativecommons.org/licenses/by-sa/3.0/	</v>
    </spb>
    <spb s="0">
      <v xml:space="preserve">Wikipedia	</v>
      <v xml:space="preserve">CC-BY-SA	</v>
      <v xml:space="preserve">http://en.wikipedia.org/wiki/Cape_Verde	</v>
      <v xml:space="preserve">http://creativecommons.org/licenses/by-sa/3.0/	</v>
    </spb>
    <spb s="0">
      <v xml:space="preserve">Wikipedia	Cia	</v>
      <v xml:space="preserve">CC-BY-SA		</v>
      <v xml:space="preserve">http://en.wikipedia.org/wiki/Cape_Verde	https://www.cia.gov/library/publications/the-world-factbook/geos/cv.html?Transportation	</v>
      <v xml:space="preserve">http://creativecommons.org/licenses/by-sa/3.0/		</v>
    </spb>
    <spb s="0">
      <v xml:space="preserve">Wikipedia	Wikipedia	Cia	travel.state.gov	</v>
      <v xml:space="preserve">CC-BY-SA	CC-BY-SA			</v>
      <v xml:space="preserve">http://en.wikipedia.org/wiki/Cape_Verde	http://fr.wikipedia.org/wiki/Cap-Vert	https://www.cia.gov/library/publications/the-world-factbook/geos/cv.html?Transportation	https://travel.state.gov/content/travel/en/international-travel/International-Travel-Country-Information-Pages/CaboVerde.html	</v>
      <v xml:space="preserve">http://creativecommons.org/licenses/by-sa/3.0/	http://creativecommons.org/licenses/by-sa/3.0/			</v>
    </spb>
    <spb s="0">
      <v xml:space="preserve">Wikipedia	travel.state.gov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v>
      <v xml:space="preserve">http://en.wikipedia.org/wiki/Cape_Verde	https://travel.state.gov/content/travel/en/international-travel/International-Travel-Country-Information-Pages/CaboVerde.html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https://www.cia.gov/library/publications/the-world-factbook/geos/cv.html?Transportation	</v>
      <v xml:space="preserve">	</v>
    </spb>
    <spb s="0">
      <v xml:space="preserve">Wikipedia	travel.state.gov	</v>
      <v xml:space="preserve">CC-BY-SA		</v>
      <v xml:space="preserve">http://en.wikipedia.org/wiki/Cape_Verde	https://travel.state.gov/content/travel/en/international-travel/International-Travel-Country-Information-Pages/CaboVerde.html	</v>
      <v xml:space="preserve">http://creativecommons.org/licenses/by-sa/3.0/		</v>
    </spb>
    <spb s="75">
      <v>0</v>
      <v>418</v>
      <v>419</v>
      <v>420</v>
      <v>421</v>
      <v>5</v>
      <v>422</v>
      <v>420</v>
      <v>422</v>
      <v>422</v>
      <v>423</v>
      <v>424</v>
      <v>422</v>
      <v>425</v>
      <v>422</v>
      <v>422</v>
      <v>426</v>
      <v>13</v>
      <v>418</v>
      <v>426</v>
      <v>14</v>
      <v>422</v>
      <v>426</v>
      <v>15</v>
      <v>16</v>
      <v>17</v>
      <v>426</v>
      <v>427</v>
      <v>426</v>
      <v>424</v>
      <v>426</v>
      <v>19</v>
      <v>20</v>
      <v>21</v>
      <v>426</v>
      <v>426</v>
      <v>426</v>
      <v>426</v>
      <v>426</v>
      <v>426</v>
      <v>426</v>
      <v>426</v>
      <v>426</v>
      <v>426</v>
      <v>426</v>
      <v>22</v>
    </spb>
    <spb s="2">
      <v>24</v>
    </spb>
    <spb s="76">
      <v>1</v>
      <v>2</v>
      <v>3</v>
      <v>4</v>
      <v>6</v>
      <v>3</v>
      <v>7</v>
      <v>8</v>
      <v>9</v>
      <v>10</v>
      <v>6</v>
      <v>9</v>
      <v>10</v>
      <v>11</v>
      <v>12</v>
      <v>10</v>
      <v>6</v>
      <v>12</v>
      <v>3</v>
      <v>3</v>
      <v>10</v>
      <v>13</v>
      <v>6</v>
      <v>10</v>
      <v>6</v>
      <v>3</v>
      <v>12</v>
      <v>12</v>
      <v>10</v>
      <v>10</v>
      <v>10</v>
      <v>10</v>
      <v>10</v>
      <v>10</v>
      <v>10</v>
      <v>10</v>
      <v>10</v>
      <v>10</v>
      <v>10</v>
    </spb>
    <spb s="77">
      <v>2019</v>
      <v>2019</v>
      <v>square km</v>
      <v>per thousand, 2018</v>
      <v>2021</v>
      <v>2019</v>
      <v>2018</v>
      <v>per liter, 2016</v>
      <v>2019</v>
      <v>years, 2018</v>
      <v>2017</v>
      <v>per thousand, 2018</v>
      <v>2019</v>
      <v>2017</v>
      <v>2016</v>
      <v>2019</v>
      <v>2016</v>
      <v>2015</v>
      <v>kilotons per year, 2016</v>
      <v>deaths per 100,000, 2017</v>
      <v>2007</v>
      <v>2015</v>
      <v>2015</v>
      <v>2015</v>
      <v>2015</v>
      <v>2015</v>
      <v>2015</v>
      <v>2015</v>
      <v>2015</v>
      <v>2018</v>
      <v>2018</v>
      <v>2019</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Wikipedia	Wikipedia	Cia	</v>
      <v xml:space="preserve">CC-BY-SA	CC-BY-SA	CC-BY-SA		</v>
      <v xml:space="preserve">http://en.wikipedia.org/wiki/Cambodia	http://es.wikipedia.org/wiki/Camboya	http://fr.wikipedia.org/wiki/Cambodge	https://www.cia.gov/library/publications/the-world-factbook/geos/cb.html?Transportation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http://en.wikipedia.org/wiki/Cambodia	https://en.wikipedia.org/wiki/Cambodia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Wikidata	Wikidata	Wikipedia	travel.state.gov	Wikipedia	Wikidata	Wikidata	Wikipedia	travel.state.gov	Wikipedia	Wikidata	Wikidata	</v>
      <v xml:space="preserve">CC-BY-SA			CC-BY-SA		CC-BY-SA			CC-BY-SA		CC-BY-SA			</v>
      <v xml:space="preserve">http://en.wikipedia.org/wiki/Cambodia	https://www.wikidata.org/wiki/Q424	https://www.wikidata.org/wiki/Q25531054	https://en.wikipedia.org/wiki/Cambodia	https://travel.state.gov/content/travel/en/international-travel/International-Travel-Country-Information-Pages/Cambodia.html	http://en.wikipedia.org/wiki/Cambodia	https://www.wikidata.org/wiki/Q424	https://www.wikidata.org/wiki/Q25531054	https://en.wikipedia.org/wiki/Cambodia	https://travel.state.gov/content/travel/en/international-travel/International-Travel-Country-Information-Pages/Cambodia.html	http://en.wikipedia.org/wiki/Cambodia	https://www.wikidata.org/wiki/Q424	https://www.wikidata.org/wiki/Q25531054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http://en.wikipedia.org/wiki/Cambodia	</v>
      <v xml:space="preserve">http://creativecommons.org/licenses/by-sa/3.0/	</v>
    </spb>
    <spb s="0">
      <v xml:space="preserve">Wikipedia	Cia	</v>
      <v xml:space="preserve">CC-BY-SA		</v>
      <v xml:space="preserve">http://en.wikipedia.org/wiki/Cambodia	https://www.cia.gov/library/publications/the-world-factbook/geos/cb.html?Transportation	</v>
      <v xml:space="preserve">http://creativecommons.org/licenses/by-sa/3.0/		</v>
    </spb>
    <spb s="0">
      <v xml:space="preserve">Wikipedia	Wikipedia	Cia	travel.state.gov	Sec	</v>
      <v xml:space="preserve">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Wikipedia	Cia	travel.state.gov	Sec	Wikipedia	Wikipedia	</v>
      <v xml:space="preserve">CC-BY-SA	CC-BY-SA				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http://en.wikipedia.org/wiki/Cambodia	http://en.wikipedia.org/wiki/Cambodia	</v>
      <v xml:space="preserve">http://creativecommons.org/licenses/by-sa/3.0/	http://creativecommons.org/licenses/by-sa/3.0/				http://creativecommons.org/licenses/by-sa/3.0/	http://creativecommons.org/licenses/by-sa/3.0/	</v>
    </spb>
    <spb s="0">
      <v xml:space="preserve">Cia	</v>
      <v xml:space="preserve">	</v>
      <v xml:space="preserve">https://www.cia.gov/library/publications/the-world-factbook/geos/cb.html?Transportation	</v>
      <v xml:space="preserve">	</v>
    </spb>
    <spb s="78">
      <v>0</v>
      <v>432</v>
      <v>433</v>
      <v>434</v>
      <v>435</v>
      <v>5</v>
      <v>6</v>
      <v>434</v>
      <v>436</v>
      <v>436</v>
      <v>437</v>
      <v>438</v>
      <v>439</v>
      <v>436</v>
      <v>440</v>
      <v>13</v>
      <v>432</v>
      <v>440</v>
      <v>14</v>
      <v>436</v>
      <v>440</v>
      <v>15</v>
      <v>16</v>
      <v>17</v>
      <v>440</v>
      <v>436</v>
      <v>440</v>
      <v>438</v>
      <v>440</v>
      <v>19</v>
      <v>20</v>
      <v>21</v>
      <v>51</v>
      <v>440</v>
      <v>440</v>
      <v>440</v>
      <v>440</v>
      <v>22</v>
    </spb>
    <spb s="2">
      <v>25</v>
    </spb>
    <spb s="79">
      <v>1</v>
      <v>2</v>
      <v>3</v>
      <v>4</v>
      <v>5</v>
      <v>6</v>
      <v>3</v>
      <v>7</v>
      <v>8</v>
      <v>10</v>
      <v>6</v>
      <v>9</v>
      <v>10</v>
      <v>11</v>
      <v>12</v>
      <v>10</v>
      <v>6</v>
      <v>12</v>
      <v>3</v>
      <v>3</v>
      <v>10</v>
      <v>13</v>
      <v>6</v>
      <v>10</v>
      <v>6</v>
      <v>3</v>
      <v>12</v>
      <v>3</v>
      <v>12</v>
      <v>10</v>
      <v>10</v>
      <v>10</v>
      <v>10</v>
    </spb>
    <spb s="80">
      <v>2018</v>
      <v>2019</v>
      <v>square km</v>
      <v>per thousand, 2018</v>
      <v>2019</v>
      <v>2018</v>
      <v>2018</v>
      <v>per liter, 2016</v>
      <v>2019</v>
      <v>years, 2018</v>
      <v>2018</v>
      <v>per thousand, 2018</v>
      <v>2019</v>
      <v>2017</v>
      <v>2016</v>
      <v>2019</v>
      <v>2016</v>
      <v>2014</v>
      <v>kilotons per year, 2016</v>
      <v>deaths per 100,000, 2017</v>
      <v>kWh, 2014</v>
      <v>2014</v>
      <v>2015</v>
      <v>2018</v>
      <v>2018</v>
      <v>2019</v>
    </spb>
    <spb s="0">
      <v xml:space="preserve">Wikipedia	Cia	travel.state.gov	</v>
      <v xml:space="preserve">CC-BY-SA			</v>
      <v xml:space="preserve">http://en.wikipedia.org/wiki/Cameroon	https://www.cia.gov/library/publications/the-world-factbook/geos/cm.html?Transportation	https://travel.state.gov/content/travel/en/international-travel/International-Travel-Country-Information-Pages/Cameroon.html	</v>
      <v xml:space="preserve">http://creativecommons.org/licenses/by-sa/3.0/			</v>
    </spb>
    <spb s="0">
      <v xml:space="preserve">Cia	</v>
      <v xml:space="preserve">	</v>
      <v xml:space="preserve">https://www.cia.gov/library/publications/the-world-factbook/geos/cm.html?Transportation	</v>
      <v xml:space="preserve">	</v>
    </spb>
    <spb s="0">
      <v xml:space="preserve">Wikipedia	Cia	Wikipedia	travel.state.gov	</v>
      <v xml:space="preserve">CC-BY-SA		CC-BY-SA		</v>
      <v xml:space="preserve">http://en.wikipedia.org/wiki/Cameroon	https://www.cia.gov/library/publications/the-world-factbook/geos/cm.html?Transportation	https://en.wikipedia.org/wiki/Cameroon	https://travel.state.gov/content/travel/en/international-travel/International-Travel-Country-Information-Pages/Cameroon.html	</v>
      <v xml:space="preserve">http://creativecommons.org/licenses/by-sa/3.0/		http://creativecommons.org/licenses/by-sa/3.0/		</v>
    </spb>
    <spb s="0">
      <v xml:space="preserve">Wikipedia	Wikipedia	Wikipedia	travel.state.gov	Wikidata	Wikipedia	Wikipedia	</v>
      <v xml:space="preserve">CC-BY-SA	CC-BY-SA	CC-BY-SA			CC-BY-SA	CC-BY-SA	</v>
      <v xml:space="preserve">http://en.wikipedia.org/wiki/Cameroon	http://it.wikipedia.org/wiki/Camerun	https://en.wikipedia.org/wiki/Cameroon	https://travel.state.gov/content/travel/en/international-travel/International-Travel-Country-Information-Pages/Cameroon.html	https://www.wikidata.org/wiki/Q1009	http://en.wikipedia.org/wiki/Cameroon	https://en.wikipedia.org/wiki/Cameroon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http://en.wikipedia.org/wiki/Cameroon	</v>
      <v xml:space="preserve">http://creativecommons.org/licenses/by-sa/3.0/	</v>
    </spb>
    <spb s="0">
      <v xml:space="preserve">Wikipedia	Cia	</v>
      <v xml:space="preserve">CC-BY-SA		</v>
      <v xml:space="preserve">http://en.wikipedia.org/wiki/Cameroon	https://www.cia.gov/library/publications/the-world-factbook/geos/cm.html?Transportation	</v>
      <v xml:space="preserve">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http://en.wikipedia.org/wiki/Cameroon	http://en.wikipedia.org/wiki/Cameroon	http://en.wikipedia.org/wiki/Cameroon	http://en.wikipedia.org/wiki/Cameroon	http://en.wikipedia.org/wiki/Cameroon	http://en.wikipedia.org/wiki/Cameroon	http://en.wikipedia.org/wiki/Cameroon	http://en.wikipedia.org/wiki/Cameroon	http://en.wikipedia.org/wiki/Cameroon	http://en.wikipedia.org/wiki/Cameroon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https://travel.state.gov/content/travel/en/international-travel/International-Travel-Country-Information-Pages/Cameroon.html	</v>
      <v xml:space="preserve">	</v>
    </spb>
    <spb s="0">
      <v xml:space="preserve">Wikipedia	travel.state.gov	Wikipedia	</v>
      <v xml:space="preserve">CC-BY-SA		CC-BY-SA	</v>
      <v xml:space="preserve">http://en.wikipedia.org/wiki/Cameroon	https://travel.state.gov/content/travel/en/international-travel/International-Travel-Country-Information-Pages/Cameroon.html	http://en.wikipedia.org/wiki/Cameroon	</v>
      <v xml:space="preserve">http://creativecommons.org/licenses/by-sa/3.0/		http://creativecommons.org/licenses/by-sa/3.0/	</v>
    </spb>
    <spb s="0">
      <v xml:space="preserve">Wikipedia	Wikipedia	Cia	travel.state.gov	</v>
      <v xml:space="preserve">CC-BY-SA	CC-BY-SA			</v>
      <v xml:space="preserve">http://en.wikipedia.org/wiki/Cameroon	http://fr.wikipedia.org/wiki/Cameroun	https://www.cia.gov/library/publications/the-world-factbook/geos/cm.html?Transportation	https://travel.state.gov/content/travel/en/international-travel/International-Travel-Country-Information-Pages/Cameroon.html	</v>
      <v xml:space="preserve">http://creativecommons.org/licenses/by-sa/3.0/	http://creativecommons.org/licenses/by-sa/3.0/			</v>
    </spb>
    <spb s="48">
      <v>0</v>
      <v>445</v>
      <v>446</v>
      <v>447</v>
      <v>448</v>
      <v>5</v>
      <v>6</v>
      <v>447</v>
      <v>449</v>
      <v>449</v>
      <v>450</v>
      <v>449</v>
      <v>451</v>
      <v>449</v>
      <v>449</v>
      <v>452</v>
      <v>446</v>
      <v>13</v>
      <v>445</v>
      <v>446</v>
      <v>14</v>
      <v>449</v>
      <v>446</v>
      <v>15</v>
      <v>16</v>
      <v>17</v>
      <v>446</v>
      <v>453</v>
      <v>446</v>
      <v>454</v>
      <v>446</v>
      <v>19</v>
      <v>20</v>
      <v>21</v>
      <v>51</v>
      <v>446</v>
      <v>446</v>
      <v>446</v>
      <v>446</v>
      <v>446</v>
      <v>446</v>
      <v>446</v>
      <v>446</v>
      <v>446</v>
      <v>446</v>
      <v>446</v>
      <v>22</v>
    </spb>
    <spb s="14">
      <v>2019</v>
      <v>2019</v>
      <v>square km</v>
      <v>per thousand, 2018</v>
      <v>2019</v>
      <v>2019</v>
      <v>2018</v>
      <v>per liter, 2016</v>
      <v>2019</v>
      <v>years, 2018</v>
      <v>2018</v>
      <v>per thousand, 2018</v>
      <v>2019</v>
      <v>2017</v>
      <v>2016</v>
      <v>2019</v>
      <v>2016</v>
      <v>2011</v>
      <v>kilotons per year, 2016</v>
      <v>deaths per 100,000, 2017</v>
      <v>kWh, 2014</v>
      <v>2014</v>
      <v>2014</v>
      <v>2014</v>
      <v>2014</v>
      <v>2014</v>
      <v>2014</v>
      <v>2015</v>
      <v>2014</v>
      <v>2014</v>
      <v>2018</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https://www.sec.gov/cgi-bin/browse-edgar?action=getcompany&amp;CIK=0001932778	https://www150.statcan.gc.ca/t1/tbl1/en/tv.action?pid=3410000301	</v>
      <v xml:space="preserve">http://creativecommons.org/licenses/by-sa/3.0/	http://creativecommons.org/licenses/by-sa/3.0/					</v>
    </spb>
    <spb s="0">
      <v xml:space="preserve">Wikipedia	Wikipedia	Wikidata	travel.state.gov	</v>
      <v xml:space="preserve">CC-BY-SA	CC-BY-SA			</v>
      <v xml:space="preserve">http://en.wikipedia.org/wiki/Canada	https://en.wikipedia.org/wiki/Canada	https://www.wikidata.org/wiki/Q16	https://travel.state.gov/content/travel/en/international-travel/International-Travel-Country-Information-Pages/Canada.html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Wikipedia	Wikidata	travel.state.gov	Sec	www150.statcan.gc.ca	Wikipedia	travel.state.gov	www150.statcan.gc.ca	Wikipedia	travel.state.gov	Sec	www150.statcan.gc.ca	Wikipedia	travel.state.gov	Sec	www150.statcan.gc.ca	Wikipedia	travel.state.gov	Sec	www150.statcan.gc.ca	Wikipedia	travel.state.gov	Sec	Wikipedia	travel.state.gov	Sec	www150.statcan.gc.ca	Wikipedia	travel.state.gov	www150.statcan.gc.ca	Wikipedia	travel.state.gov	Sec	www150.statcan.gc.ca	Wikipedia	travel.state.gov	Sec	www150.statcan.gc.ca	Wikipedia	travel.state.gov	Sec	www150.statcan.gc.ca	Wikipedia	www150.statcan.gc.ca	Wikipedia	www150.statcan.gc.ca	Wikipedia	www150.statcan.gc.ca	</v>
      <v xml:space="preserve">CC-BY-SA					CC-BY-SA			CC-BY-SA				CC-BY-SA				CC-BY-SA				CC-BY-SA			CC-BY-SA				CC-BY-SA			CC-BY-SA				CC-BY-SA				CC-BY-SA				CC-BY-SA		CC-BY-SA		CC-BY-SA		</v>
      <v xml:space="preserve">http://en.wikipedia.org/wiki/Canada	https://www.wikidata.org/wiki/Q16	https://travel.state.gov/content/travel/en/international-travel/International-Travel-Country-Information-Pages/Canada.html	https://www.sec.gov/cgi-bin/browse-edgar?action=getcompany&amp;CIK=0001932778	https://www150.statcan.gc.ca/t1/tbl1/en/tv.action?pid=3410000301	http://en.wikipedia.org/wiki/Canada	https://travel.state.gov/content/travel/en/international-travel/International-Travel-Country-Information-Pages/Canada.html	https://www150.statcan.gc.ca/t1/tbl1/en/tv.action?pid=3410000301	http://en.wikipedia.org/wiki/Canada	https://travel.state.gov/content/travel/en/international-travel/International-Travel-Country-Information-Pages/Canada.html	https://www.sec.gov/cgi-bin/browse-edgar?action=getcompany&amp;CIK=0001932778	https://www150.statcan.gc.ca/t1/tbl1/en/tv.action?pid=3410000301	http://en.wikipedia.org/wiki/Canada	https://travel.state.gov/content/travel/en/international-travel/International-Travel-Country-Information-Pages/Canada.html	https://www.sec.gov/cgi-bin/browse-edgar?action=getcompany&amp;CIK=0001932778	https://www150.statcan.gc.ca/t1/tbl1/en/tv.action?pid=3410000301	http://en.wikipedia.org/wiki/Canada	https://travel.state.gov/content/travel/en/international-travel/International-Travel-Country-Information-Pages/Canada.html	https://www.sec.gov/cgi-bin/browse-edgar?action=getcompany&amp;CIK=0001932778	https://www150.statcan.gc.ca/t1/tbl1/en/tv.action?pid=3410000301	http://en.wikipedia.org/wiki/Canada	https://travel.state.gov/content/travel/en/international-travel/International-Travel-Country-Information-Pages/Canada.html	https://www.sec.gov/cgi-bin/browse-edgar?action=getcompany&amp;CIK=0001932778	http://en.wikipedia.org/wiki/Canada	https://travel.state.gov/content/travel/en/international-travel/International-Travel-Country-Information-Pages/Canada.html	https://www.sec.gov/cgi-bin/browse-edgar?action=getcompany&amp;CIK=0001932778	https://www150.statcan.gc.ca/t1/tbl1/en/tv.action?pid=3410000301	http://en.wikipedia.org/wiki/Canada	https://travel.state.gov/content/travel/en/international-travel/International-Travel-Country-Information-Pages/Canada.html	https://www150.statcan.gc.ca/t1/tbl1/en/tv.action?pid=3410000301	http://en.wikipedia.org/wiki/Canada	https://travel.state.gov/content/travel/en/international-travel/International-Travel-Country-Information-Pages/Canada.html	https://www.sec.gov/cgi-bin/browse-edgar?action=getcompany&amp;CIK=0001932778	https://www150.statcan.gc.ca/t1/tbl1/en/tv.action?pid=3410000301	http://en.wikipedia.org/wiki/Canada	https://travel.state.gov/content/travel/en/international-travel/International-Travel-Country-Information-Pages/Canada.html	https://www.sec.gov/cgi-bin/browse-edgar?action=getcompany&amp;CIK=0001932778	https://www150.statcan.gc.ca/t1/tbl1/en/tv.action?pid=3410000301	http://en.wikipedia.org/wiki/Canada	https://travel.state.gov/content/travel/en/international-travel/International-Travel-Country-Information-Pages/Canada.html	https://www.sec.gov/cgi-bin/browse-edgar?action=getcompany&amp;CIK=0001932778	https://www150.statcan.gc.ca/t1/tbl1/en/tv.action?pid=3410000301	http://en.wikipedia.org/wiki/Canada	https://www150.statcan.gc.ca/t1/tbl1/en/tv.action?pid=3410000301	http://en.wikipedia.org/wiki/Canada	https://www150.statcan.gc.ca/t1/tbl1/en/tv.action?pid=3410000301	http://en.wikipedia.org/wiki/Canada	https://www150.statcan.gc.ca/t1/tbl1/en/tv.action?pid=3410000301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Wikipedia	Wikidata	Wikipedia	Wikidata	Wikipedia	Wikipedia	</v>
      <v xml:space="preserve">CC-BY-SA		CC-BY-SA	CC-BY-SA		CC-BY-SA		CC-BY-SA	CC-BY-SA	</v>
      <v xml:space="preserve">http://en.wikipedia.org/wiki/Canada	https://www.wikidata.org/wiki/Q16	http://en.wikipedia.org/wiki/Canada	http://en.wikipedia.org/wiki/Canada	https://www.wikidata.org/wiki/Q16	http://en.wikipedia.org/wiki/Canada	https://www.wikidata.org/wiki/Q16	http://en.wikipedia.org/wiki/Canada	http://en.wikipedia.org/wiki/Canada	</v>
      <v xml:space="preserve">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travel.state.gov	Wikipedia	Wikipedia	Wikipedia	</v>
      <v xml:space="preserve">CC-BY-SA		CC-BY-SA	CC-BY-SA	CC-BY-SA	</v>
      <v xml:space="preserve">http://en.wikipedia.org/wiki/Canada	https://travel.state.gov/content/travel/en/international-travel/International-Travel-Country-Information-Pages/Canada.html	http://en.wikipedia.org/wiki/Canada	http://en.wikipedia.org/wiki/Canada	http://en.wikipedia.org/wiki/Canada	</v>
      <v xml:space="preserve">http://creativecommons.org/licenses/by-sa/3.0/		http://creativecommons.org/licenses/by-sa/3.0/	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https://www.sec.gov/cgi-bin/browse-edgar?action=getcompany&amp;CIK=0001932778	</v>
      <v xml:space="preserve">http://creativecommons.org/licenses/by-sa/3.0/	http://creativecommons.org/licenses/by-sa/3.0/				</v>
    </spb>
    <spb s="81">
      <v>0</v>
      <v>457</v>
      <v>458</v>
      <v>459</v>
      <v>460</v>
      <v>5</v>
      <v>461</v>
      <v>459</v>
      <v>461</v>
      <v>461</v>
      <v>462</v>
      <v>461</v>
      <v>463</v>
      <v>464</v>
      <v>461</v>
      <v>465</v>
      <v>13</v>
      <v>457</v>
      <v>465</v>
      <v>14</v>
      <v>466</v>
      <v>465</v>
      <v>15</v>
      <v>16</v>
      <v>17</v>
      <v>465</v>
      <v>467</v>
      <v>465</v>
      <v>468</v>
      <v>465</v>
      <v>19</v>
      <v>20</v>
      <v>21</v>
      <v>51</v>
      <v>465</v>
      <v>457</v>
      <v>465</v>
      <v>465</v>
      <v>465</v>
      <v>465</v>
      <v>465</v>
      <v>465</v>
      <v>465</v>
      <v>465</v>
      <v>465</v>
      <v>465</v>
      <v>22</v>
    </spb>
    <spb s="17">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Cia	travel.state.gov	</v>
      <v xml:space="preserve">CC-BY-SA			</v>
      <v xml:space="preserve">http://en.wikipedia.org/wiki/Cayman_Islands	https://www.cia.gov/library/publications/the-world-factbook/geos/cj.html?Transportation	https://travel.state.gov/content/travel/en/international-travel/International-Travel-Country-Information-Pages/CaymanIslands.html	</v>
      <v xml:space="preserve">http://creativecommons.org/licenses/by-sa/3.0/			</v>
    </spb>
    <spb s="0">
      <v xml:space="preserve">Wikipedia	Wikipedia	Cia	</v>
      <v xml:space="preserve">CC-BY-SA	CC-BY-SA		</v>
      <v xml:space="preserve">http://en.wikipedia.org/wiki/Cayman_Islands	http://de.wikipedia.org/wiki/Cayman_Islands	https://www.cia.gov/library/publications/the-world-factbook/geos/cj.html?Transportation	</v>
      <v xml:space="preserve">http://creativecommons.org/licenses/by-sa/3.0/	http://creativecommons.org/licenses/by-sa/3.0/		</v>
    </spb>
    <spb s="0">
      <v xml:space="preserve">Wikipedia	Wikipedia	travel.state.gov	Sec	</v>
      <v xml:space="preserve">CC-BY-SA	CC-BY-SA			</v>
      <v xml:space="preserve">http://en.wikipedia.org/wiki/Cayman_Islands	https://en.wikipedia.org/wiki/Cayman_Islands	https://travel.state.gov/content/travel/en/international-travel/International-Travel-Country-Information-Pages/CaymanIslands.html	https://www.sec.gov/cgi-bin/browse-edgar?action=getcompany&amp;CIK=0001934225	</v>
      <v xml:space="preserve">http://creativecommons.org/licenses/by-sa/3.0/	http://creativecommons.org/licenses/by-sa/3.0/			</v>
    </spb>
    <spb s="0">
      <v xml:space="preserve">Wikipedia	</v>
      <v xml:space="preserve">CC-BY-SA	</v>
      <v xml:space="preserve">http://en.wikipedia.org/wiki/Cayman_Islands	</v>
      <v xml:space="preserve">http://creativecommons.org/licenses/by-sa/3.0/	</v>
    </spb>
    <spb s="0">
      <v xml:space="preserve">Wikipedia	Cia	travel.state.gov	Sec	</v>
      <v xml:space="preserve">CC-BY-SA				</v>
      <v xml:space="preserve">http://en.wikipedia.org/wiki/Cayman_Islands	https://www.cia.gov/library/publications/the-world-factbook/geos/cj.html?Transportation	https://travel.state.gov/content/travel/en/international-travel/International-Travel-Country-Information-Pages/CaymanIslands.html	https://www.sec.gov/cgi-bin/browse-edgar?action=getcompany&amp;CIK=0001934225	</v>
      <v xml:space="preserve">http://creativecommons.org/licenses/by-sa/3.0/				</v>
    </spb>
    <spb s="0">
      <v xml:space="preserve">travel.state.gov	</v>
      <v xml:space="preserve">	</v>
      <v xml:space="preserve">https://travel.state.gov/content/travel/en/international-travel/International-Travel-Country-Information-Pages/CaymanIslands.html	</v>
      <v xml:space="preserve">	</v>
    </spb>
    <spb s="0">
      <v xml:space="preserve">Cia	</v>
      <v xml:space="preserve">	</v>
      <v xml:space="preserve">https://www.cia.gov/library/publications/the-world-factbook/geos/cj.html?Transportation	</v>
      <v xml:space="preserve">	</v>
    </spb>
    <spb s="82">
      <v>0</v>
      <v>471</v>
      <v>472</v>
      <v>473</v>
      <v>5</v>
      <v>474</v>
      <v>473</v>
      <v>474</v>
      <v>474</v>
      <v>474</v>
      <v>475</v>
      <v>474</v>
      <v>476</v>
      <v>477</v>
      <v>14</v>
      <v>474</v>
      <v>16</v>
      <v>477</v>
      <v>474</v>
      <v>475</v>
      <v>477</v>
      <v>19</v>
      <v>20</v>
      <v>471</v>
    </spb>
    <spb s="2">
      <v>26</v>
    </spb>
    <spb s="83">
      <v>1</v>
      <v>2</v>
      <v>3</v>
      <v>4</v>
      <v>6</v>
      <v>3</v>
      <v>7</v>
      <v>8</v>
      <v>10</v>
      <v>11</v>
      <v>12</v>
      <v>6</v>
      <v>3</v>
      <v>10</v>
      <v>6</v>
      <v>10</v>
      <v>6</v>
      <v>3</v>
      <v>2</v>
    </spb>
    <spb s="84">
      <v>2016</v>
      <v>2018</v>
      <v>square km</v>
      <v>per thousand, 2018</v>
      <v>2021</v>
      <v>2016</v>
      <v>years, 2010</v>
      <v>2019</v>
      <v>2016</v>
      <v>2016</v>
      <v>1997</v>
      <v>kilotons per year, 2016</v>
      <v>2015</v>
    </spb>
    <spb s="0">
      <v xml:space="preserve">Wikipedia	Cia	travel.state.gov	</v>
      <v xml:space="preserve">CC-BY-SA			</v>
      <v xml:space="preserve">http://en.wikipedia.org/wiki/Central_African_Republic	https://www.cia.gov/library/publications/the-world-factbook/geos/ct.html?Transportation	https://travel.state.gov/content/travel/en/international-travel/International-Travel-Country-Information-Pages/CentralAfricanRepublic.html	</v>
      <v xml:space="preserve">http://creativecommons.org/licenses/by-sa/3.0/			</v>
    </spb>
    <spb s="0">
      <v xml:space="preserve">Wikipedia	Cia	</v>
      <v xml:space="preserve">CC-BY-SA		</v>
      <v xml:space="preserve">http://en.wikipedia.org/wiki/Central_African_Republic	https://www.cia.gov/library/publications/the-world-factbook/geos/ct.html?Transportation	</v>
      <v xml:space="preserve">http://creativecommons.org/licenses/by-sa/3.0/		</v>
    </spb>
    <spb s="0">
      <v xml:space="preserve">Wikipedia	Wikipedia	travel.state.gov	</v>
      <v xml:space="preserve">CC-BY-SA	CC-BY-SA		</v>
      <v xml:space="preserve">http://en.wikipedia.org/wiki/Central_African_Republic	https://en.wikipedia.org/wiki/Central_African_Republic	https://travel.state.gov/content/travel/en/international-travel/International-Travel-Country-Information-Pages/CentralAfricanRepublic.html	</v>
      <v xml:space="preserve">http://creativecommons.org/licenses/by-sa/3.0/	http://creativecommons.org/licenses/by-sa/3.0/		</v>
    </spb>
    <spb s="0">
      <v xml:space="preserve">Wikipedia	Wikipedia	Wikidata	Wikipedia	Wikipedia	Wikidata	</v>
      <v xml:space="preserve">CC-BY-SA	CC-BY-SA		CC-BY-SA	CC-BY-SA		</v>
      <v xml:space="preserve">http://en.wikipedia.org/wiki/Central_African_Republic	https://en.wikipedia.org/wiki/Central_African_Republic	https://www.wikidata.org/wiki/Q929	http://en.wikipedia.org/wiki/Central_African_Republic	https://en.wikipedia.org/wiki/Central_African_Republic	https://www.wikidata.org/wiki/Q929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http://en.wikipedia.org/wiki/Central_African_Republic	</v>
      <v xml:space="preserve">http://creativecommons.org/licenses/by-sa/3.0/	</v>
    </spb>
    <spb s="0">
      <v xml:space="preserve">Wikipedia	Cia	travel.state.gov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v>
      <v xml:space="preserve">http://en.wikipedia.org/wiki/Central_African_Republic	https://www.cia.gov/library/publications/the-world-factbook/geos/ct.html?Transportation	https://travel.state.gov/content/travel/en/international-travel/International-Travel-Country-Information-Pages/CentralAfricanRepublic.html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http://en.wikipedia.org/wiki/Central_African_Republic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https://travel.state.gov/content/travel/en/international-travel/International-Travel-Country-Information-Pages/CentralAfricanRepublic.html	</v>
      <v xml:space="preserve">	</v>
    </spb>
    <spb s="0">
      <v xml:space="preserve">Cia	</v>
      <v xml:space="preserve">	</v>
      <v xml:space="preserve">https://www.cia.gov/library/publications/the-world-factbook/geos/ct.html?Transportation	</v>
      <v xml:space="preserve">	</v>
    </spb>
    <spb s="0">
      <v xml:space="preserve">Wikipedia	Wikidata	</v>
      <v xml:space="preserve">CC-BY-SA		</v>
      <v xml:space="preserve">http://en.wikipedia.org/wiki/Central_African_Republic	https://www.wikidata.org/wiki/Q929	</v>
      <v xml:space="preserve">http://creativecommons.org/licenses/by-sa/3.0/		</v>
    </spb>
    <spb s="0">
      <v xml:space="preserve">Wikipedia	travel.state.gov	Wikipedia	</v>
      <v xml:space="preserve">CC-BY-SA		CC-BY-SA	</v>
      <v xml:space="preserve">http://en.wikipedia.org/wiki/Central_African_Republic	https://travel.state.gov/content/travel/en/international-travel/International-Travel-Country-Information-Pages/CentralAfricanRepublic.html	http://en.wikipedia.org/wiki/Central_African_Republic	</v>
      <v xml:space="preserve">http://creativecommons.org/licenses/by-sa/3.0/		http://creativecommons.org/licenses/by-sa/3.0/	</v>
    </spb>
    <spb s="85">
      <v>0</v>
      <v>482</v>
      <v>483</v>
      <v>484</v>
      <v>485</v>
      <v>5</v>
      <v>6</v>
      <v>484</v>
      <v>486</v>
      <v>486</v>
      <v>483</v>
      <v>482</v>
      <v>486</v>
      <v>487</v>
      <v>486</v>
      <v>488</v>
      <v>489</v>
      <v>13</v>
      <v>482</v>
      <v>489</v>
      <v>14</v>
      <v>490</v>
      <v>489</v>
      <v>15</v>
      <v>16</v>
      <v>17</v>
      <v>489</v>
      <v>491</v>
      <v>489</v>
      <v>482</v>
      <v>489</v>
      <v>19</v>
      <v>20</v>
      <v>21</v>
      <v>489</v>
      <v>489</v>
      <v>489</v>
      <v>489</v>
      <v>489</v>
      <v>489</v>
      <v>489</v>
      <v>489</v>
      <v>489</v>
      <v>489</v>
      <v>22</v>
    </spb>
    <spb s="2">
      <v>27</v>
    </spb>
    <spb s="72">
      <v>2015</v>
      <v>2019</v>
      <v>square km</v>
      <v>per thousand, 2018</v>
      <v>2019</v>
      <v>2015</v>
      <v>2018</v>
      <v>per liter, 2016</v>
      <v>2019</v>
      <v>years, 2018</v>
      <v>2018</v>
      <v>per thousand, 2018</v>
      <v>2019</v>
      <v>2017</v>
      <v>2016</v>
      <v>2019</v>
      <v>2016</v>
      <v>2015</v>
      <v>kilotons per year, 2016</v>
      <v>deaths per 100,000, 2017</v>
      <v>2008</v>
      <v>2008</v>
      <v>2008</v>
      <v>2008</v>
      <v>2008</v>
      <v>2015</v>
      <v>2008</v>
      <v>2008</v>
      <v>2016</v>
      <v>2012</v>
      <v>2019</v>
    </spb>
    <spb s="0">
      <v xml:space="preserve">Wikipedia	Cia	travel.state.gov	</v>
      <v xml:space="preserve">CC-BY-SA			</v>
      <v xml:space="preserve">http://en.wikipedia.org/wiki/Chad	https://www.cia.gov/library/publications/the-world-factbook/geos/cd.html?Transportation	https://travel.state.gov/content/travel/en/international-travel/International-Travel-Country-Information-Pages/Chad.html	</v>
      <v xml:space="preserve">http://creativecommons.org/licenses/by-sa/3.0/			</v>
    </spb>
    <spb s="0">
      <v xml:space="preserve">Wikipedia	Wikipedia	Wikipedia	Cia	</v>
      <v xml:space="preserve">CC-BY-SA	CC-BY-SA	CC-BY-SA		</v>
      <v xml:space="preserve">http://en.wikipedia.org/wiki/Chad	http://es.wikipedia.org/wiki/Chad	http://fr.wikipedia.org/wiki/Tchad	https://www.cia.gov/library/publications/the-world-factbook/geos/cd.html?Transportation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http://en.wikipedia.org/wiki/Chad	https://en.wikipedia.org/wiki/Chad	https://travel.state.gov/content/travel/en/international-travel/International-Travel-Country-Information-Pages/Chad.html	</v>
      <v xml:space="preserve">http://creativecommons.org/licenses/by-sa/3.0/	http://creativecommons.org/licenses/by-sa/3.0/		</v>
    </spb>
    <spb s="0">
      <v xml:space="preserve">Wikipedia	Wikipedia	Wikidata	</v>
      <v xml:space="preserve">CC-BY-SA	CC-BY-SA		</v>
      <v xml:space="preserve">http://en.wikipedia.org/wiki/Chad	https://en.wikipedia.org/wiki/Chad	https://www.wikidata.org/wiki/Q657	</v>
      <v xml:space="preserve">http://creativecommons.org/licenses/by-sa/3.0/	http://creativecommons.org/licenses/by-sa/3.0/		</v>
    </spb>
    <spb s="0">
      <v xml:space="preserve">Wikipedia	</v>
      <v xml:space="preserve">CC-BY-SA	</v>
      <v xml:space="preserve">http://en.wikipedia.org/wiki/Chad	</v>
      <v xml:space="preserve">http://creativecommons.org/licenses/by-sa/3.0/	</v>
    </spb>
    <spb s="0">
      <v xml:space="preserve">Wikipedia	Cia	</v>
      <v xml:space="preserve">CC-BY-SA		</v>
      <v xml:space="preserve">http://en.wikipedia.org/wiki/Chad	https://www.cia.gov/library/publications/the-world-factbook/geos/cd.html?Transportation	</v>
      <v xml:space="preserve">http://creativecommons.org/licenses/by-sa/3.0/		</v>
    </spb>
    <spb s="0">
      <v xml:space="preserve">Wikipedia	Wikipedia	Cia	</v>
      <v xml:space="preserve">CC-BY-SA	CC-BY-SA		</v>
      <v xml:space="preserve">http://en.wikipedia.org/wiki/Chad	http://fr.wikipedia.org/wiki/Tchad	https://www.cia.gov/library/publications/the-world-factbook/geos/cd.html?Transportation	</v>
      <v xml:space="preserve">http://creativecommons.org/licenses/by-sa/3.0/	http://creativecommons.org/licenses/by-sa/3.0/		</v>
    </spb>
    <spb s="0">
      <v xml:space="preserve">Wikipedia	Wikipedia	Cia	Wikipedia	Wikipedia	Wikipedia	Wikipedia	Wikipedia	</v>
      <v xml:space="preserve">CC-BY-SA	CC-BY-SA		CC-BY-SA	CC-BY-SA	CC-BY-SA	CC-BY-SA	CC-BY-SA	</v>
      <v xml:space="preserve">http://en.wikipedia.org/wiki/Chad	http://fr.wikipedia.org/wiki/Tchad	https://www.cia.gov/library/publications/the-world-factbook/geos/cd.html?Transportation	http://en.wikipedia.org/wiki/Chad	http://en.wikipedia.org/wiki/Chad	http://en.wikipedia.org/wiki/Chad	http://en.wikipedia.org/wiki/Chad	http://en.wikipedia.org/wiki/Chad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https://travel.state.gov/content/travel/en/international-travel/International-Travel-Country-Information-Pages/Chad.html	</v>
      <v xml:space="preserve">	</v>
    </spb>
    <spb s="0">
      <v xml:space="preserve">Cia	</v>
      <v xml:space="preserve">	</v>
      <v xml:space="preserve">https://www.cia.gov/library/publications/the-world-factbook/geos/cd.html?Transportation	</v>
      <v xml:space="preserve">	</v>
    </spb>
    <spb s="0">
      <v xml:space="preserve">Wikipedia	Wikidata	</v>
      <v xml:space="preserve">CC-BY-SA		</v>
      <v xml:space="preserve">http://en.wikipedia.org/wiki/Chad	https://www.wikidata.org/wiki/Q657	</v>
      <v xml:space="preserve">http://creativecommons.org/licenses/by-sa/3.0/		</v>
    </spb>
    <spb s="0">
      <v xml:space="preserve">Wikipedia	travel.state.gov	Wikipedia	travel.state.gov	</v>
      <v xml:space="preserve">CC-BY-SA		CC-BY-SA		</v>
      <v xml:space="preserve">http://en.wikipedia.org/wiki/Chad	https://travel.state.gov/content/travel/en/international-travel/International-Travel-Country-Information-Pages/Chad.html	http://en.wikipedia.org/wiki/Chad	https://travel.state.gov/content/travel/en/international-travel/International-Travel-Country-Information-Pages/Chad.html	</v>
      <v xml:space="preserve">http://creativecommons.org/licenses/by-sa/3.0/		http://creativecommons.org/licenses/by-sa/3.0/		</v>
    </spb>
    <spb s="86">
      <v>0</v>
      <v>495</v>
      <v>496</v>
      <v>497</v>
      <v>498</v>
      <v>5</v>
      <v>6</v>
      <v>497</v>
      <v>499</v>
      <v>499</v>
      <v>500</v>
      <v>501</v>
      <v>499</v>
      <v>502</v>
      <v>499</v>
      <v>499</v>
      <v>503</v>
      <v>504</v>
      <v>13</v>
      <v>495</v>
      <v>504</v>
      <v>14</v>
      <v>505</v>
      <v>15</v>
      <v>16</v>
      <v>17</v>
      <v>504</v>
      <v>506</v>
      <v>504</v>
      <v>501</v>
      <v>504</v>
      <v>19</v>
      <v>20</v>
      <v>21</v>
      <v>504</v>
      <v>504</v>
      <v>504</v>
      <v>504</v>
      <v>504</v>
      <v>504</v>
      <v>504</v>
      <v>504</v>
      <v>504</v>
      <v>504</v>
      <v>22</v>
    </spb>
    <spb s="2">
      <v>28</v>
    </spb>
    <spb s="87">
      <v>1</v>
      <v>2</v>
      <v>3</v>
      <v>4</v>
      <v>6</v>
      <v>3</v>
      <v>7</v>
      <v>8</v>
      <v>9</v>
      <v>10</v>
      <v>6</v>
      <v>9</v>
      <v>10</v>
      <v>11</v>
      <v>12</v>
      <v>6</v>
      <v>12</v>
      <v>3</v>
      <v>3</v>
      <v>10</v>
      <v>13</v>
      <v>6</v>
      <v>10</v>
      <v>6</v>
      <v>3</v>
      <v>12</v>
      <v>10</v>
      <v>10</v>
      <v>10</v>
      <v>10</v>
      <v>10</v>
      <v>10</v>
      <v>10</v>
      <v>10</v>
      <v>10</v>
      <v>10</v>
      <v>10</v>
    </spb>
    <spb s="88">
      <v>2019</v>
      <v>2019</v>
      <v>square km</v>
      <v>per thousand, 2018</v>
      <v>2019</v>
      <v>2019</v>
      <v>2018</v>
      <v>per liter, 2016</v>
      <v>2019</v>
      <v>years, 2018</v>
      <v>per thousand, 2018</v>
      <v>2019</v>
      <v>2017</v>
      <v>2016</v>
      <v>2019</v>
      <v>2016</v>
      <v>2017</v>
      <v>kilotons per year, 2016</v>
      <v>deaths per 100,000, 2017</v>
      <v>2011</v>
      <v>2011</v>
      <v>2011</v>
      <v>2011</v>
      <v>2011</v>
      <v>2015</v>
      <v>2011</v>
      <v>2011</v>
      <v>2016</v>
      <v>2015</v>
      <v>2019</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https://www.sec.gov/cgi-bin/browse-edgar?action=getcompany&amp;CIK=0001876618	https://www.tasteatlas.com/chile	</v>
      <v xml:space="preserve">http://creativecommons.org/licenses/by-sa/3.0/		http://creativecommons.org/licenses/by-sa/3.0/				</v>
    </spb>
    <spb s="0">
      <v xml:space="preserve">Wikipedia	Wikipedia	travel.state.gov	Wikidata	</v>
      <v xml:space="preserve">CC-BY-SA	CC-BY-SA			</v>
      <v xml:space="preserve">http://en.wikipedia.org/wiki/Chile	https://en.wikipedia.org/wiki/Chile	https://travel.state.gov/content/travel/en/international-travel/International-Travel-Country-Information-Pages/Chile.html	https://www.wikidata.org/wiki/Q298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https://www.sec.gov/cgi-bin/browse-edgar?action=getcompany&amp;CIK=0001876618	</v>
      <v xml:space="preserve">http://creativecommons.org/licenses/by-sa/3.0/	http://creativecommons.org/licenses/by-sa/3.0/		http://creativecommons.org/licenses/by-sa/3.0/			</v>
    </spb>
    <spb s="0">
      <v xml:space="preserve">Wikipedia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http://en.wikipedia.org/wiki/Chile	http://en.wikipedia.org/wiki/Chile	</v>
      <v xml:space="preserve">http://creativecommons.org/licenses/by-sa/3.0/	http://creativecommons.org/licenses/by-sa/3.0/	</v>
    </spb>
    <spb s="0">
      <v xml:space="preserve">Cia	</v>
      <v xml:space="preserve">	</v>
      <v xml:space="preserve">https://www.cia.gov/library/publications/the-world-factbook/geos/ci.html?Transportation	</v>
      <v xml:space="preserve">	</v>
    </spb>
    <spb s="0">
      <v xml:space="preserve">Wikipedia	travel.state.gov	</v>
      <v xml:space="preserve">CC-BY-SA		</v>
      <v xml:space="preserve">http://en.wikipedia.org/wiki/Chile	https://travel.state.gov/content/travel/en/international-travel/International-Travel-Country-Information-Pages/Chile.html	</v>
      <v xml:space="preserve">http://creativecommons.org/licenses/by-sa/3.0/		</v>
    </spb>
    <spb s="31">
      <v>0</v>
      <v>511</v>
      <v>512</v>
      <v>513</v>
      <v>514</v>
      <v>5</v>
      <v>6</v>
      <v>513</v>
      <v>512</v>
      <v>512</v>
      <v>515</v>
      <v>516</v>
      <v>512</v>
      <v>517</v>
      <v>518</v>
      <v>512</v>
      <v>519</v>
      <v>13</v>
      <v>511</v>
      <v>519</v>
      <v>14</v>
      <v>512</v>
      <v>519</v>
      <v>15</v>
      <v>16</v>
      <v>17</v>
      <v>519</v>
      <v>520</v>
      <v>519</v>
      <v>516</v>
      <v>519</v>
      <v>19</v>
      <v>20</v>
      <v>21</v>
      <v>51</v>
      <v>519</v>
      <v>511</v>
      <v>519</v>
      <v>519</v>
      <v>519</v>
      <v>519</v>
      <v>519</v>
      <v>519</v>
      <v>519</v>
      <v>519</v>
      <v>519</v>
      <v>519</v>
      <v>22</v>
    </spb>
    <spb s="17">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Wikipedia	Wikipedia	Wikipedia	Wikidata	travel.state.gov	Wikipedia	Wikipedia	Wikipedia	Wikidata	travel.state.gov	</v>
      <v xml:space="preserve">CC-BY-SA	CC-BY-SA	CC-BY-SA			CC-BY-SA	CC-BY-SA	CC-BY-SA			</v>
      <v xml:space="preserve">http://en.wikipedia.org/wiki/China	https://en.wikipedia.org/wiki/China	http://it.wikipedia.org/wiki/Cina	https://www.wikidata.org/wiki/Q29520	https://travel.state.gov/content/travel/en/international-travel/International-Travel-Country-Information-Pages/China.html	http://en.wikipedia.org/wiki/China	https://en.wikipedia.org/wiki/China	http://it.wikipedia.org/wiki/Cina	https://www.wikidata.org/wiki/Q29520	https://travel.state.gov/content/travel/en/international-travel/International-Travel-Country-Information-Pages/China.html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Wikipedia	travel.state.gov	Sec	Wikipedia	Wikipedia	Cia	travel.state.gov	Sec	Wikipedia	Wikipedia	travel.state.gov	Wikipedia	Cia	travel.state.gov	Sec	Wikipedia	Wikipedia	travel.state.gov	Sec	Wikipedia	Wikipedia	travel.state.gov	Sec	Wikipedia	Wikipedia	travel.state.gov	Wikipedia	Wikipedia	travel.state.gov	Wikipedia	Wikipedia	travel.state.gov	Wikipedia	Wikipedia	travel.state.gov	Wikipedia	Wikipedia	travel.state.gov	Sec	Wikipedia	Wikipedia	travel.state.gov	Sec	Wikipedia	Wikipedia	travel.state.gov	Wikipedia	Wikipedia	travel.state.gov	Wikipedia	Wikipedia	travel.state.gov	Wikipedia	Wikipedia	travel.state.gov	Wikipedia	Wikipedia	travel.state.gov	Wikipedia	Wikipedia	travel.state.gov	Sec	Wikipedia	Wikipedia	travel.state.gov	Sec	Wikipedia	Wikipedia	travel.state.gov	Wikipedia	Wikipedia	travel.state.gov	Wikipedia	Wikipedia	travel.state.gov	Wikipedia	Wikipedia	travel.state.gov	Wikipedia	travel.state.gov	Wikipedia	Wikipedia	travel.state.gov	Wikipedia	Wikipedia	travel.state.gov	Wikipedia	Wikipedia	travel.state.gov	Wikipedia	Wikipedia	travel.state.gov	Wikipedia	Wikipedia	Wikipedia	Wikipedia	travel.state.gov	Wikipedia	Wikipedia	travel.state.gov	Wikipedia	travel.state.gov	Wikipedia	Wikipedia	travel.state.gov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http://en.wikipedia.org/wiki/China	https://travel.state.gov/content/travel/en/international-travel/International-Travel-Country-Information-Pages/China.html	https://www.sec.gov/cgi-bin/browse-edgar?action=getcompany&amp;CIK=0001935070	http://en.wikipedia.org/wiki/China	https://en.wikipedia.org/wiki/China	https://www.cia.gov/library/publications/the-world-factbook/geos/ch.html?Transportation	https://travel.state.gov/content/travel/en/international-travel/International-Travel-Country-Information-Pages/China.html	https://www.sec.gov/cgi-bin/browse-edgar?action=getcompany&amp;CIK=0001935070	http://en.wikipedia.org/wiki/China	https://en.wikipedia.org/wiki/China	https://travel.state.gov/content/travel/en/international-travel/International-Travel-Country-Information-Pages/China.html	http://en.wikipedia.org/wiki/China	https://www.cia.gov/library/publications/the-world-factbook/geos/ch.html?Transportation	https://travel.state.gov/content/travel/en/international-travel/International-Travel-Country-Information-Pages/China.html	https://www.sec.gov/cgi-bin/browse-edgar?action=getcompany&amp;CIK=0001935070	http://en.wikipedia.org/wiki/China	https://en.wikipedia.org/wiki/China	https://travel.state.gov/content/travel/en/international-travel/International-Travel-Country-Information-Pages/China.html	https://www.sec.gov/cgi-bin/browse-edgar?action=getcompany&amp;CIK=0001935070	http://en.wikipedia.org/wiki/China	https://en.wikipedia.org/wiki/China	https://travel.state.gov/content/travel/en/international-travel/International-Travel-Country-Information-Pages/China.html	https://www.sec.gov/cgi-bin/browse-edgar?action=getcompany&amp;CIK=0001935070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https://www.sec.gov/cgi-bin/browse-edgar?action=getcompany&amp;CIK=0001935070	http://en.wikipedia.org/wiki/China	https://en.wikipedia.org/wiki/China	https://travel.state.gov/content/travel/en/international-travel/International-Travel-Country-Information-Pages/China.html	https://www.sec.gov/cgi-bin/browse-edgar?action=getcompany&amp;CIK=0001935070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https://www.sec.gov/cgi-bin/browse-edgar?action=getcompany&amp;CIK=0001935070	http://en.wikipedia.org/wiki/China	https://en.wikipedia.org/wiki/China	https://travel.state.gov/content/travel/en/international-travel/International-Travel-Country-Information-Pages/China.html	https://www.sec.gov/cgi-bin/browse-edgar?action=getcompany&amp;CIK=0001935070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http://en.wikipedia.org/wiki/China	http://en.wikipedia.org/wiki/China	https://en.wikipedia.org/wiki/China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http://en.wikipedia.org/wiki/China	https://travel.state.gov/content/travel/en/international-travel/International-Travel-Country-Information-Pages/China.html	http://en.wikipedia.org/wiki/China	https://en.wikipedia.org/wiki/China	https://travel.state.gov/content/travel/en/international-travel/International-Travel-Country-Information-Pages/China.html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v>
    </spb>
    <spb s="89">
      <v>0</v>
      <v>523</v>
      <v>524</v>
      <v>525</v>
      <v>526</v>
      <v>5</v>
      <v>6</v>
      <v>525</v>
      <v>527</v>
      <v>527</v>
      <v>528</v>
      <v>529</v>
      <v>527</v>
      <v>530</v>
      <v>527</v>
      <v>527</v>
      <v>531</v>
      <v>524</v>
      <v>13</v>
      <v>532</v>
      <v>524</v>
      <v>527</v>
      <v>524</v>
      <v>15</v>
      <v>16</v>
      <v>17</v>
      <v>524</v>
      <v>527</v>
      <v>524</v>
      <v>533</v>
      <v>524</v>
      <v>19</v>
      <v>20</v>
      <v>21</v>
      <v>51</v>
      <v>524</v>
      <v>532</v>
      <v>524</v>
      <v>524</v>
      <v>524</v>
      <v>524</v>
      <v>524</v>
      <v>524</v>
      <v>524</v>
      <v>524</v>
      <v>524</v>
      <v>524</v>
      <v>22</v>
    </spb>
    <spb s="17">
      <v>2019</v>
      <v>2022</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Wikipedia	</v>
      <v xml:space="preserve">CC-BY-SA	CC-BY-SA	</v>
      <v xml:space="preserve">http://en.wikipedia.org/wiki/Christmas_Island	https://en.wikipedia.org/wiki/Christmas_Island	</v>
      <v xml:space="preserve">http://creativecommons.org/licenses/by-sa/3.0/	http://creativecommons.org/licenses/by-sa/3.0/	</v>
    </spb>
    <spb s="0">
      <v xml:space="preserve">Wikipedia	Wikipedia	Wikipedia	Cia	</v>
      <v xml:space="preserve">CC-BY-SA	CC-BY-SA	CC-BY-SA		</v>
      <v xml:space="preserve">http://en.wikipedia.org/wiki/Christmas_Island	http://de.wikipedia.org/wiki/Weihnachtsinsel_(Australien)	http://es.wikipedia.org/wiki/Isla_de_Navidad	https://www.cia.gov/library/publications/the-world-factbook/geos/kt.html?Transportation	</v>
      <v xml:space="preserve">http://creativecommons.org/licenses/by-sa/3.0/	http://creativecommons.org/licenses/by-sa/3.0/	http://creativecommons.org/licenses/by-sa/3.0/		</v>
    </spb>
    <spb s="0">
      <v xml:space="preserve">Wikipedia	</v>
      <v xml:space="preserve">CC-BY-SA	</v>
      <v xml:space="preserve">http://en.wikipedia.org/wiki/Christmas_Island	</v>
      <v xml:space="preserve">http://creativecommons.org/licenses/by-sa/3.0/	</v>
    </spb>
    <spb s="90">
      <v>536</v>
      <v>537</v>
      <v>538</v>
      <v>538</v>
      <v>538</v>
      <v>538</v>
      <v>538</v>
      <v>538</v>
      <v>538</v>
      <v>538</v>
      <v>538</v>
      <v>538</v>
      <v>538</v>
    </spb>
    <spb s="27">
      <v>2010</v>
      <v>square km</v>
      <v>2010</v>
    </spb>
    <spb s="0">
      <v xml:space="preserve">Wikipedia	Wikipedia	</v>
      <v xml:space="preserve">CC-BY-SA	CC-BY-SA	</v>
      <v xml:space="preserve">http://en.wikipedia.org/wiki/Cocos_(Keeling)_Islands	https://en.wikipedia.org/wiki/Cocos_(Keeling)_Islands	</v>
      <v xml:space="preserve">http://creativecommons.org/licenses/by-sa/3.0/	http://creativecommons.org/licenses/by-sa/3.0/	</v>
    </spb>
    <spb s="0">
      <v xml:space="preserve">Wikipedia	Wikipedia	Cia	</v>
      <v xml:space="preserve">CC-BY-SA	CC-BY-SA		</v>
      <v xml:space="preserve">http://en.wikipedia.org/wiki/Cocos_(Keeling)_Islands	http://es.wikipedia.org/wiki/Islas_Cocos	https://www.cia.gov/library/publications/the-world-factbook/geos/ck.html?Transportation	</v>
      <v xml:space="preserve">http://creativecommons.org/licenses/by-sa/3.0/	http://creativecommons.org/licenses/by-sa/3.0/		</v>
    </spb>
    <spb s="0">
      <v xml:space="preserve">Wikipedia	</v>
      <v xml:space="preserve">CC-BY-SA	</v>
      <v xml:space="preserve">http://en.wikipedia.org/wiki/Cocos_(Keeling)_Islands	</v>
      <v xml:space="preserve">http://creativecommons.org/licenses/by-sa/3.0/	</v>
    </spb>
    <spb s="0">
      <v xml:space="preserve">Cia	</v>
      <v xml:space="preserve">	</v>
      <v xml:space="preserve">https://www.cia.gov/library/publications/the-world-factbook/geos/ck.html?Transportation	</v>
      <v xml:space="preserve">	</v>
    </spb>
    <spb s="0">
      <v xml:space="preserve">Wikipedia	Cia	</v>
      <v xml:space="preserve">CC-BY-SA		</v>
      <v xml:space="preserve">http://en.wikipedia.org/wiki/Cocos_(Keeling)_Islands	https://www.cia.gov/library/publications/the-world-factbook/geos/ck.html?Transportation	</v>
      <v xml:space="preserve">http://creativecommons.org/licenses/by-sa/3.0/		</v>
    </spb>
    <spb s="91">
      <v>541</v>
      <v>542</v>
      <v>543</v>
      <v>543</v>
      <v>543</v>
      <v>543</v>
      <v>543</v>
      <v>544</v>
      <v>545</v>
      <v>543</v>
      <v>543</v>
      <v>545</v>
    </spb>
    <spb s="2">
      <v>29</v>
    </spb>
    <spb s="27">
      <v>2010</v>
      <v>square km</v>
      <v>2014</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Wikidata	Wikipedia	Wikidata	Wikipedia	travel.state.gov	</v>
      <v xml:space="preserve">CC-BY-SA		CC-BY-SA		CC-BY-SA		</v>
      <v xml:space="preserve">http://en.wikipedia.org/wiki/Colombia	https://www.wikidata.org/wiki/Q1576785	http://en.wikipedia.org/wiki/Colombia	https://www.wikidata.org/wiki/Q1576785	https://en.wikipedia.org/wiki/Colombia	https://travel.state.gov/content/travel/en/international-travel/International-Travel-Country-Information-Pages/Colombia.html	</v>
      <v xml:space="preserve">http://creativecommons.org/licenses/by-sa/3.0/		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0">
      <v xml:space="preserve">Wikipedia	Wikipedia	Cia	dane.gov.co	travel.state.gov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Wikipedia	dane.gov.co	</v>
      <v xml:space="preserve">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http://en.wikipedia.org/wiki/Colombia	http://www.dane.gov.co/censo/files/cuadros%20censo%202005.xls#Cuadro4.9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http://en.wikipedia.org/wiki/Colombia	http://en.wikipedia.org/wiki/Colombia	</v>
      <v xml:space="preserve">http://creativecommons.org/licenses/by-sa/3.0/	http://creativecommons.org/licenses/by-sa/3.0/	</v>
    </spb>
    <spb s="0">
      <v xml:space="preserve">Wikipedia	travel.state.gov	</v>
      <v xml:space="preserve">CC-BY-SA		</v>
      <v xml:space="preserve">http://en.wikipedia.org/wiki/Colombia	https://travel.state.gov/content/travel/en/international-travel/International-Travel-Country-Information-Pages/Colombia.html	</v>
      <v xml:space="preserve">http://creativecommons.org/licenses/by-sa/3.0/		</v>
    </spb>
    <spb s="31">
      <v>0</v>
      <v>549</v>
      <v>550</v>
      <v>551</v>
      <v>552</v>
      <v>5</v>
      <v>6</v>
      <v>551</v>
      <v>553</v>
      <v>553</v>
      <v>554</v>
      <v>555</v>
      <v>553</v>
      <v>556</v>
      <v>557</v>
      <v>553</v>
      <v>550</v>
      <v>13</v>
      <v>549</v>
      <v>550</v>
      <v>14</v>
      <v>553</v>
      <v>550</v>
      <v>15</v>
      <v>16</v>
      <v>17</v>
      <v>550</v>
      <v>558</v>
      <v>550</v>
      <v>555</v>
      <v>550</v>
      <v>19</v>
      <v>20</v>
      <v>21</v>
      <v>51</v>
      <v>550</v>
      <v>549</v>
      <v>550</v>
      <v>550</v>
      <v>550</v>
      <v>550</v>
      <v>550</v>
      <v>550</v>
      <v>550</v>
      <v>550</v>
      <v>550</v>
      <v>550</v>
      <v>22</v>
    </spb>
    <spb s="17">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Cia	travel.state.gov	</v>
      <v xml:space="preserve">CC-BY-SA			</v>
      <v xml:space="preserve">http://en.wikipedia.org/wiki/Comoros	https://www.cia.gov/library/publications/the-world-factbook/geos/cn.html?Transportation	https://travel.state.gov/content/travel/en/international-travel/International-Travel-Country-Information-Pages/Comoros.html	</v>
      <v xml:space="preserve">http://creativecommons.org/licenses/by-sa/3.0/			</v>
    </spb>
    <spb s="0">
      <v xml:space="preserve">Cia	</v>
      <v xml:space="preserve">	</v>
      <v xml:space="preserve">https://www.cia.gov/library/publications/the-world-factbook/geos/cn.html?Transportation	</v>
      <v xml:space="preserve">	</v>
    </spb>
    <spb s="0">
      <v xml:space="preserve">Wikipedia	Wikipedia	travel.state.gov	Tasteatlas	</v>
      <v xml:space="preserve">CC-BY-SA	CC-BY-SA			</v>
      <v xml:space="preserve">http://en.wikipedia.org/wiki/Comoros	https://en.wikipedia.org/wiki/Comoros	https://travel.state.gov/content/travel/en/international-travel/International-Travel-Country-Information-Pages/Comoros.html	https://www.tasteatlas.com/comoros	</v>
      <v xml:space="preserve">http://creativecommons.org/licenses/by-sa/3.0/	http://creativecommons.org/licenses/by-sa/3.0/			</v>
    </spb>
    <spb s="0">
      <v xml:space="preserve">Wikipedia	Wikipedia	</v>
      <v xml:space="preserve">CC-BY-SA	CC-BY-SA	</v>
      <v xml:space="preserve">http://en.wikipedia.org/wiki/Comoros	http://nl.wikipedia.org/wiki/Comoren	</v>
      <v xml:space="preserve">http://creativecommons.org/licenses/by-sa/3.0/	http://creativecommons.org/licenses/by-sa/3.0/	</v>
    </spb>
    <spb s="0">
      <v xml:space="preserve">Wikipedia	</v>
      <v xml:space="preserve">CC-BY-SA	</v>
      <v xml:space="preserve">http://en.wikipedia.org/wiki/Comoros	</v>
      <v xml:space="preserve">http://creativecommons.org/licenses/by-sa/3.0/	</v>
    </spb>
    <spb s="0">
      <v xml:space="preserve">Wikipedia	Cia	</v>
      <v xml:space="preserve">CC-BY-SA		</v>
      <v xml:space="preserve">http://en.wikipedia.org/wiki/Comoros	https://www.cia.gov/library/publications/the-world-factbook/geos/cn.html?Transportation	</v>
      <v xml:space="preserve">http://creativecommons.org/licenses/by-sa/3.0/		</v>
    </spb>
    <spb s="0">
      <v xml:space="preserve">Wikipedia	Wikipedia	Cia	</v>
      <v xml:space="preserve">CC-BY-SA	CC-BY-SA		</v>
      <v xml:space="preserve">http://en.wikipedia.org/wiki/Comoros	http://fr.wikipedia.org/wiki/Comores_(pays)	https://www.cia.gov/library/publications/the-world-factbook/geos/cn.html?Transportation	</v>
      <v xml:space="preserve">http://creativecommons.org/licenses/by-sa/3.0/	http://creativecommons.org/licenses/by-sa/3.0/		</v>
    </spb>
    <spb s="0">
      <v xml:space="preserve">Wikipedia	Wikipedia	Wikipedia	</v>
      <v xml:space="preserve">CC-BY-SA	CC-BY-SA	CC-BY-SA	</v>
      <v xml:space="preserve">http://en.wikipedia.org/wiki/Comoros	http://en.wikipedia.org/wiki/Comoros	http://en.wikipedia.org/wiki/Comoros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https://travel.state.gov/content/travel/en/international-travel/International-Travel-Country-Information-Pages/Comoros.html	</v>
      <v xml:space="preserve">	</v>
    </spb>
    <spb s="0">
      <v xml:space="preserve">Wikipedia	travel.state.gov	Wikipedia	travel.state.gov	Wikipedia	</v>
      <v xml:space="preserve">CC-BY-SA		CC-BY-SA		CC-BY-SA	</v>
      <v xml:space="preserve">http://en.wikipedia.org/wiki/Comoros	https://travel.state.gov/content/travel/en/international-travel/International-Travel-Country-Information-Pages/Comoros.html	http://en.wikipedia.org/wiki/Comoros	https://travel.state.gov/content/travel/en/international-travel/International-Travel-Country-Information-Pages/Comoros.html	http://en.wikipedia.org/wiki/Comoros	</v>
      <v xml:space="preserve">http://creativecommons.org/licenses/by-sa/3.0/		http://creativecommons.org/licenses/by-sa/3.0/		http://creativecommons.org/licenses/by-sa/3.0/	</v>
    </spb>
    <spb s="92">
      <v>0</v>
      <v>561</v>
      <v>562</v>
      <v>563</v>
      <v>564</v>
      <v>5</v>
      <v>6</v>
      <v>563</v>
      <v>565</v>
      <v>565</v>
      <v>566</v>
      <v>567</v>
      <v>565</v>
      <v>568</v>
      <v>565</v>
      <v>565</v>
      <v>569</v>
      <v>562</v>
      <v>13</v>
      <v>562</v>
      <v>14</v>
      <v>564</v>
      <v>15</v>
      <v>16</v>
      <v>562</v>
      <v>570</v>
      <v>562</v>
      <v>567</v>
      <v>562</v>
      <v>19</v>
      <v>20</v>
      <v>21</v>
      <v>562</v>
      <v>562</v>
      <v>562</v>
      <v>562</v>
      <v>562</v>
      <v>562</v>
      <v>562</v>
      <v>562</v>
      <v>562</v>
      <v>562</v>
      <v>562</v>
      <v>22</v>
    </spb>
    <spb s="2">
      <v>30</v>
    </spb>
    <spb s="93">
      <v>1</v>
      <v>2</v>
      <v>3</v>
      <v>4</v>
      <v>6</v>
      <v>3</v>
      <v>7</v>
      <v>8</v>
      <v>9</v>
      <v>10</v>
      <v>6</v>
      <v>10</v>
      <v>11</v>
      <v>12</v>
      <v>6</v>
      <v>12</v>
      <v>3</v>
      <v>10</v>
      <v>13</v>
      <v>6</v>
      <v>10</v>
      <v>6</v>
      <v>3</v>
      <v>12</v>
      <v>12</v>
      <v>10</v>
      <v>10</v>
      <v>10</v>
      <v>10</v>
      <v>10</v>
      <v>10</v>
      <v>10</v>
      <v>10</v>
      <v>10</v>
      <v>10</v>
      <v>10</v>
    </spb>
    <spb s="94">
      <v>2013</v>
      <v>2019</v>
      <v>square km</v>
      <v>per thousand, 2018</v>
      <v>2019</v>
      <v>2013</v>
      <v>2018</v>
      <v>2019</v>
      <v>years, 2018</v>
      <v>per thousand, 2018</v>
      <v>2019</v>
      <v>2016</v>
      <v>2019</v>
      <v>2016</v>
      <v>2016</v>
      <v>kilotons per year, 2016</v>
      <v>deaths per 100,000, 2017</v>
      <v>2007</v>
      <v>2014</v>
      <v>2014</v>
      <v>2014</v>
      <v>2014</v>
      <v>2014</v>
      <v>2015</v>
      <v>2014</v>
      <v>2014</v>
      <v>2018</v>
      <v>2014</v>
      <v>2019</v>
    </spb>
    <spb s="0">
      <v xml:space="preserve">Wikipedia	Cia	travel.state.gov	</v>
      <v xml:space="preserve">CC-BY-SA			</v>
      <v xml:space="preserve">http://en.wikipedia.org/wiki/Republic_of_the_Congo	https://www.cia.gov/library/publications/the-world-factbook/geos/cf.html?Transportation	https://travel.state.gov/content/travel/en/international-travel/International-Travel-Country-Information-Pages/RepublicoftheCongo.html	</v>
      <v xml:space="preserve">http://creativecommons.org/licenses/by-sa/3.0/			</v>
    </spb>
    <spb s="0">
      <v xml:space="preserve">Wikipedia	Cia	</v>
      <v xml:space="preserve">CC-BY-SA		</v>
      <v xml:space="preserve">http://en.wikipedia.org/wiki/Republic_of_the_Congo	https://www.cia.gov/library/publications/the-world-factbook/geos/cf.html?Transportation	</v>
      <v xml:space="preserve">http://creativecommons.org/licenses/by-sa/3.0/		</v>
    </spb>
    <spb s="0">
      <v xml:space="preserve">Wikipedia	Wikipedia	travel.state.gov	</v>
      <v xml:space="preserve">CC-BY-SA	CC-BY-SA		</v>
      <v xml:space="preserve">http://en.wikipedia.org/wiki/Republic_of_the_Congo	https://en.wikipedia.org/wiki/Republic_of_the_Congo	https://travel.state.gov/content/travel/en/international-travel/International-Travel-Country-Information-Pages/RepublicoftheCongo.html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http://en.wikipedia.org/wiki/Republic_of_the_Congo	http://zh_yue.wikipedia.org/wiki/金剛	https://en.wikipedia.org/wiki/Republic_of_the_Congo	http://en.wikipedia.org/wiki/Republic_of_the_Congo	http://zh_yue.wikipedia.org/wiki/金剛	https://en.wikipedia.org/wiki/Republic_of_the_Congo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http://en.wikipedia.org/wiki/Republic_of_the_Congo	</v>
      <v xml:space="preserve">http://creativecommons.org/licenses/by-sa/3.0/	</v>
    </spb>
    <spb s="0">
      <v xml:space="preserve">Wikipedia	travel.state.gov	</v>
      <v xml:space="preserve">CC-BY-SA		</v>
      <v xml:space="preserve">http://en.wikipedia.org/wiki/Republic_of_the_Congo	https://travel.state.gov/content/travel/en/international-travel/International-Travel-Country-Information-Pages/RepublicoftheCongo.html	</v>
      <v xml:space="preserve">http://creativecommons.org/licenses/by-sa/3.0/		</v>
    </spb>
    <spb s="0">
      <v xml:space="preserve">Cia	</v>
      <v xml:space="preserve">	</v>
      <v xml:space="preserve">https://www.cia.gov/library/publications/the-world-factbook/geos/cf.html?Transportation	</v>
      <v xml:space="preserve">	</v>
    </spb>
    <spb s="0">
      <v xml:space="preserve">Wikipedia	Wikipedia	</v>
      <v xml:space="preserve">CC-BY-SA	CC-BY-SA	</v>
      <v xml:space="preserve">http://en.wikipedia.org/wiki/Republic_of_the_Congo	http://zh_yue.wikipedia.org/wiki/金剛	</v>
      <v xml:space="preserve">http://creativecommons.org/licenses/by-sa/3.0/	http://creativecommons.org/licenses/by-sa/3.0/	</v>
    </spb>
    <spb s="95">
      <v>0</v>
      <v>575</v>
      <v>576</v>
      <v>577</v>
      <v>578</v>
      <v>5</v>
      <v>6</v>
      <v>577</v>
      <v>579</v>
      <v>576</v>
      <v>580</v>
      <v>579</v>
      <v>579</v>
      <v>579</v>
      <v>581</v>
      <v>13</v>
      <v>575</v>
      <v>581</v>
      <v>14</v>
      <v>582</v>
      <v>581</v>
      <v>15</v>
      <v>16</v>
      <v>17</v>
      <v>581</v>
      <v>580</v>
      <v>581</v>
      <v>580</v>
      <v>581</v>
      <v>19</v>
      <v>20</v>
      <v>21</v>
      <v>51</v>
      <v>581</v>
      <v>581</v>
      <v>581</v>
      <v>581</v>
      <v>581</v>
      <v>581</v>
      <v>581</v>
      <v>581</v>
      <v>581</v>
      <v>581</v>
      <v>581</v>
      <v>22</v>
    </spb>
    <spb s="2">
      <v>31</v>
    </spb>
    <spb s="14">
      <v>2019</v>
      <v>2019</v>
      <v>square km</v>
      <v>per thousand, 2018</v>
      <v>2019</v>
      <v>2019</v>
      <v>2018</v>
      <v>per liter, 2016</v>
      <v>2019</v>
      <v>years, 2018</v>
      <v>2018</v>
      <v>per thousand, 2018</v>
      <v>2019</v>
      <v>2017</v>
      <v>2016</v>
      <v>2019</v>
      <v>2016</v>
      <v>2011</v>
      <v>kilotons per year, 2016</v>
      <v>deaths per 100,000, 2017</v>
      <v>kWh, 2014</v>
      <v>2014</v>
      <v>2011</v>
      <v>2011</v>
      <v>2011</v>
      <v>2011</v>
      <v>2011</v>
      <v>2015</v>
      <v>2011</v>
      <v>2011</v>
      <v>2012</v>
      <v>2017</v>
      <v>2019</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Cia	</v>
      <v xml:space="preserve">	</v>
      <v xml:space="preserve">https://www.cia.gov/library/publications/the-world-factbook/geos/cg.html?Transportation	</v>
      <v xml:space="preserve">	</v>
    </spb>
    <spb s="0">
      <v xml:space="preserve">Wikipedia	Cia	Wikipedia	travel.state.gov	</v>
      <v xml:space="preserve">CC-BY-SA		CC-BY-SA		</v>
      <v xml:space="preserve">http://en.wikipedia.org/wiki/Democratic_Republic_of_the_Congo	https://www.cia.gov/library/publications/the-world-factbook/geos/cg.html?Transportation	https://en.wikipedia.org/wiki/Democratic_Republic_of_the_Congo	https://travel.state.gov/content/travel/en/international-travel/International-Travel-Country-Information-Pages/DemocraticRepublicoftheCongoDRC.html	</v>
      <v xml:space="preserve">http://creativecommons.org/licenses/by-sa/3.0/		http://creativecommons.org/licenses/by-sa/3.0/		</v>
    </spb>
    <spb s="0">
      <v xml:space="preserve">Wikipedia	Wikipedia	Wikipedia	Wikipedia	Wikipedia	</v>
      <v xml:space="preserve">CC-BY-SA	CC-BY-SA	CC-BY-SA	CC-BY-SA	CC-BY-SA	</v>
      <v xml:space="preserve">http://en.wikipedia.org/wiki/Democratic_Republic_of_the_Congo	https://en.wikipedia.org/wiki/Democratic_Republic_of_the_Congo	http://en.wikipedia.org/wiki/Democratic_Republic_of_the_Congo	http://en.wikipedia.org/wiki/Democratic_Republic_of_the_Congo	https://en.wikipedia.org/wiki/Democratic_Republic_of_the_Congo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http://en.wikipedia.org/wiki/Democratic_Republic_of_the_Congo	</v>
      <v xml:space="preserve">http://creativecommons.org/licenses/by-sa/3.0/	</v>
    </spb>
    <spb s="0">
      <v xml:space="preserve">Wikipedia	Cia	</v>
      <v xml:space="preserve">CC-BY-SA		</v>
      <v xml:space="preserve">http://en.wikipedia.org/wiki/Democratic_Republic_of_the_Congo	https://www.cia.gov/library/publications/the-world-factbook/geos/cg.html?Transportation	</v>
      <v xml:space="preserve">http://creativecommons.org/licenses/by-sa/3.0/		</v>
    </spb>
    <spb s="0">
      <v xml:space="preserve">Wikipedia	Cia	travel.state.gov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http://en.wikipedia.org/wiki/Democratic_Republic_of_the_Congo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http://en.wikipedia.org/wiki/Democratic_Republic_of_the_Congo	http://en.wikipedia.org/wiki/Democratic_Republic_of_the_Congo	</v>
      <v xml:space="preserve">http://creativecommons.org/licenses/by-sa/3.0/	http://creativecommons.org/licenses/by-sa/3.0/	</v>
    </spb>
    <spb s="0">
      <v xml:space="preserve">Wikipedia	travel.state.gov	Wikipedia	travel.state.gov	Wikipedia	Wikipedia	travel.state.gov	Wikipedia	</v>
      <v xml:space="preserve">CC-BY-SA		CC-BY-SA		CC-BY-SA	CC-BY-SA		CC-BY-SA	</v>
      <v xml:space="preserve">http://en.wikipedia.org/wiki/Democratic_Republic_of_the_Congo	https://travel.state.gov/content/travel/en/international-travel/International-Travel-Country-Information-Pages/DemocraticRepublicoftheCongoDRC.html	http://en.wikipedia.org/wiki/Democratic_Republic_of_the_Congo	https://travel.state.gov/content/travel/en/international-travel/International-Travel-Country-Information-Pages/DemocraticRepublicoftheCongoDRC.html	http://en.wikipedia.org/wiki/Democratic_Republic_of_the_Congo	http://en.wikipedia.org/wiki/Democratic_Republic_of_the_Congo	https://travel.state.gov/content/travel/en/international-travel/International-Travel-Country-Information-Pages/DemocraticRepublicoftheCongoDRC.html	http://en.wikipedia.org/wiki/Democratic_Republic_of_the_Congo	</v>
      <v xml:space="preserve">http://creativecommons.org/licenses/by-sa/3.0/		http://creativecommons.org/licenses/by-sa/3.0/		http://creativecommons.org/licenses/by-sa/3.0/	http://creativecommons.org/licenses/by-sa/3.0/		http://creativecommons.org/licenses/by-sa/3.0/	</v>
    </spb>
    <spb s="11">
      <v>0</v>
      <v>586</v>
      <v>587</v>
      <v>588</v>
      <v>589</v>
      <v>5</v>
      <v>6</v>
      <v>588</v>
      <v>590</v>
      <v>590</v>
      <v>591</v>
      <v>586</v>
      <v>590</v>
      <v>592</v>
      <v>593</v>
      <v>590</v>
      <v>587</v>
      <v>13</v>
      <v>586</v>
      <v>587</v>
      <v>14</v>
      <v>590</v>
      <v>587</v>
      <v>15</v>
      <v>16</v>
      <v>17</v>
      <v>587</v>
      <v>594</v>
      <v>587</v>
      <v>586</v>
      <v>587</v>
      <v>19</v>
      <v>20</v>
      <v>21</v>
      <v>51</v>
      <v>587</v>
      <v>587</v>
      <v>587</v>
      <v>587</v>
      <v>587</v>
      <v>587</v>
      <v>587</v>
      <v>587</v>
      <v>587</v>
      <v>587</v>
      <v>587</v>
      <v>22</v>
    </spb>
    <spb s="14">
      <v>2016</v>
      <v>2019</v>
      <v>square km</v>
      <v>per thousand, 2018</v>
      <v>2019</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Facebook	</v>
      <v xml:space="preserve">CC-BY-SA		</v>
      <v xml:space="preserve">http://en.wikipedia.org/wiki/Cook_Islands	https://www.facebook.com/lovethecookislands	</v>
      <v xml:space="preserve">http://creativecommons.org/licenses/by-sa/3.0/		</v>
    </spb>
    <spb s="0">
      <v xml:space="preserve">Wikipedia	Cia	</v>
      <v xml:space="preserve">CC-BY-SA		</v>
      <v xml:space="preserve">http://es.wikipedia.org/wiki/Islas_Cook	https://www.cia.gov/library/publications/the-world-factbook/geos/cw.html?Transportation	</v>
      <v xml:space="preserve">http://creativecommons.org/licenses/by-sa/3.0/		</v>
    </spb>
    <spb s="0">
      <v xml:space="preserve">Wikipedia	Wikipedia	Facebook	</v>
      <v xml:space="preserve">CC-BY-SA	CC-BY-SA		</v>
      <v xml:space="preserve">http://en.wikipedia.org/wiki/Cook_Islands	https://en.wikipedia.org/wiki/Cook_Islands	https://www.facebook.com/lovethecookislands	</v>
      <v xml:space="preserve">http://creativecommons.org/licenses/by-sa/3.0/	http://creativecommons.org/licenses/by-sa/3.0/		</v>
    </spb>
    <spb s="0">
      <v xml:space="preserve">Wikipedia	Wikipedia	Facebook	Wikidata	Wikipedia	Wikipedia	Wikidata	</v>
      <v xml:space="preserve">CC-BY-SA	CC-BY-SA			CC-BY-SA	CC-BY-SA		</v>
      <v xml:space="preserve">http://en.wikipedia.org/wiki/Cook_Islands	https://en.wikipedia.org/wiki/Cook_Islands	https://www.facebook.com/lovethecookislands	https://www.wikidata.org/wiki/Q26988	http://en.wikipedia.org/wiki/Cook_Islands	https://en.wikipedia.org/wiki/Cook_Islands	https://www.wikidata.org/wiki/Q26988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http://en.wikipedia.org/wiki/Cook_Islands	</v>
      <v xml:space="preserve">http://creativecommons.org/licenses/by-sa/3.0/	</v>
    </spb>
    <spb s="0">
      <v xml:space="preserve">Wikipedia	Cia	</v>
      <v xml:space="preserve">CC-BY-SA		</v>
      <v xml:space="preserve">http://en.wikipedia.org/wiki/Cook_Islands	https://www.cia.gov/library/publications/the-world-factbook/geos/cw.html?Transportation	</v>
      <v xml:space="preserve">http://creativecommons.org/licenses/by-sa/3.0/		</v>
    </spb>
    <spb s="0">
      <v xml:space="preserve">Wikipedia	Cia	Wikidata	</v>
      <v xml:space="preserve">CC-BY-SA			</v>
      <v xml:space="preserve">http://en.wikipedia.org/wiki/Cook_Islands	https://www.cia.gov/library/publications/the-world-factbook/geos/cw.html?Transportation	https://www.wikidata.org/wiki/Q26988	</v>
      <v xml:space="preserve">http://creativecommons.org/licenses/by-sa/3.0/			</v>
    </spb>
    <spb s="0">
      <v xml:space="preserve">Wikipedia	Wikidata	</v>
      <v xml:space="preserve">CC-BY-SA		</v>
      <v xml:space="preserve">http://en.wikipedia.org/wiki/Cook_Islands	https://www.wikidata.org/wiki/Q26988	</v>
      <v xml:space="preserve">http://creativecommons.org/licenses/by-sa/3.0/		</v>
    </spb>
    <spb s="0">
      <v xml:space="preserve">Wikipedia	Wikipedia	</v>
      <v xml:space="preserve">CC-BY-SA	CC-BY-SA	</v>
      <v xml:space="preserve">http://en.wikipedia.org/wiki/Cook_Islands	http://en.wikipedia.org/wiki/Cook_Islands	</v>
      <v xml:space="preserve">http://creativecommons.org/licenses/by-sa/3.0/	http://creativecommons.org/licenses/by-sa/3.0/	</v>
    </spb>
    <spb s="96">
      <v>597</v>
      <v>598</v>
      <v>599</v>
      <v>600</v>
      <v>601</v>
      <v>599</v>
      <v>601</v>
      <v>601</v>
      <v>602</v>
      <v>603</v>
      <v>601</v>
      <v>604</v>
      <v>605</v>
      <v>603</v>
    </spb>
    <spb s="2">
      <v>32</v>
    </spb>
    <spb s="27">
      <v>2008</v>
      <v>square km</v>
      <v>2016</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Wikipedia	Cia	</v>
      <v xml:space="preserve">CC-BY-SA	CC-BY-SA		</v>
      <v xml:space="preserve">http://en.wikipedia.org/wiki/Costa_Rica	http://fr.wikipedia.org/wiki/Costa_Rica	https://www.cia.gov/library/publications/the-world-factbook/geos/cs.html?Transportation	</v>
      <v xml:space="preserve">http://creativecommons.org/licenses/by-sa/3.0/	http://creativecommons.org/licenses/by-sa/3.0/		</v>
    </spb>
    <spb s="0">
      <v xml:space="preserve">Wikipedia	Cia	Wikipedia	travel.state.gov	</v>
      <v xml:space="preserve">CC-BY-SA		CC-BY-SA		</v>
      <v xml:space="preserve">http://en.wikipedia.org/wiki/Costa_Rica	https://www.cia.gov/library/publications/the-world-factbook/geos/cs.html?Transportation	https://en.wikipedia.org/wiki/Costa_Rica	https://travel.state.gov/content/travel/en/international-travel/International-Travel-Country-Information-Pages/CostaRica.html	</v>
      <v xml:space="preserve">http://creativecommons.org/licenses/by-sa/3.0/		http://creativecommons.org/licenses/by-sa/3.0/		</v>
    </spb>
    <spb s="0">
      <v xml:space="preserve">Wikipedia	travel.state.gov	Wikidata	Wikipedia	Wikidata	Wikipedia	Wikipedia	travel.state.gov	Wikipedia	Wikipedia	travel.state.gov	Wikipedia	Wikipedia	Wikidata	</v>
      <v xml:space="preserve">CC-BY-SA			CC-BY-SA		CC-BY-SA	CC-BY-SA		CC-BY-SA	CC-BY-SA		CC-BY-SA	CC-BY-SA		</v>
      <v xml:space="preserve">http://en.wikipedia.org/wiki/Costa_Rica	https://travel.state.gov/content/travel/en/international-travel/International-Travel-Country-Information-Pages/CostaRica.html	https://www.wikidata.org/wiki/Q800	http://en.wikipedia.org/wiki/Costa_Rica	https://www.wikidata.org/wiki/Q800	http://en.wikipedia.org/wiki/Costa_Rica	https://en.wikipedia.org/wiki/Costa_Rica	https://travel.state.gov/content/travel/en/international-travel/International-Travel-Country-Information-Pages/CostaRica.html	http://en.wikipedia.org/wiki/Costa_Rica	https://en.wikipedia.org/wiki/Costa_Rica	https://travel.state.gov/content/travel/en/international-travel/International-Travel-Country-Information-Pages/CostaRica.html	http://en.wikipedia.org/wiki/Costa_Rica	https://en.wikipedia.org/wiki/Costa_Rica	https://www.wikidata.org/wiki/Q800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http://en.wikipedia.org/wiki/Costa_Rica	</v>
      <v xml:space="preserve">http://creativecommons.org/licenses/by-sa/3.0/	</v>
    </spb>
    <spb s="0">
      <v xml:space="preserve">Wikipedia	Cia	</v>
      <v xml:space="preserve">CC-BY-SA		</v>
      <v xml:space="preserve">http://en.wikipedia.org/wiki/Costa_Rica	https://www.cia.gov/library/publications/the-world-factbook/geos/cs.html?Transportation	</v>
      <v xml:space="preserve">http://creativecommons.org/licenses/by-sa/3.0/		</v>
    </spb>
    <spb s="0">
      <v xml:space="preserve">Wikipedia	Wikipedia	Cia	travel.state.gov	</v>
      <v xml:space="preserve">CC-BY-SA	CC-BY-SA			</v>
      <v xml:space="preserve">http://en.wikipedia.org/wiki/Costa_Rica	http://fr.wikipedia.org/wiki/Costa_Rica	https://www.cia.gov/library/publications/the-world-factbook/geos/cs.html?Transportation	https://travel.state.gov/content/travel/en/international-travel/International-Travel-Country-Information-Pages/CostaRica.html	</v>
      <v xml:space="preserve">http://creativecommons.org/licenses/by-sa/3.0/	http://creativecommons.org/licenses/by-sa/3.0/			</v>
    </spb>
    <spb s="0">
      <v xml:space="preserve">Wikipedia	Wikipedia	Wikipedia	Wikipedia	Wikipedia	Wikipedia	Wikipedia	</v>
      <v xml:space="preserve">CC-BY-SA	CC-BY-SA	CC-BY-SA	CC-BY-SA	CC-BY-SA	CC-BY-SA	CC-BY-SA	</v>
      <v xml:space="preserve">http://en.wikipedia.org/wiki/Costa_Rica	http://en.wikipedia.org/wiki/Costa_Rica	http://en.wikipedia.org/wiki/Costa_Rica	http://en.wikipedia.org/wiki/Costa_Rica	http://en.wikipedia.org/wiki/Costa_Rica	http://en.wikipedia.org/wiki/Costa_Rica	http://en.wikipedia.org/wiki/Costa_Rica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http://en.wikipedia.org/wiki/Costa_Rica	https://www.wikidata.org/wiki/Q800	</v>
      <v xml:space="preserve">http://creativecommons.org/licenses/by-sa/3.0/		</v>
    </spb>
    <spb s="0">
      <v xml:space="preserve">Cia	</v>
      <v xml:space="preserve">	</v>
      <v xml:space="preserve">https://www.cia.gov/library/publications/the-world-factbook/geos/cs.html?Transportation	</v>
      <v xml:space="preserve">	</v>
    </spb>
    <spb s="0">
      <v xml:space="preserve">Wikipedia	travel.state.gov	Wikipedia	Wikidata	</v>
      <v xml:space="preserve">CC-BY-SA		CC-BY-SA		</v>
      <v xml:space="preserve">http://en.wikipedia.org/wiki/Costa_Rica	https://travel.state.gov/content/travel/en/international-travel/International-Travel-Country-Information-Pages/CostaRica.html	http://en.wikipedia.org/wiki/Costa_Rica	https://www.wikidata.org/wiki/Q800	</v>
      <v xml:space="preserve">http://creativecommons.org/licenses/by-sa/3.0/		http://creativecommons.org/licenses/by-sa/3.0/		</v>
    </spb>
    <spb s="31">
      <v>0</v>
      <v>609</v>
      <v>610</v>
      <v>611</v>
      <v>612</v>
      <v>5</v>
      <v>6</v>
      <v>611</v>
      <v>613</v>
      <v>613</v>
      <v>614</v>
      <v>615</v>
      <v>613</v>
      <v>616</v>
      <v>617</v>
      <v>613</v>
      <v>618</v>
      <v>13</v>
      <v>609</v>
      <v>618</v>
      <v>14</v>
      <v>617</v>
      <v>618</v>
      <v>15</v>
      <v>16</v>
      <v>17</v>
      <v>618</v>
      <v>619</v>
      <v>618</v>
      <v>615</v>
      <v>618</v>
      <v>19</v>
      <v>20</v>
      <v>21</v>
      <v>51</v>
      <v>618</v>
      <v>609</v>
      <v>618</v>
      <v>618</v>
      <v>618</v>
      <v>618</v>
      <v>618</v>
      <v>618</v>
      <v>618</v>
      <v>618</v>
      <v>618</v>
      <v>618</v>
      <v>22</v>
    </spb>
    <spb s="0">
      <v xml:space="preserve">Wikipedia	Cia	travel.state.gov	</v>
      <v xml:space="preserve">CC-BY-SA			</v>
      <v xml:space="preserve">http://en.wikipedia.org/wiki/Ivory_Coast	https://www.cia.gov/library/publications/the-world-factbook/geos/iv.html?Transportation	https://travel.state.gov/content/travel/en/international-travel/International-Travel-Country-Information-Pages/CotedvIoire.html	</v>
      <v xml:space="preserve">http://creativecommons.org/licenses/by-sa/3.0/			</v>
    </spb>
    <spb s="0">
      <v xml:space="preserve">Wikipedia	Wikipedia	Cia	</v>
      <v xml:space="preserve">CC-BY-SA	CC-BY-SA		</v>
      <v xml:space="preserve">http://en.wikipedia.org/wiki/Ivory_Coast	http://es.wikipedia.org/wiki/Costa_de_Marfil	https://www.cia.gov/library/publications/the-world-factbook/geos/iv.html?Transportation	</v>
      <v xml:space="preserve">http://creativecommons.org/licenses/by-sa/3.0/	http://creativecommons.org/licenses/by-sa/3.0/		</v>
    </spb>
    <spb s="0">
      <v xml:space="preserve">Wikipedia	Wikipedia	travel.state.gov	</v>
      <v xml:space="preserve">CC-BY-SA	CC-BY-SA		</v>
      <v xml:space="preserve">http://en.wikipedia.org/wiki/Ivory_Coast	https://en.wikipedia.org/wiki/Ivory_Coast	https://travel.state.gov/content/travel/en/international-travel/International-Travel-Country-Information-Pages/CotedvIoire.html	</v>
      <v xml:space="preserve">http://creativecommons.org/licenses/by-sa/3.0/	http://creativecommons.org/licenses/by-sa/3.0/		</v>
    </spb>
    <spb s="0">
      <v xml:space="preserve">Wikipedia	Wikipedia	Wikipedia	travel.state.gov	Wikipedia	Wikipedia	travel.state.gov	Wikidata	Wikipedia	Wikipedia	travel.state.gov	Wikipedia	Wikipedia	Wikipedia	Wikidata	</v>
      <v xml:space="preserve">CC-BY-SA	CC-BY-SA	CC-BY-SA		CC-BY-SA	CC-BY-SA			CC-BY-SA	CC-BY-SA		CC-BY-SA	CC-BY-SA	CC-BY-SA		</v>
      <v xml:space="preserve">http://en.wikipedia.org/wiki/Ivory_Coast	http://si.wikipedia.org/wiki/අයිවර්_කෝස්ට්	https://en.wikipedia.org/wiki/Ivory_Coast	https://travel.state.gov/content/travel/en/international-travel/International-Travel-Country-Information-Pages/CotedvIoire.html	http://en.wikipedia.org/wiki/Ivory_Coast	http://si.wikipedia.org/wiki/අයිවර්_කෝස්ට්	https://travel.state.gov/content/travel/en/international-travel/International-Travel-Country-Information-Pages/CotedvIoire.html	https://www.wikidata.org/wiki/Q1008	http://en.wikipedia.org/wiki/Ivory_Coast	https://en.wikipedia.org/wiki/Ivory_Coast	https://travel.state.gov/content/travel/en/international-travel/International-Travel-Country-Information-Pages/CotedvIoire.html	http://en.wikipedia.org/wiki/Ivory_Coast	http://si.wikipedia.org/wiki/අයිවර්_කෝස්ට්	https://en.wikipedia.org/wiki/Ivory_Coast	https://www.wikidata.org/wiki/Q1008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http://en.wikipedia.org/wiki/Ivory_Coast	</v>
      <v xml:space="preserve">http://creativecommons.org/licenses/by-sa/3.0/	</v>
    </spb>
    <spb s="0">
      <v xml:space="preserve">Wikipedia	Cia	</v>
      <v xml:space="preserve">CC-BY-SA		</v>
      <v xml:space="preserve">http://en.wikipedia.org/wiki/Ivory_Coast	https://www.cia.gov/library/publications/the-world-factbook/geos/iv.html?Transportation	</v>
      <v xml:space="preserve">http://creativecommons.org/licenses/by-sa/3.0/		</v>
    </spb>
    <spb s="0">
      <v xml:space="preserve">Wikipedia	travel.state.gov	</v>
      <v xml:space="preserve">CC-BY-SA		</v>
      <v xml:space="preserve">http://en.wikipedia.org/wiki/Ivory_Coast	https://travel.state.gov/content/travel/en/international-travel/International-Travel-Country-Information-Pages/CotedvIoire.html	</v>
      <v xml:space="preserve">http://creativecommons.org/licenses/by-sa/3.0/		</v>
    </spb>
    <spb s="0">
      <v xml:space="preserve">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http://en.wikipedia.org/wiki/Ivory_Coast	https://travel.state.gov/content/travel/en/international-travel/International-Travel-Country-Information-Pages/CotedvIoire.html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http://si.wikipedia.org/wiki/අයිවර්_කෝස්ට්	http://en.wikipedia.org/wiki/Ivory_Coast	http://en.wikipedia.org/wiki/Ivory_Coast	http://en.wikipedia.org/wiki/Ivory_Coast	http://en.wikipedia.org/wiki/Ivory_Coast	http://si.wikipedia.org/wiki/අයිවර්_කෝස්ට්	http://en.wikipedia.org/wiki/Ivory_Coast	http://en.wikipedia.org/wiki/Ivory_Coast	http://si.wikipedia.org/wiki/අයිවර්_කෝස්ට්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http://en.wikipedia.org/wiki/Ivory_Coast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https://www.cia.gov/library/publications/the-world-factbook/geos/iv.html?Transportation	</v>
      <v xml:space="preserve">	</v>
    </spb>
    <spb s="11">
      <v>0</v>
      <v>621</v>
      <v>622</v>
      <v>623</v>
      <v>624</v>
      <v>5</v>
      <v>6</v>
      <v>623</v>
      <v>625</v>
      <v>625</v>
      <v>626</v>
      <v>627</v>
      <v>625</v>
      <v>628</v>
      <v>625</v>
      <v>625</v>
      <v>629</v>
      <v>13</v>
      <v>621</v>
      <v>629</v>
      <v>14</v>
      <v>625</v>
      <v>629</v>
      <v>15</v>
      <v>16</v>
      <v>17</v>
      <v>629</v>
      <v>627</v>
      <v>629</v>
      <v>625</v>
      <v>629</v>
      <v>19</v>
      <v>20</v>
      <v>21</v>
      <v>51</v>
      <v>629</v>
      <v>629</v>
      <v>629</v>
      <v>629</v>
      <v>629</v>
      <v>629</v>
      <v>629</v>
      <v>629</v>
      <v>629</v>
      <v>629</v>
      <v>629</v>
      <v>22</v>
    </spb>
    <spb s="14">
      <v>2019</v>
      <v>2019</v>
      <v>square km</v>
      <v>per thousand, 2018</v>
      <v>2019</v>
      <v>2019</v>
      <v>2018</v>
      <v>per liter, 2016</v>
      <v>2019</v>
      <v>years, 2018</v>
      <v>2018</v>
      <v>per thousand, 2018</v>
      <v>2019</v>
      <v>2017</v>
      <v>2016</v>
      <v>2019</v>
      <v>2016</v>
      <v>2014</v>
      <v>kilotons per year, 2016</v>
      <v>deaths per 100,000, 2017</v>
      <v>kWh, 2014</v>
      <v>2014</v>
      <v>2015</v>
      <v>2015</v>
      <v>2015</v>
      <v>2015</v>
      <v>2015</v>
      <v>2015</v>
      <v>2015</v>
      <v>2015</v>
      <v>2018</v>
      <v>2017</v>
      <v>2019</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Wikipedia	Wikipedia	travel.state.gov	Wikipedia	Wikipedia	Wikipedia	travel.state.gov	</v>
      <v xml:space="preserve">CC-BY-SA	CC-BY-SA	CC-BY-SA		CC-BY-SA	CC-BY-SA	CC-BY-SA		</v>
      <v xml:space="preserve">http://en.wikipedia.org/wiki/Croatia	https://en.wikipedia.org/wiki/Croatia	http://si.wikipedia.org/wiki/ක්‍රොඑෂියා	https://travel.state.gov/content/travel/en/international-travel/International-Travel-Country-Information-Pages/Croatia.html	http://en.wikipedia.org/wiki/Croatia	https://en.wikipedia.org/wiki/Croatia	http://si.wikipedia.org/wiki/ක්‍රොඑෂියා	https://travel.state.gov/content/travel/en/international-travel/International-Travel-Country-Information-Pages/Croatia.html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Wikipedia	Cia	travel.state.gov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http://en.wikipedia.org/wiki/Croatia	http://fr.wikipedia.org/wiki/Croatie	https://www.cia.gov/library/publications/the-world-factbook/geos/hr.html?Transportation	https://travel.state.gov/content/travel/en/international-travel/International-Travel-Country-Information-Pages/Croatia.html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http://en.wikipedia.org/wiki/Croatia	http://en.wikipedia.org/wiki/Croatia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0">
      <v xml:space="preserve">Wikipedia	Wikipedia	</v>
      <v xml:space="preserve">CC-BY-SA	CC-BY-SA	</v>
      <v xml:space="preserve">http://en.wikipedia.org/wiki/Croatia	http://si.wikipedia.org/wiki/ක්‍රොඑෂියා	</v>
      <v xml:space="preserve">http://creativecommons.org/licenses/by-sa/3.0/	http://creativecommons.org/licenses/by-sa/3.0/	</v>
    </spb>
    <spb s="0">
      <v xml:space="preserve">Wikipedia	travel.state.gov	</v>
      <v xml:space="preserve">CC-BY-SA		</v>
      <v xml:space="preserve">http://en.wikipedia.org/wiki/Croatia	https://travel.state.gov/content/travel/en/international-travel/International-Travel-Country-Information-Pages/Croatia.html	</v>
      <v xml:space="preserve">http://creativecommons.org/licenses/by-sa/3.0/		</v>
    </spb>
    <spb s="15">
      <v>0</v>
      <v>632</v>
      <v>633</v>
      <v>634</v>
      <v>635</v>
      <v>5</v>
      <v>6</v>
      <v>634</v>
      <v>636</v>
      <v>636</v>
      <v>637</v>
      <v>638</v>
      <v>636</v>
      <v>639</v>
      <v>640</v>
      <v>636</v>
      <v>641</v>
      <v>642</v>
      <v>13</v>
      <v>632</v>
      <v>642</v>
      <v>14</v>
      <v>643</v>
      <v>642</v>
      <v>15</v>
      <v>16</v>
      <v>17</v>
      <v>642</v>
      <v>644</v>
      <v>642</v>
      <v>638</v>
      <v>642</v>
      <v>19</v>
      <v>20</v>
      <v>21</v>
      <v>51</v>
      <v>642</v>
      <v>632</v>
      <v>642</v>
      <v>642</v>
      <v>642</v>
      <v>642</v>
      <v>642</v>
      <v>642</v>
      <v>642</v>
      <v>642</v>
      <v>642</v>
      <v>642</v>
      <v>22</v>
    </spb>
    <spb s="17">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http://en.wikipedia.org/wiki/Cuba	https://www.cia.gov/library/publications/the-world-factbook/geos/cu.html?Transportation	https://travel.state.gov/content/travel/en/international-travel/International-Travel-Country-Information-Pages/Cuba.html	</v>
      <v xml:space="preserve">http://creativecommons.org/licenses/by-sa/3.0/			</v>
    </spb>
    <spb s="0">
      <v xml:space="preserve">Wikipedia	Cia	</v>
      <v xml:space="preserve">CC-BY-SA		</v>
      <v xml:space="preserve">http://fr.wikipedia.org/wiki/Cuba	https://www.cia.gov/library/publications/the-world-factbook/geos/cu.html?Transportation	</v>
      <v xml:space="preserve">http://creativecommons.org/licenses/by-sa/3.0/		</v>
    </spb>
    <spb s="0">
      <v xml:space="preserve">Wikipedia	Cia	Wikipedia	travel.state.gov	</v>
      <v xml:space="preserve">CC-BY-SA		CC-BY-SA		</v>
      <v xml:space="preserve">http://en.wikipedia.org/wiki/Cuba	https://www.cia.gov/library/publications/the-world-factbook/geos/cu.html?Transportation	https://en.wikipedia.org/wiki/Cuba	https://travel.state.gov/content/travel/en/international-travel/International-Travel-Country-Information-Pages/Cuba.html	</v>
      <v xml:space="preserve">http://creativecommons.org/licenses/by-sa/3.0/		http://creativecommons.org/licenses/by-sa/3.0/		</v>
    </spb>
    <spb s="0">
      <v xml:space="preserve">Wikipedia	Wikidata	Wikipedia	travel.state.gov	Wikipedia	Wikidata	Wikipedia	</v>
      <v xml:space="preserve">CC-BY-SA		CC-BY-SA		CC-BY-SA		CC-BY-SA	</v>
      <v xml:space="preserve">http://en.wikipedia.org/wiki/Cuba	https://www.wikidata.org/wiki/Q241	https://en.wikipedia.org/wiki/Cuba	https://travel.state.gov/content/travel/en/international-travel/International-Travel-Country-Information-Pages/Cuba.html	http://en.wikipedia.org/wiki/Cuba	https://www.wikidata.org/wiki/Q241	https://en.wikipedia.org/wiki/Cuba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http://en.wikipedia.org/wiki/Cuba	</v>
      <v xml:space="preserve">http://creativecommons.org/licenses/by-sa/3.0/	</v>
    </spb>
    <spb s="0">
      <v xml:space="preserve">Wikipedia	Cia	</v>
      <v xml:space="preserve">CC-BY-SA		</v>
      <v xml:space="preserve">http://en.wikipedia.org/wiki/Cuba	https://www.cia.gov/library/publications/the-world-factbook/geos/cu.html?Transportation	</v>
      <v xml:space="preserve">http://creativecommons.org/licenses/by-sa/3.0/		</v>
    </spb>
    <spb s="0">
      <v xml:space="preserve">Wikipedia	Wikipedia	Cia	travel.state.gov	</v>
      <v xml:space="preserve">CC-BY-SA	CC-BY-SA			</v>
      <v xml:space="preserve">http://en.wikipedia.org/wiki/Cuba	http://fr.wikipedia.org/wiki/Cuba	https://www.cia.gov/library/publications/the-world-factbook/geos/cu.html?Transportation	https://travel.state.gov/content/travel/en/international-travel/International-Travel-Country-Information-Pages/Cuba.html	</v>
      <v xml:space="preserve">http://creativecommons.org/licenses/by-sa/3.0/	http://creativecommons.org/licenses/by-sa/3.0/			</v>
    </spb>
    <spb s="0">
      <v xml:space="preserve">Wikipedia	Wikipedia	Cia	travel.state.gov	Wikipedia	travel.state.gov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v>
      <v xml:space="preserve">http://en.wikipedia.org/wiki/Cuba	http://fr.wikipedia.org/wiki/Cuba	https://www.cia.gov/library/publications/the-world-factbook/geos/cu.html?Transportation	https://travel.state.gov/content/travel/en/international-travel/International-Travel-Country-Information-Pages/Cuba.html	http://en.wikipedia.org/wiki/Cuba	https://travel.state.gov/content/travel/en/international-travel/International-Travel-Country-Information-Pages/Cuba.html	http://en.wikipedia.org/wiki/Cuba	http://en.wikipedia.org/wiki/Cuba	http://en.wikipedia.org/wiki/Cuba	http://en.wikipedia.org/wiki/Cuba	http://en.wikipedia.org/wiki/Cuba	http://en.wikipedia.org/wiki/Cuba	http://en.wikipedia.org/wiki/Cuba	http://en.wikipedia.org/wiki/Cuba	http://en.wikipedia.org/wiki/Cuba	http://en.wikipedia.org/wiki/Cuba	http://en.wikipedia.org/wiki/Cuba	http://en.wikipedia.org/wiki/Cuba	http://en.wikipedia.org/wiki/Cuba	http://en.wikipedia.org/wiki/Cuba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http://en.wikipedia.org/wiki/Cuba	https://travel.state.gov/content/travel/en/international-travel/International-Travel-Country-Information-Pages/Cuba.html	</v>
      <v xml:space="preserve">http://creativecommons.org/licenses/by-sa/3.0/		</v>
    </spb>
    <spb s="0">
      <v xml:space="preserve">Wikipedia	Wikidata	</v>
      <v xml:space="preserve">CC-BY-SA		</v>
      <v xml:space="preserve">http://en.wikipedia.org/wiki/Cuba	https://www.wikidata.org/wiki/Q241	</v>
      <v xml:space="preserve">http://creativecommons.org/licenses/by-sa/3.0/		</v>
    </spb>
    <spb s="0">
      <v xml:space="preserve">Cia	</v>
      <v xml:space="preserve">	</v>
      <v xml:space="preserve">https://www.cia.gov/library/publications/the-world-factbook/geos/cu.html?Transportation	</v>
      <v xml:space="preserve">	</v>
    </spb>
    <spb s="0">
      <v xml:space="preserve">Wikipedia	travel.state.gov	Wikipedia	</v>
      <v xml:space="preserve">CC-BY-SA		CC-BY-SA	</v>
      <v xml:space="preserve">http://en.wikipedia.org/wiki/Cuba	https://travel.state.gov/content/travel/en/international-travel/International-Travel-Country-Information-Pages/Cuba.html	http://en.wikipedia.org/wiki/Cuba	</v>
      <v xml:space="preserve">http://creativecommons.org/licenses/by-sa/3.0/		http://creativecommons.org/licenses/by-sa/3.0/	</v>
    </spb>
    <spb s="97">
      <v>647</v>
      <v>648</v>
      <v>649</v>
      <v>650</v>
      <v>5</v>
      <v>6</v>
      <v>649</v>
      <v>651</v>
      <v>651</v>
      <v>652</v>
      <v>653</v>
      <v>651</v>
      <v>654</v>
      <v>651</v>
      <v>651</v>
      <v>655</v>
      <v>13</v>
      <v>647</v>
      <v>14</v>
      <v>656</v>
      <v>15</v>
      <v>16</v>
      <v>17</v>
      <v>657</v>
      <v>658</v>
      <v>657</v>
      <v>653</v>
      <v>657</v>
      <v>19</v>
      <v>20</v>
      <v>21</v>
      <v>51</v>
      <v>657</v>
      <v>657</v>
      <v>657</v>
      <v>22</v>
    </spb>
    <spb s="2">
      <v>33</v>
    </spb>
    <spb s="98">
      <v>2</v>
      <v>3</v>
      <v>4</v>
      <v>6</v>
      <v>3</v>
      <v>7</v>
      <v>8</v>
      <v>9</v>
      <v>6</v>
      <v>9</v>
      <v>11</v>
      <v>12</v>
      <v>6</v>
      <v>12</v>
      <v>3</v>
      <v>3</v>
      <v>10</v>
      <v>13</v>
      <v>6</v>
      <v>10</v>
      <v>6</v>
      <v>3</v>
      <v>12</v>
      <v>3</v>
      <v>12</v>
      <v>10</v>
      <v>10</v>
      <v>10</v>
    </spb>
    <spb s="99">
      <v>2018</v>
      <v>square km</v>
      <v>per thousand, 2018</v>
      <v>2019</v>
      <v>2018</v>
      <v>per liter, 2014</v>
      <v>years, 2018</v>
      <v>per thousand, 2018</v>
      <v>2019</v>
      <v>2017</v>
      <v>2016</v>
      <v>2019</v>
      <v>2016</v>
      <v>2018</v>
      <v>kilotons per year, 2016</v>
      <v>deaths per 100,000, 2017</v>
      <v>kWh, 2014</v>
      <v>2014</v>
      <v>2018</v>
      <v>2018</v>
      <v>2019</v>
    </spb>
    <spb s="0">
      <v xml:space="preserve">Wikipedia	Wikipedia	Cia	travel.state.gov	</v>
      <v xml:space="preserve">CC-BY-SA	CC-BY-SA			</v>
      <v xml:space="preserve">http://en.wikipedia.org/wiki/Curaçao	http://es.wikipedia.org/wiki/Curazao	https://www.cia.gov/library/publications/the-world-factbook/geos/cc.html?Transportation	https://travel.state.gov/content/travel/en/international-travel/International-Travel-Country-Information-Pages/Curacao.html	</v>
      <v xml:space="preserve">http://creativecommons.org/licenses/by-sa/3.0/	http://creativecommons.org/licenses/by-sa/3.0/			</v>
    </spb>
    <spb s="0">
      <v xml:space="preserve">Wikipedia	Wikipedia	Cia	</v>
      <v xml:space="preserve">CC-BY-SA	CC-BY-SA		</v>
      <v xml:space="preserve">http://en.wikipedia.org/wiki/Curaçao	http://es.wikipedia.org/wiki/Curazao	https://www.cia.gov/library/publications/the-world-factbook/geos/cc.html?Transportation	</v>
      <v xml:space="preserve">http://creativecommons.org/licenses/by-sa/3.0/	http://creativecommons.org/licenses/by-sa/3.0/		</v>
    </spb>
    <spb s="0">
      <v xml:space="preserve">Wikipedia	Wikipedia	Wikipedia	travel.state.gov	</v>
      <v xml:space="preserve">CC-BY-SA	CC-BY-SA	CC-BY-SA		</v>
      <v xml:space="preserve">http://en.wikipedia.org/wiki/Curaçao	http://es.wikipedia.org/wiki/Curazao	https://en.wikipedia.org/wiki/Curaçao	https://travel.state.gov/content/travel/en/international-travel/International-Travel-Country-Information-Pages/Curacao.html	</v>
      <v xml:space="preserve">http://creativecommons.org/licenses/by-sa/3.0/	http://creativecommons.org/licenses/by-sa/3.0/	http://creativecommons.org/licenses/by-sa/3.0/		</v>
    </spb>
    <spb s="0">
      <v xml:space="preserve">Wikipedia	Wikipedia	travel.state.gov	Wikipedia	Wikipedia	</v>
      <v xml:space="preserve">CC-BY-SA	CC-BY-SA		CC-BY-SA	CC-BY-SA	</v>
      <v xml:space="preserve">http://en.wikipedia.org/wiki/Curaçao	http://es.wikipedia.org/wiki/Curazao	https://travel.state.gov/content/travel/en/international-travel/International-Travel-Country-Information-Pages/Curacao.html	http://en.wikipedia.org/wiki/Curaçao	http://es.wikipedia.org/wiki/Curazao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http://en.wikipedia.org/wiki/Curaçao	</v>
      <v xml:space="preserve">http://creativecommons.org/licenses/by-sa/3.0/	</v>
    </spb>
    <spb s="0">
      <v xml:space="preserve">Wikipedia	</v>
      <v xml:space="preserve">CC-BY-SA	</v>
      <v xml:space="preserve">http://es.wikipedia.org/wiki/Curazao	</v>
      <v xml:space="preserve">http://creativecommons.org/licenses/by-sa/3.0/	</v>
    </spb>
    <spb s="0">
      <v xml:space="preserve">Wikipedia	Wikipedia	travel.state.gov	</v>
      <v xml:space="preserve">CC-BY-SA	CC-BY-SA		</v>
      <v xml:space="preserve">http://en.wikipedia.org/wiki/Curaçao	http://es.wikipedia.org/wiki/Curazao	https://travel.state.gov/content/travel/en/international-travel/International-Travel-Country-Information-Pages/Curacao.html	</v>
      <v xml:space="preserve">http://creativecommons.org/licenses/by-sa/3.0/	http://creativecommons.org/licenses/by-sa/3.0/		</v>
    </spb>
    <spb s="0">
      <v xml:space="preserve">Wikipedia	Wikipedia	</v>
      <v xml:space="preserve">CC-BY-SA	CC-BY-SA	</v>
      <v xml:space="preserve">http://en.wikipedia.org/wiki/Curaçao	http://es.wikipedia.org/wiki/Curazao	</v>
      <v xml:space="preserve">http://creativecommons.org/licenses/by-sa/3.0/	http://creativecommons.org/licenses/by-sa/3.0/	</v>
    </spb>
    <spb s="0">
      <v xml:space="preserve">Cia	</v>
      <v xml:space="preserve">	</v>
      <v xml:space="preserve">https://www.cia.gov/library/publications/the-world-factbook/geos/cc.html?Transportation	</v>
      <v xml:space="preserve">	</v>
    </spb>
    <spb s="0">
      <v xml:space="preserve">Wikipedia	Wikipedia	travel.state.gov	Wikipedia	Wikipedia	travel.state.gov	</v>
      <v xml:space="preserve">CC-BY-SA	CC-BY-SA		CC-BY-SA	CC-BY-SA		</v>
      <v xml:space="preserve">http://en.wikipedia.org/wiki/Curaçao	http://es.wikipedia.org/wiki/Curazao	https://travel.state.gov/content/travel/en/international-travel/International-Travel-Country-Information-Pages/Curacao.html	http://en.wikipedia.org/wiki/Curaçao	http://es.wikipedia.org/wiki/Curazao	https://travel.state.gov/content/travel/en/international-travel/International-Travel-Country-Information-Pages/Curacao.html	</v>
      <v xml:space="preserve">http://creativecommons.org/licenses/by-sa/3.0/	http://creativecommons.org/licenses/by-sa/3.0/		http://creativecommons.org/licenses/by-sa/3.0/	http://creativecommons.org/licenses/by-sa/3.0/		</v>
    </spb>
    <spb s="100">
      <v>0</v>
      <v>663</v>
      <v>664</v>
      <v>665</v>
      <v>666</v>
      <v>5</v>
      <v>667</v>
      <v>665</v>
      <v>667</v>
      <v>667</v>
      <v>668</v>
      <v>669</v>
      <v>670</v>
      <v>671</v>
      <v>13</v>
      <v>14</v>
      <v>670</v>
      <v>16</v>
      <v>672</v>
      <v>669</v>
      <v>20</v>
      <v>51</v>
      <v>671</v>
      <v>671</v>
      <v>671</v>
    </spb>
    <spb s="2">
      <v>34</v>
    </spb>
    <spb s="101">
      <v>1</v>
      <v>2</v>
      <v>3</v>
      <v>4</v>
      <v>5</v>
      <v>6</v>
      <v>3</v>
      <v>7</v>
      <v>8</v>
      <v>10</v>
      <v>6</v>
      <v>11</v>
      <v>12</v>
      <v>6</v>
      <v>3</v>
      <v>6</v>
      <v>3</v>
      <v>3</v>
      <v>12</v>
      <v>10</v>
      <v>10</v>
    </spb>
    <spb s="102">
      <v>2019</v>
      <v>2018</v>
      <v>square km</v>
      <v>per thousand, 2018</v>
      <v>2021</v>
      <v>2019</v>
      <v>2018</v>
      <v>years, 2017</v>
      <v>2019</v>
      <v>kilotons per year, 2016</v>
      <v>kWh, 2014</v>
      <v>1984</v>
      <v>2013</v>
      <v>2013</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https://www.sec.gov/cgi-bin/browse-edgar?action=getcompany&amp;CIK=0001912600	</v>
      <v xml:space="preserve">http://creativecommons.org/licenses/by-sa/3.0/		http://creativecommons.org/licenses/by-sa/3.0/			</v>
    </spb>
    <spb s="0">
      <v xml:space="preserve">Wikipedia	Wikipedia	Wikipedia	Wikipedia	travel.state.gov	</v>
      <v xml:space="preserve">CC-BY-SA	CC-BY-SA	CC-BY-SA	CC-BY-SA		</v>
      <v xml:space="preserve">http://en.wikipedia.org/wiki/Cyprus	http://it.wikipedia.org/wiki/Cipro	http://nl.wikipedia.org/wiki/Lijst_van_Cypriotische_eilanden	https://en.wikipedia.org/wiki/Cyprus	https://travel.state.gov/content/travel/en/international-travel/International-Travel-Country-Information-Pages/Cyprus.html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http://en.wikipedia.org/wiki/Cyprus	</v>
      <v xml:space="preserve">http://creativecommons.org/licenses/by-sa/3.0/	</v>
    </spb>
    <spb s="0">
      <v xml:space="preserve">Wikipedia	Wikipedia	Wikipedia	Wikipedia	Wikipedia	Wikipedia	</v>
      <v xml:space="preserve">CC-BY-SA	CC-BY-SA	CC-BY-SA	CC-BY-SA	CC-BY-SA	CC-BY-SA	</v>
      <v xml:space="preserve">http://en.wikipedia.org/wiki/Cyprus	http://en.wikipedia.org/wiki/Cyprus	http://en.wikipedia.org/wiki/Cyprus	http://en.wikipedia.org/wiki/Cyprus	http://en.wikipedia.org/wiki/Cyprus	http://en.wikipedia.org/wiki/Cyprus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http://en.wikipedia.org/wiki/Cyprus	http://en.wikipedia.org/wiki/Cyprus	</v>
      <v xml:space="preserve">http://creativecommons.org/licenses/by-sa/3.0/	http://creativecommons.org/licenses/by-sa/3.0/	</v>
    </spb>
    <spb s="0">
      <v xml:space="preserve">Cia	</v>
      <v xml:space="preserve">	</v>
      <v xml:space="preserve">https://www.cia.gov/library/publications/the-world-factbook/geos/cy.html?Transportation	</v>
      <v xml:space="preserve">	</v>
    </spb>
    <spb s="0">
      <v xml:space="preserve">Wikipedia	travel.state.gov	Wikipedia	travel.state.gov	</v>
      <v xml:space="preserve">CC-BY-SA		CC-BY-SA		</v>
      <v xml:space="preserve">http://en.wikipedia.org/wiki/Cyprus	https://travel.state.gov/content/travel/en/international-travel/International-Travel-Country-Information-Pages/Cyprus.html	http://en.wikipedia.org/wiki/Cyprus	https://travel.state.gov/content/travel/en/international-travel/International-Travel-Country-Information-Pages/Cyprus.html	</v>
      <v xml:space="preserve">http://creativecommons.org/licenses/by-sa/3.0/		http://creativecommons.org/licenses/by-sa/3.0/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103">
      <v>0</v>
      <v>677</v>
      <v>678</v>
      <v>679</v>
      <v>680</v>
      <v>5</v>
      <v>6</v>
      <v>679</v>
      <v>681</v>
      <v>681</v>
      <v>681</v>
      <v>682</v>
      <v>683</v>
      <v>681</v>
      <v>684</v>
      <v>13</v>
      <v>677</v>
      <v>684</v>
      <v>14</v>
      <v>681</v>
      <v>684</v>
      <v>15</v>
      <v>16</v>
      <v>17</v>
      <v>684</v>
      <v>685</v>
      <v>684</v>
      <v>686</v>
      <v>684</v>
      <v>19</v>
      <v>20</v>
      <v>21</v>
      <v>51</v>
      <v>684</v>
      <v>677</v>
      <v>684</v>
      <v>684</v>
      <v>684</v>
      <v>684</v>
      <v>684</v>
      <v>684</v>
      <v>684</v>
      <v>684</v>
      <v>684</v>
      <v>684</v>
      <v>22</v>
    </spb>
    <spb s="2">
      <v>35</v>
    </spb>
    <spb s="104">
      <v>1</v>
      <v>2</v>
      <v>3</v>
      <v>4</v>
      <v>6</v>
      <v>3</v>
      <v>7</v>
      <v>8</v>
      <v>10</v>
      <v>6</v>
      <v>9</v>
      <v>10</v>
      <v>11</v>
      <v>12</v>
      <v>10</v>
      <v>6</v>
      <v>12</v>
      <v>3</v>
      <v>3</v>
      <v>10</v>
      <v>13</v>
      <v>6</v>
      <v>10</v>
      <v>6</v>
      <v>3</v>
      <v>12</v>
      <v>3</v>
      <v>12</v>
      <v>2</v>
      <v>10</v>
      <v>10</v>
      <v>10</v>
      <v>10</v>
      <v>10</v>
      <v>10</v>
      <v>10</v>
      <v>10</v>
      <v>10</v>
      <v>10</v>
      <v>10</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https://www.sec.gov/cgi-bin/browse-edgar?action=getcompany&amp;CIK=0001932296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https://www.sec.gov/cgi-bin/browse-edgar?action=getcompany&amp;CIK=0001932296	</v>
      <v xml:space="preserve">http://creativecommons.org/licenses/by-sa/3.0/			</v>
    </spb>
    <spb s="0">
      <v xml:space="preserve">Wikipedia	travel.state.gov	Sec	Wikipedia	travel.state.gov	Wikipedia	travel.state.gov	Wikipedia	travel.state.gov	Wikipedia	Wikipedia	travel.state.gov	Wikipedia	travel.state.gov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http://en.wikipedia.org/wiki/Czech_Republic	https://travel.state.gov/content/travel/en/international-travel/International-Travel-Country-Information-Pages/CzechRepublic.html	https://www.sec.gov/cgi-bin/browse-edgar?action=getcompany&amp;CIK=0001932296	http://en.wikipedia.org/wiki/Czech_Republic	https://travel.state.gov/content/travel/en/international-travel/International-Travel-Country-Information-Pages/CzechRepublic.html	http://en.wikipedia.org/wiki/Czech_Republic	https://travel.state.gov/content/travel/en/international-travel/International-Travel-Country-Information-Pages/CzechRepublic.html	http://en.wikipedia.org/wiki/Czech_Republic	https://travel.state.gov/content/travel/en/international-travel/International-Travel-Country-Information-Pages/CzechRepublic.html	http://en.wikipedia.org/wiki/Czech_Republic	http://en.wikipedia.org/wiki/Czech_Republic	https://travel.state.gov/content/travel/en/international-travel/International-Travel-Country-Information-Pages/CzechRepublic.html	http://en.wikipedia.org/wiki/Czech_Republic	https://travel.state.gov/content/travel/en/international-travel/International-Travel-Country-Information-Pages/CzechRepublic.html	http://en.wikipedia.org/wiki/Czech_Republic	http://en.wikipedia.org/wiki/Czech_Republic	http://en.wikipedia.org/wiki/Czech_Republic	http://en.wikipedia.org/wiki/Czech_Republic	http://en.wikipedia.org/wiki/Czech_Republic	http://en.wikipedia.org/wiki/Czech_Republic	http://en.wikipedia.org/wiki/Czech_Republic	https://travel.state.gov/content/travel/en/international-travel/International-Travel-Country-Information-Pages/CzechRepublic.html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http://en.wikipedia.org/wiki/Czech_Republic	http://en.wikipedia.org/wiki/Czech_Republic	</v>
      <v xml:space="preserve">http://creativecommons.org/licenses/by-sa/3.0/	http://creativecommons.org/licenses/by-sa/3.0/	</v>
    </spb>
    <spb s="0">
      <v xml:space="preserve">travel.state.gov	</v>
      <v xml:space="preserve">	</v>
      <v xml:space="preserve">https://travel.state.gov/content/travel/en/international-travel/International-Travel-Country-Information-Pages/CzechRepublic.html	</v>
      <v xml:space="preserve">	</v>
    </spb>
    <spb s="0">
      <v xml:space="preserve">Wikipedia	travel.state.gov	</v>
      <v xml:space="preserve">CC-BY-SA		</v>
      <v xml:space="preserve">http://en.wikipedia.org/wiki/Czech_Republic	https://travel.state.gov/content/travel/en/international-travel/International-Travel-Country-Information-Pages/CzechRepublic.html	</v>
      <v xml:space="preserve">http://creativecommons.org/licenses/by-sa/3.0/		</v>
    </spb>
    <spb s="105">
      <v>0</v>
      <v>690</v>
      <v>691</v>
      <v>692</v>
      <v>5</v>
      <v>6</v>
      <v>692</v>
      <v>693</v>
      <v>693</v>
      <v>694</v>
      <v>695</v>
      <v>693</v>
      <v>696</v>
      <v>697</v>
      <v>693</v>
      <v>698</v>
      <v>691</v>
      <v>13</v>
      <v>690</v>
      <v>691</v>
      <v>14</v>
      <v>693</v>
      <v>691</v>
      <v>15</v>
      <v>16</v>
      <v>17</v>
      <v>691</v>
      <v>699</v>
      <v>691</v>
      <v>695</v>
      <v>691</v>
      <v>19</v>
      <v>20</v>
      <v>21</v>
      <v>51</v>
      <v>691</v>
      <v>690</v>
      <v>691</v>
      <v>691</v>
      <v>691</v>
      <v>691</v>
      <v>691</v>
      <v>691</v>
      <v>691</v>
      <v>691</v>
      <v>691</v>
      <v>691</v>
      <v>22</v>
    </spb>
    <spb s="17">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Cia	travel.state.gov	</v>
      <v xml:space="preserve">CC-BY-SA			</v>
      <v xml:space="preserve">http://en.wikipedia.org/wiki/East_Timor	https://www.cia.gov/library/publications/the-world-factbook/geos/tt.html?Transportation	https://travel.state.gov/content/travel/en/international-travel/International-Travel-Country-Information-Pages/Timor-Leste.html	</v>
      <v xml:space="preserve">http://creativecommons.org/licenses/by-sa/3.0/			</v>
    </spb>
    <spb s="0">
      <v xml:space="preserve">Wikipedia	Cia	</v>
      <v xml:space="preserve">CC-BY-SA		</v>
      <v xml:space="preserve">http://es.wikipedia.org/wiki/Timor_Oriental	https://www.cia.gov/library/publications/the-world-factbook/geos/tt.html?Transportation	</v>
      <v xml:space="preserve">http://creativecommons.org/licenses/by-sa/3.0/		</v>
    </spb>
    <spb s="0">
      <v xml:space="preserve">Wikipedia	travel.state.gov	</v>
      <v xml:space="preserve">CC-BY-SA		</v>
      <v xml:space="preserve">http://en.wikipedia.org/wiki/East_Timor	https://travel.state.gov/content/travel/en/international-travel/International-Travel-Country-Information-Pages/Timor-Leste.html	</v>
      <v xml:space="preserve">http://creativecommons.org/licenses/by-sa/3.0/		</v>
    </spb>
    <spb s="0">
      <v xml:space="preserve">Wikipedia	Wikipedia	Wikipedia	Wikipedia	</v>
      <v xml:space="preserve">CC-BY-SA	CC-BY-SA	CC-BY-SA	CC-BY-SA	</v>
      <v xml:space="preserve">http://en.wikipedia.org/wiki/East_Timor	https://en.wikipedia.org/wiki/East_Timor	http://en.wikipedia.org/wiki/East_Timor	https://en.wikipedia.org/wiki/East_Timor	</v>
      <v xml:space="preserve">http://creativecommons.org/licenses/by-sa/3.0/	http://creativecommons.org/licenses/by-sa/3.0/	http://creativecommons.org/licenses/by-sa/3.0/	http://creativecommons.org/licenses/by-sa/3.0/	</v>
    </spb>
    <spb s="0">
      <v xml:space="preserve">Wikipedia	</v>
      <v xml:space="preserve">CC-BY-SA	</v>
      <v xml:space="preserve">http://en.wikipedia.org/wiki/East_Timor	</v>
      <v xml:space="preserve">http://creativecommons.org/licenses/by-sa/3.0/	</v>
    </spb>
    <spb s="0">
      <v xml:space="preserve">Wikipedia	Cia	</v>
      <v xml:space="preserve">CC-BY-SA		</v>
      <v xml:space="preserve">http://en.wikipedia.org/wiki/East_Timor	https://www.cia.gov/library/publications/the-world-factbook/geos/tt.html?Transportation	</v>
      <v xml:space="preserve">http://creativecommons.org/licenses/by-sa/3.0/		</v>
    </spb>
    <spb s="0">
      <v xml:space="preserve">Wikipedia	Wikipedia	Cia	</v>
      <v xml:space="preserve">CC-BY-SA	CC-BY-SA		</v>
      <v xml:space="preserve">http://en.wikipedia.org/wiki/East_Timor	http://fr.wikipedia.org/wiki/Timor_oriental	https://www.cia.gov/library/publications/the-world-factbook/geos/tt.html?Transportation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https://travel.state.gov/content/travel/en/international-travel/International-Travel-Country-Information-Pages/Timor-Leste.html	</v>
      <v xml:space="preserve">	</v>
    </spb>
    <spb s="0">
      <v xml:space="preserve">Cia	</v>
      <v xml:space="preserve">	</v>
      <v xml:space="preserve">https://www.cia.gov/library/publications/the-world-factbook/geos/tt.html?Transportation	</v>
      <v xml:space="preserve">	</v>
    </spb>
    <spb s="0">
      <v xml:space="preserve">Wikipedia	travel.state.gov	Wikipedia	</v>
      <v xml:space="preserve">CC-BY-SA		CC-BY-SA	</v>
      <v xml:space="preserve">http://en.wikipedia.org/wiki/East_Timor	https://travel.state.gov/content/travel/en/international-travel/International-Travel-Country-Information-Pages/Timor-Leste.html	http://en.wikipedia.org/wiki/East_Timor	</v>
      <v xml:space="preserve">http://creativecommons.org/licenses/by-sa/3.0/		http://creativecommons.org/licenses/by-sa/3.0/	</v>
    </spb>
    <spb s="106">
      <v>0</v>
      <v>702</v>
      <v>703</v>
      <v>704</v>
      <v>705</v>
      <v>5</v>
      <v>706</v>
      <v>704</v>
      <v>706</v>
      <v>706</v>
      <v>707</v>
      <v>708</v>
      <v>706</v>
      <v>706</v>
      <v>706</v>
      <v>709</v>
      <v>710</v>
      <v>13</v>
      <v>702</v>
      <v>710</v>
      <v>14</v>
      <v>706</v>
      <v>710</v>
      <v>15</v>
      <v>16</v>
      <v>17</v>
      <v>710</v>
      <v>711</v>
      <v>710</v>
      <v>708</v>
      <v>710</v>
      <v>19</v>
      <v>20</v>
      <v>21</v>
      <v>710</v>
      <v>710</v>
      <v>710</v>
      <v>710</v>
      <v>710</v>
      <v>710</v>
      <v>710</v>
      <v>710</v>
      <v>710</v>
      <v>710</v>
      <v>710</v>
      <v>22</v>
    </spb>
    <spb s="2">
      <v>36</v>
    </spb>
    <spb s="77">
      <v>2018</v>
      <v>2019</v>
      <v>square km</v>
      <v>per thousand, 2018</v>
      <v>2050</v>
      <v>2018</v>
      <v>2018</v>
      <v>per liter, 2016</v>
      <v>2019</v>
      <v>years, 2018</v>
      <v>2018</v>
      <v>per thousand, 2018</v>
      <v>2019</v>
      <v>2017</v>
      <v>2016</v>
      <v>2019</v>
      <v>2016</v>
      <v>2018</v>
      <v>kilotons per year, 2016</v>
      <v>deaths per 100,000, 2017</v>
      <v>2007</v>
      <v>2014</v>
      <v>2014</v>
      <v>2014</v>
      <v>2014</v>
      <v>2014</v>
      <v>2015</v>
      <v>2014</v>
      <v>2014</v>
      <v>2018</v>
      <v>2010</v>
      <v>2019</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https://www.sec.gov/cgi-bin/browse-edgar?action=getcompany&amp;CIK=0001898459	</v>
      <v xml:space="preserve">http://creativecommons.org/licenses/by-sa/3.0/	http://creativecommons.org/licenses/by-sa/3.0/				</v>
    </spb>
    <spb s="0">
      <v xml:space="preserve">Wikipedia	Wikipedia	travel.state.gov	Wikipedia	Wikipedia	travel.state.gov	Wikipedia	Wikipedia	Wikipedia	Wikipedia	Wikipedia	travel.state.gov	</v>
      <v xml:space="preserve">CC-BY-SA	CC-BY-SA		CC-BY-SA	CC-BY-SA		CC-BY-SA	CC-BY-SA	CC-BY-SA	CC-BY-SA	CC-BY-SA		</v>
      <v xml:space="preserve">http://en.wikipedia.org/wiki/Denmark	http://it.wikipedia.org/wiki/Suddivisioni_della_Danimarca	https://travel.state.gov/content/travel/en/international-travel/International-Travel-Country-Information-Pages/Denmark.html	http://en.wikipedia.org/wiki/Denmark	http://it.wikipedia.org/wiki/Suddivisioni_della_Danimarca	https://travel.state.gov/content/travel/en/international-travel/International-Travel-Country-Information-Pages/Denmark.html	http://en.wikipedia.org/wiki/Denmark	http://it.wikipedia.org/wiki/Suddivisioni_della_Danimarca	http://en.wikipedia.org/wiki/Denmark	https://en.wikipedia.org/wiki/Denmark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Wikipedia	travel.state.gov	</v>
      <v xml:space="preserve">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v>
    </spb>
    <spb s="0">
      <v xml:space="preserve">Wikipedia	Wikipedia	Cia	Wikipedia	travel.state.gov	Wikipedia	Wikipedia	Wikipedia	Wikipedia	travel.state.gov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http://en.wikipedia.org/wiki/Denmark	http://en.wikipedia.org/wiki/Denmark	http://en.wikipedia.org/wiki/Denmark	http://it.wikipedia.org/wiki/Suddivisioni_della_Danimarca	https://travel.state.gov/content/travel/en/international-travel/International-Travel-Country-Information-Pages/Denmark.html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http://en.wikipedia.org/wiki/Denmark	http://en.wikipedia.org/wiki/Denmark	</v>
      <v xml:space="preserve">http://creativecommons.org/licenses/by-sa/3.0/	http://creativecommons.org/licenses/by-sa/3.0/	</v>
    </spb>
    <spb s="0">
      <v xml:space="preserve">Cia	</v>
      <v xml:space="preserve">	</v>
      <v xml:space="preserve">https://www.cia.gov/library/publications/the-world-factbook/geos/da.html?Transportation	</v>
      <v xml:space="preserve">	</v>
    </spb>
    <spb s="0">
      <v xml:space="preserve">Wikipedia	travel.state.gov	</v>
      <v xml:space="preserve">CC-BY-SA		</v>
      <v xml:space="preserve">http://en.wikipedia.org/wiki/Denmark	https://travel.state.gov/content/travel/en/international-travel/International-Travel-Country-Information-Pages/Denmark.html	</v>
      <v xml:space="preserve">http://creativecommons.org/licenses/by-sa/3.0/		</v>
    </spb>
    <spb s="107">
      <v>0</v>
      <v>715</v>
      <v>716</v>
      <v>717</v>
      <v>718</v>
      <v>5</v>
      <v>6</v>
      <v>717</v>
      <v>719</v>
      <v>719</v>
      <v>720</v>
      <v>721</v>
      <v>722</v>
      <v>723</v>
      <v>719</v>
      <v>724</v>
      <v>13</v>
      <v>715</v>
      <v>724</v>
      <v>14</v>
      <v>719</v>
      <v>724</v>
      <v>15</v>
      <v>16</v>
      <v>17</v>
      <v>724</v>
      <v>725</v>
      <v>724</v>
      <v>721</v>
      <v>724</v>
      <v>19</v>
      <v>20</v>
      <v>21</v>
      <v>51</v>
      <v>724</v>
      <v>715</v>
      <v>724</v>
      <v>724</v>
      <v>724</v>
      <v>724</v>
      <v>724</v>
      <v>724</v>
      <v>724</v>
      <v>724</v>
      <v>724</v>
      <v>724</v>
      <v>22</v>
    </spb>
    <spb s="17">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Cia	travel.state.gov	</v>
      <v xml:space="preserve">CC-BY-SA			</v>
      <v xml:space="preserve">http://en.wikipedia.org/wiki/Djibouti	https://www.cia.gov/library/publications/the-world-factbook/geos/dj.html?Transportation	https://travel.state.gov/content/travel/en/international-travel/International-Travel-Country-Information-Pages/Djibouti.html	</v>
      <v xml:space="preserve">http://creativecommons.org/licenses/by-sa/3.0/			</v>
    </spb>
    <spb s="0">
      <v xml:space="preserve">Wikipedia	Wikipedia	Wikipedia	Cia	</v>
      <v xml:space="preserve">CC-BY-SA	CC-BY-SA	CC-BY-SA		</v>
      <v xml:space="preserve">http://en.wikipedia.org/wiki/Djibouti	http://es.wikipedia.org/wiki/Yibuti	http://fr.wikipedia.org/wiki/Djibouti	https://www.cia.gov/library/publications/the-world-factbook/geos/dj.html?Transportation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http://en.wikipedia.org/wiki/Djibouti	https://www.cia.gov/library/publications/the-world-factbook/geos/dj.html?Transportation	https://en.wikipedia.org/wiki/Djibouti	https://travel.state.gov/content/travel/en/international-travel/International-Travel-Country-Information-Pages/Djibouti.html	</v>
      <v xml:space="preserve">http://creativecommons.org/licenses/by-sa/3.0/		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http://en.wikipedia.org/wiki/Djibouti	http://es.wikipedia.org/wiki/Yibuti	http://it.wikipedia.org/wiki/Gibuti	http://en.wikipedia.org/wiki/Coat_of_arms_of_Djibouti_City	https://en.wikipedia.org/wiki/Djibouti	http://en.wikipedia.org/wiki/Djibouti	http://it.wikipedia.org/wiki/Gibuti	http://en.wikipedia.org/wiki/Coat_of_arms_of_Djibouti_City	https://en.wikipedia.org/wiki/Djibouti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http://en.wikipedia.org/wiki/Djibouti	</v>
      <v xml:space="preserve">http://creativecommons.org/licenses/by-sa/3.0/	</v>
    </spb>
    <spb s="0">
      <v xml:space="preserve">Wikipedia	Cia	</v>
      <v xml:space="preserve">CC-BY-SA		</v>
      <v xml:space="preserve">http://en.wikipedia.org/wiki/Djibouti	https://www.cia.gov/library/publications/the-world-factbook/geos/dj.html?Transportation	</v>
      <v xml:space="preserve">http://creativecommons.org/licenses/by-sa/3.0/		</v>
    </spb>
    <spb s="0">
      <v xml:space="preserve">Wikipedia	Wikipedia	Wikipedia	Wikipedia	travel.state.gov	</v>
      <v xml:space="preserve">CC-BY-SA	CC-BY-SA	CC-BY-SA	CC-BY-SA		</v>
      <v xml:space="preserve">http://en.wikipedia.org/wiki/Djibouti	http://fr.wikipedia.org/wiki/Djibouti	http://en.wikipedia.org/wiki/Coat_of_arms_of_Djibouti_City	https://en.wikipedia.org/wiki/Djibouti	https://travel.state.gov/content/travel/en/international-travel/International-Travel-Country-Information-Pages/Djibouti.html	</v>
      <v xml:space="preserve">http://creativecommons.org/licenses/by-sa/3.0/	http://creativecommons.org/licenses/by-sa/3.0/	http://creativecommons.org/licenses/by-sa/3.0/	http://creativecommons.org/licenses/by-sa/3.0/		</v>
    </spb>
    <spb s="0">
      <v xml:space="preserve">Wikipedia	Wikipedia	Wikipedia	Wikipedia	travel.state.gov	Wikipedia	Wikipedia	Wikipedia	Wikipedia	Wikipedia	</v>
      <v xml:space="preserve">CC-BY-SA	CC-BY-SA	CC-BY-SA	CC-BY-SA		CC-BY-SA	CC-BY-SA	CC-BY-SA	CC-BY-SA	CC-BY-SA	</v>
      <v xml:space="preserve">http://en.wikipedia.org/wiki/Djibouti	http://fr.wikipedia.org/wiki/Djibouti	http://en.wikipedia.org/wiki/Coat_of_arms_of_Djibouti_City	https://en.wikipedia.org/wiki/Djibouti	https://travel.state.gov/content/travel/en/international-travel/International-Travel-Country-Information-Pages/Djibouti.html	http://en.wikipedia.org/wiki/Djibouti	http://en.wikipedia.org/wiki/Djibouti	http://en.wikipedia.org/wiki/Djibouti	http://en.wikipedia.org/wiki/Djibouti	http://en.wikipedia.org/wiki/Djibouti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https://travel.state.gov/content/travel/en/international-travel/International-Travel-Country-Information-Pages/Djibouti.html	</v>
      <v xml:space="preserve">	</v>
    </spb>
    <spb s="0">
      <v xml:space="preserve">Cia	</v>
      <v xml:space="preserve">	</v>
      <v xml:space="preserve">https://www.cia.gov/library/publications/the-world-factbook/geos/dj.html?Transportation	</v>
      <v xml:space="preserve">	</v>
    </spb>
    <spb s="0">
      <v xml:space="preserve">Wikipedia	travel.state.gov	Wikipedia	travel.state.gov	</v>
      <v xml:space="preserve">CC-BY-SA		CC-BY-SA		</v>
      <v xml:space="preserve">http://en.wikipedia.org/wiki/Djibouti	https://travel.state.gov/content/travel/en/international-travel/International-Travel-Country-Information-Pages/Djibouti.html	http://en.wikipedia.org/wiki/Djibouti	https://travel.state.gov/content/travel/en/international-travel/International-Travel-Country-Information-Pages/Djibouti.html	</v>
      <v xml:space="preserve">http://creativecommons.org/licenses/by-sa/3.0/		http://creativecommons.org/licenses/by-sa/3.0/		</v>
    </spb>
    <spb s="108">
      <v>0</v>
      <v>728</v>
      <v>729</v>
      <v>730</v>
      <v>731</v>
      <v>5</v>
      <v>6</v>
      <v>730</v>
      <v>732</v>
      <v>732</v>
      <v>733</v>
      <v>734</v>
      <v>735</v>
      <v>732</v>
      <v>732</v>
      <v>736</v>
      <v>737</v>
      <v>13</v>
      <v>728</v>
      <v>737</v>
      <v>14</v>
      <v>732</v>
      <v>15</v>
      <v>16</v>
      <v>17</v>
      <v>737</v>
      <v>738</v>
      <v>737</v>
      <v>734</v>
      <v>737</v>
      <v>19</v>
      <v>20</v>
      <v>21</v>
      <v>737</v>
      <v>737</v>
      <v>737</v>
      <v>737</v>
      <v>737</v>
      <v>737</v>
      <v>737</v>
      <v>737</v>
      <v>737</v>
      <v>737</v>
      <v>737</v>
      <v>22</v>
    </spb>
    <spb s="2">
      <v>37</v>
    </spb>
    <spb s="109">
      <v>1</v>
      <v>2</v>
      <v>3</v>
      <v>4</v>
      <v>6</v>
      <v>3</v>
      <v>7</v>
      <v>8</v>
      <v>10</v>
      <v>6</v>
      <v>9</v>
      <v>10</v>
      <v>11</v>
      <v>12</v>
      <v>6</v>
      <v>12</v>
      <v>3</v>
      <v>3</v>
      <v>10</v>
      <v>13</v>
      <v>6</v>
      <v>10</v>
      <v>6</v>
      <v>3</v>
      <v>12</v>
      <v>12</v>
      <v>10</v>
      <v>10</v>
      <v>10</v>
      <v>10</v>
      <v>10</v>
      <v>10</v>
      <v>10</v>
      <v>10</v>
      <v>10</v>
      <v>10</v>
      <v>10</v>
    </spb>
    <spb s="110">
      <v>2019</v>
      <v>2019</v>
      <v>square km</v>
      <v>per thousand, 2018</v>
      <v>2019</v>
      <v>2019</v>
      <v>2018</v>
      <v>per liter, 2016</v>
      <v>2019</v>
      <v>years, 2018</v>
      <v>per thousand, 2018</v>
      <v>2019</v>
      <v>2017</v>
      <v>2016</v>
      <v>2019</v>
      <v>2016</v>
      <v>2014</v>
      <v>kilotons per year, 2016</v>
      <v>deaths per 100,000, 2017</v>
      <v>2007</v>
      <v>2017</v>
      <v>2017</v>
      <v>2017</v>
      <v>2017</v>
      <v>2017</v>
      <v>2015</v>
      <v>2017</v>
      <v>2017</v>
      <v>2019</v>
      <v>2011</v>
      <v>2019</v>
    </spb>
    <spb s="0">
      <v xml:space="preserve">Wikipedia	Cia	Facebook	</v>
      <v xml:space="preserve">CC-BY-SA			</v>
      <v xml:space="preserve">http://en.wikipedia.org/wiki/Dominica	https://www.cia.gov/library/publications/the-world-factbook/geos/do.html?Transportation	https://www.facebook.com/DiscoverDominica	</v>
      <v xml:space="preserve">http://creativecommons.org/licenses/by-sa/3.0/			</v>
    </spb>
    <spb s="0">
      <v xml:space="preserve">Wikipedia	Cia	</v>
      <v xml:space="preserve">CC-BY-SA		</v>
      <v xml:space="preserve">http://es.wikipedia.org/wiki/Dominica	https://www.cia.gov/library/publications/the-world-factbook/geos/do.html?Transportation	</v>
      <v xml:space="preserve">http://creativecommons.org/licenses/by-sa/3.0/		</v>
    </spb>
    <spb s="0">
      <v xml:space="preserve">Wikipedia	Cia	Wikipedia	travel.state.gov	Facebook	</v>
      <v xml:space="preserve">CC-BY-SA		CC-BY-SA			</v>
      <v xml:space="preserve">http://en.wikipedia.org/wiki/Dominica	https://www.cia.gov/library/publications/the-world-factbook/geos/do.html?Transportation	https://en.wikipedia.org/wiki/Dominica	https://travel.state.gov/content/travel/en/international-travel/International-Travel-Country-Information-Pages/Dominica.html	https://www.facebook.com/DiscoverDominica	</v>
      <v xml:space="preserve">http://creativecommons.org/licenses/by-sa/3.0/		http://creativecommons.org/licenses/by-sa/3.0/			</v>
    </spb>
    <spb s="0">
      <v xml:space="preserve">Wikipedia	Wikipedia	Wikipedia	Twitter	Facebook	Wikidata	Wikipedia	Wikipedia	Wikidata	</v>
      <v xml:space="preserve">CC-BY-SA	CC-BY-SA	CC-BY-SA				CC-BY-SA	CC-BY-SA		</v>
      <v xml:space="preserve">http://en.wikipedia.org/wiki/Dominica	http://es.wikipedia.org/wiki/Dominica	https://en.wikipedia.org/wiki/Dominica	https://twitter.com/Nature_Island	https://www.facebook.com/DiscoverDominica	https://www.wikidata.org/wiki/Q784	http://en.wikipedia.org/wiki/Dominica	https://en.wikipedia.org/wiki/Dominica	https://www.wikidata.org/wiki/Q784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http://en.wikipedia.org/wiki/Dominica	</v>
      <v xml:space="preserve">http://creativecommons.org/licenses/by-sa/3.0/	</v>
    </spb>
    <spb s="0">
      <v xml:space="preserve">Wikipedia	Wikipedia	Cia	</v>
      <v xml:space="preserve">CC-BY-SA	CC-BY-SA		</v>
      <v xml:space="preserve">http://en.wikipedia.org/wiki/Dominica	http://fr.wikipedia.org/wiki/Dominique_(pays)	https://www.cia.gov/library/publications/the-world-factbook/geos/do.html?Transportation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http://en.wikipedia.org/wiki/Dominica	http://en.wikipedia.org/wiki/Dominica	http://en.wikipedia.org/wiki/Dominica	http://en.wikipedia.org/wiki/Dominica	http://en.wikipedia.org/wiki/Dominica	http://en.wikipedia.org/wiki/Dominica	http://en.wikipedia.org/wiki/Dominica	http://en.wikipedia.org/wiki/Dominica	http://en.wikipedia.org/wiki/Dominica	http://en.wikipedia.org/wiki/Dominica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http://en.wikipedia.org/wiki/Dominica	http://en.wikipedia.org/wiki/Dominica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https://travel.state.gov/content/travel/en/international-travel/International-Travel-Country-Information-Pages/Dominica.html	https://www.facebook.com/DiscoverDominica	</v>
      <v xml:space="preserve">		</v>
    </spb>
    <spb s="0">
      <v xml:space="preserve">Cia	</v>
      <v xml:space="preserve">	</v>
      <v xml:space="preserve">https://www.cia.gov/library/publications/the-world-factbook/geos/do.html?Transportation	</v>
      <v xml:space="preserve">	</v>
    </spb>
    <spb s="111">
      <v>0</v>
      <v>743</v>
      <v>744</v>
      <v>745</v>
      <v>746</v>
      <v>5</v>
      <v>6</v>
      <v>745</v>
      <v>747</v>
      <v>747</v>
      <v>747</v>
      <v>748</v>
      <v>747</v>
      <v>749</v>
      <v>750</v>
      <v>747</v>
      <v>751</v>
      <v>752</v>
      <v>13</v>
      <v>752</v>
      <v>14</v>
      <v>747</v>
      <v>752</v>
      <v>15</v>
      <v>16</v>
      <v>752</v>
      <v>747</v>
      <v>748</v>
      <v>752</v>
      <v>19</v>
      <v>20</v>
      <v>752</v>
      <v>752</v>
      <v>752</v>
      <v>752</v>
    </spb>
    <spb s="2">
      <v>38</v>
    </spb>
    <spb s="112">
      <v>1</v>
      <v>2</v>
      <v>3</v>
      <v>4</v>
      <v>6</v>
      <v>3</v>
      <v>7</v>
      <v>8</v>
      <v>9</v>
      <v>10</v>
      <v>6</v>
      <v>10</v>
      <v>11</v>
      <v>12</v>
      <v>10</v>
      <v>6</v>
      <v>12</v>
      <v>3</v>
      <v>10</v>
      <v>6</v>
      <v>10</v>
      <v>6</v>
      <v>3</v>
      <v>12</v>
      <v>10</v>
      <v>10</v>
      <v>10</v>
    </spb>
    <spb s="113">
      <v>2018</v>
      <v>2019</v>
      <v>square km</v>
      <v>per thousand, 2014</v>
      <v>2019</v>
      <v>2018</v>
      <v>2003</v>
      <v>2019</v>
      <v>years, 2002</v>
      <v>2014</v>
      <v>per thousand, 2018</v>
      <v>2019</v>
      <v>2016</v>
      <v>2016</v>
      <v>2017</v>
      <v>kilotons per year, 2016</v>
      <v>2007</v>
      <v>2015</v>
      <v>2016</v>
      <v>1993</v>
    </spb>
    <spb s="0">
      <v xml:space="preserve">Wikipedia	Cia	Youtube	</v>
      <v xml:space="preserve">CC-BY-SA			</v>
      <v xml:space="preserve">http://en.wikipedia.org/wiki/Dominican_Republic	https://www.cia.gov/library/publications/the-world-factbook/geos/dr.html?Transportation	https://www.youtube.com/user/DominicanRepublic100	</v>
      <v xml:space="preserve">http://creativecommons.org/licenses/by-sa/3.0/			</v>
    </spb>
    <spb s="0">
      <v xml:space="preserve">Cia	</v>
      <v xml:space="preserve">	</v>
      <v xml:space="preserve">https://www.cia.gov/library/publications/the-world-factbook/geos/dr.html?Transportation	</v>
      <v xml:space="preserve">	</v>
    </spb>
    <spb s="0">
      <v xml:space="preserve">Wikipedia	Twitter	Cia	Wikipedia	travel.state.gov	Sec	Youtube	</v>
      <v xml:space="preserve">CC-BY-SA			CC-BY-SA				</v>
      <v xml:space="preserve">http://en.wikipedia.org/wiki/Dominican_Republic	https://twitter.com/GoDomRep	https://www.cia.gov/library/publications/the-world-factbook/geos/dr.html?Transportation	https://en.wikipedia.org/wiki/Dominican_Republic	https://travel.state.gov/content/travel/en/international-travel/International-Travel-Country-Information-Pages/DominicanRepublic.html	https://www.sec.gov/cgi-bin/browse-edgar?action=getcompany&amp;CIK=0001787123	https://www.youtube.com/user/DominicanRepublic100	</v>
      <v xml:space="preserve">http://creativecommons.org/licenses/by-sa/3.0/			http://creativecommons.org/licenses/by-sa/3.0/				</v>
    </spb>
    <spb s="0">
      <v xml:space="preserve">Wikipedia	Twitter	Wikipedia	Wikidata	Youtube	Wikipedia	Wikipedia	Youtube	</v>
      <v xml:space="preserve">CC-BY-SA		CC-BY-SA			CC-BY-SA	CC-BY-SA		</v>
      <v xml:space="preserve">http://en.wikipedia.org/wiki/Dominican_Republic	https://twitter.com/GoDomRep	https://en.wikipedia.org/wiki/Dominican_Republic	https://www.wikidata.org/wiki/Q786	https://www.youtube.com/user/DominicanRepublic100	http://en.wikipedia.org/wiki/Dominican_Republic	https://en.wikipedia.org/wiki/Dominican_Republic	https://www.youtube.com/user/DominicanRepublic100	</v>
      <v xml:space="preserve">http://creativecommons.org/licenses/by-sa/3.0/		http://creativecommons.org/licenses/by-sa/3.0/			http://creativecommons.org/licenses/by-sa/3.0/	http://creativecommons.org/licenses/by-sa/3.0/		</v>
    </spb>
    <spb s="0">
      <v xml:space="preserve">Wikipedia	</v>
      <v xml:space="preserve">CC-BY-SA	</v>
      <v xml:space="preserve">http://en.wikipedia.org/wiki/Dominican_Republic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v>
      <v xml:space="preserve">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http://en.wikipedia.org/wiki/Dominican_Republic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Youtube	</v>
      <v xml:space="preserve">		</v>
      <v xml:space="preserve">https://travel.state.gov/content/travel/en/international-travel/International-Travel-Country-Information-Pages/DominicanRepublic.html	https://www.youtube.com/user/DominicanRepublic100	</v>
      <v xml:space="preserve">		</v>
    </spb>
    <spb s="0">
      <v xml:space="preserve">Wikipedia	Youtube	Wikipedia	</v>
      <v xml:space="preserve">CC-BY-SA		CC-BY-SA	</v>
      <v xml:space="preserve">http://en.wikipedia.org/wiki/Dominican_Republic	https://www.youtube.com/user/DominicanRepublic100	http://en.wikipedia.org/wiki/Dominican_Republic	</v>
      <v xml:space="preserve">http://creativecommons.org/licenses/by-sa/3.0/		http://creativecommons.org/licenses/by-sa/3.0/	</v>
    </spb>
    <spb s="24">
      <v>0</v>
      <v>757</v>
      <v>758</v>
      <v>759</v>
      <v>760</v>
      <v>5</v>
      <v>6</v>
      <v>759</v>
      <v>761</v>
      <v>761</v>
      <v>761</v>
      <v>757</v>
      <v>761</v>
      <v>762</v>
      <v>761</v>
      <v>761</v>
      <v>763</v>
      <v>758</v>
      <v>13</v>
      <v>757</v>
      <v>758</v>
      <v>14</v>
      <v>761</v>
      <v>758</v>
      <v>15</v>
      <v>16</v>
      <v>17</v>
      <v>758</v>
      <v>764</v>
      <v>758</v>
      <v>757</v>
      <v>758</v>
      <v>19</v>
      <v>20</v>
      <v>21</v>
      <v>51</v>
      <v>758</v>
      <v>758</v>
      <v>758</v>
      <v>758</v>
      <v>758</v>
      <v>758</v>
      <v>758</v>
      <v>758</v>
      <v>758</v>
      <v>758</v>
      <v>758</v>
      <v>22</v>
    </spb>
    <spb s="14">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2017</v>
      <v>2019</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Wikipedia	Cia	Wikipedia	travel.state.gov	Sec	Tasteatlas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https://www.sec.gov/cgi-bin/browse-edgar?action=getcompany&amp;CIK=0001678746	https://www.tasteatlas.com/ecuador	</v>
      <v xml:space="preserve">http://creativecommons.org/licenses/by-sa/3.0/		http://creativecommons.org/licenses/by-sa/3.0/				</v>
    </spb>
    <spb s="0">
      <v xml:space="preserve">Wikipedia	Wikipedia	Wikipedia	travel.state.gov	Wikipedia	Wikipedia	Wikipedia	travel.state.gov	</v>
      <v xml:space="preserve">CC-BY-SA	CC-BY-SA	CC-BY-SA		CC-BY-SA	CC-BY-SA	CC-BY-SA		</v>
      <v xml:space="preserve">http://en.wikipedia.org/wiki/Ecuador	http://fr.wikipedia.org/wiki/Équateur	https://en.wikipedia.org/wiki/Ecuador	https://travel.state.gov/content/travel/en/international-travel/International-Travel-Country-Information-Pages/Ecuador.html	http://en.wikipedia.org/wiki/Ecuador	http://fr.wikipedia.org/wiki/Équateur	https://en.wikipedia.org/wiki/Ecuador	https://travel.state.gov/content/travel/en/international-travel/International-Travel-Country-Information-Pages/Ecuador.html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Wikipedia	Wikipedia	Wikipedia	Wikipedia	Wikipedia	Wikipedia	Wikipedia	Wikipedia	Wikipedia	Wikipedia	Wikipedia	Wikipedia	Wikipedia	Wikipedia	Wikipedia	Wikipedia	Wikipedia	Wikipedia	Tasteatlas	Wikipedia	Wikipedia	Wikipedia	Wikipedia	Tasteatlas	Wikipedia	Wikipedia	Wikipedia	</v>
      <v xml:space="preserve">CC-BY-SA	CC-BY-SA	CC-BY-SA	CC-BY-SA	CC-BY-SA	CC-BY-SA	CC-BY-SA	CC-BY-SA	CC-BY-SA	CC-BY-SA	CC-BY-SA	CC-BY-SA	CC-BY-SA	CC-BY-SA	CC-BY-SA	CC-BY-SA	CC-BY-SA	CC-BY-SA		CC-BY-SA	CC-BY-SA	CC-BY-SA	CC-BY-SA		CC-BY-SA	CC-BY-SA	CC-BY-SA	</v>
      <v xml:space="preserve">http://en.wikipedia.org/wiki/Ecuador	http://en.wikipedia.org/wiki/Ecuador	http://en.wikipedia.org/wiki/Ecuador	http://fr.wikipedia.org/wiki/Équateur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https://www.tasteatlas.com/ecuador	http://en.wikipedia.org/wiki/Ecuador	http://en.wikipedia.org/wiki/Ecuador	http://en.wikipedia.org/wiki/Ecuador	http://en.wikipedia.org/wiki/Ecuador	https://www.tasteatlas.com/ecuador	http://en.wikipedia.org/wiki/Ecuador	http://en.wikipedia.org/wiki/Ecuador	http://en.wikipedia.org/wiki/Ecuador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http://en.wikipedia.org/wiki/Ecuador	http://en.wikipedia.org/wiki/Ecuador	http://en.wikipedia.org/wiki/Ecuador	</v>
      <v xml:space="preserve">http://creativecommons.org/licenses/by-sa/3.0/	http://creativecommons.org/licenses/by-sa/3.0/	http://creativecommons.org/licenses/by-sa/3.0/	</v>
    </spb>
    <spb s="0">
      <v xml:space="preserve">Cia	</v>
      <v xml:space="preserve">	</v>
      <v xml:space="preserve">https://www.cia.gov/library/publications/the-world-factbook/geos/ec.html?Transportation	</v>
      <v xml:space="preserve">	</v>
    </spb>
    <spb s="0">
      <v xml:space="preserve">Wikipedia	Wikipedia	</v>
      <v xml:space="preserve">CC-BY-SA	CC-BY-SA	</v>
      <v xml:space="preserve">http://en.wikipedia.org/wiki/Ecuador	http://fr.wikipedia.org/wiki/Équateur	</v>
      <v xml:space="preserve">http://creativecommons.org/licenses/by-sa/3.0/	http://creativecommons.org/licenses/by-sa/3.0/	</v>
    </spb>
    <spb s="0">
      <v xml:space="preserve">Wikipedia	travel.state.gov	</v>
      <v xml:space="preserve">CC-BY-SA		</v>
      <v xml:space="preserve">http://en.wikipedia.org/wiki/Ecuador	https://travel.state.gov/content/travel/en/international-travel/International-Travel-Country-Information-Pages/Ecuador.html	</v>
      <v xml:space="preserve">http://creativecommons.org/licenses/by-sa/3.0/		</v>
    </spb>
    <spb s="53">
      <v>0</v>
      <v>767</v>
      <v>768</v>
      <v>769</v>
      <v>770</v>
      <v>5</v>
      <v>6</v>
      <v>769</v>
      <v>771</v>
      <v>771</v>
      <v>768</v>
      <v>767</v>
      <v>771</v>
      <v>772</v>
      <v>773</v>
      <v>771</v>
      <v>774</v>
      <v>13</v>
      <v>767</v>
      <v>774</v>
      <v>14</v>
      <v>775</v>
      <v>15</v>
      <v>16</v>
      <v>17</v>
      <v>774</v>
      <v>776</v>
      <v>774</v>
      <v>767</v>
      <v>774</v>
      <v>19</v>
      <v>20</v>
      <v>21</v>
      <v>51</v>
      <v>774</v>
      <v>767</v>
      <v>774</v>
      <v>774</v>
      <v>774</v>
      <v>774</v>
      <v>774</v>
      <v>774</v>
      <v>774</v>
      <v>774</v>
      <v>774</v>
      <v>774</v>
      <v>22</v>
    </spb>
    <spb s="55">
      <v>2019</v>
      <v>2019</v>
      <v>square km</v>
      <v>per thousand, 2018</v>
      <v>2019</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Cia	</v>
      <v xml:space="preserve">CC-BY-SA		</v>
      <v xml:space="preserve">http://es.wikipedia.org/wiki/Egipto	https://www.cia.gov/library/publications/the-world-factbook/geos/eg.html?Transportation	</v>
      <v xml:space="preserve">http://creativecommons.org/licenses/by-sa/3.0/		</v>
    </spb>
    <spb s="0">
      <v xml:space="preserve">Wikipedia	Cia	Wikipedia	travel.state.gov	</v>
      <v xml:space="preserve">CC-BY-SA		CC-BY-SA		</v>
      <v xml:space="preserve">http://en.wikipedia.org/wiki/Egypt	https://www.cia.gov/library/publications/the-world-factbook/geos/eg.html?Transportation	https://en.wikipedia.org/wiki/Egypt	https://travel.state.gov/content/travel/en/international-travel/International-Travel-Country-Information-Pages/Egypt.html	</v>
      <v xml:space="preserve">http://creativecommons.org/licenses/by-sa/3.0/		http://creativecommons.org/licenses/by-sa/3.0/		</v>
    </spb>
    <spb s="0">
      <v xml:space="preserve">Wikipedia	Wikidata	Wikipedia	travel.state.gov	Wikipedia	Wikipedia	</v>
      <v xml:space="preserve">CC-BY-SA		CC-BY-SA		CC-BY-SA	CC-BY-SA	</v>
      <v xml:space="preserve">http://en.wikipedia.org/wiki/Egypt	https://www.wikidata.org/wiki/Q79	https://en.wikipedia.org/wiki/Egypt	https://travel.state.gov/content/travel/en/international-travel/International-Travel-Country-Information-Pages/Egypt.html	http://en.wikipedia.org/wiki/Egypt	https://en.wikipedia.org/wiki/Egypt	</v>
      <v xml:space="preserve">http://creativecommons.org/licenses/by-sa/3.0/		http://creativecommons.org/licenses/by-sa/3.0/		http://creativecommons.org/licenses/by-sa/3.0/	http://creativecommons.org/licenses/by-sa/3.0/	</v>
    </spb>
    <spb s="0">
      <v xml:space="preserve">Wikipedia	</v>
      <v xml:space="preserve">CC-BY-SA	</v>
      <v xml:space="preserve">http://en.wikipedia.org/wiki/Egypt	</v>
      <v xml:space="preserve">http://creativecommons.org/licenses/by-sa/3.0/	</v>
    </spb>
    <spb s="0">
      <v xml:space="preserve">Wikipedia	Cia	</v>
      <v xml:space="preserve">CC-BY-SA		</v>
      <v xml:space="preserve">http://en.wikipedia.org/wiki/Egypt	https://www.cia.gov/library/publications/the-world-factbook/geos/eg.html?Transportation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v>
      <v xml:space="preserve">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http://en.wikipedia.org/wiki/Egypt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Wikidata	</v>
      <v xml:space="preserve">CC-BY-SA	CC-BY-SA		</v>
      <v xml:space="preserve">http://en.wikipedia.org/wiki/Egypt	http://en.wikipedia.org/wiki/Egypt	https://www.wikidata.org/wiki/Q79	</v>
      <v xml:space="preserve">http://creativecommons.org/licenses/by-sa/3.0/	http://creativecommons.org/licenses/by-sa/3.0/		</v>
    </spb>
    <spb s="0">
      <v xml:space="preserve">Wikipedia	travel.state.gov	</v>
      <v xml:space="preserve">CC-BY-SA		</v>
      <v xml:space="preserve">http://en.wikipedia.org/wiki/Egypt	https://travel.state.gov/content/travel/en/international-travel/International-Travel-Country-Information-Pages/Egypt.html	</v>
      <v xml:space="preserve">http://creativecommons.org/licenses/by-sa/3.0/		</v>
    </spb>
    <spb s="0">
      <v xml:space="preserve">Cia	</v>
      <v xml:space="preserve">	</v>
      <v xml:space="preserve">https://www.cia.gov/library/publications/the-world-factbook/geos/eg.html?Transportation	</v>
      <v xml:space="preserve">	</v>
    </spb>
    <spb s="0">
      <v xml:space="preserve">Wikipedia	Wikidata	</v>
      <v xml:space="preserve">CC-BY-SA		</v>
      <v xml:space="preserve">http://en.wikipedia.org/wiki/Egypt	https://www.wikidata.org/wiki/Q79	</v>
      <v xml:space="preserve">http://creativecommons.org/licenses/by-sa/3.0/		</v>
    </spb>
    <spb s="38">
      <v>0</v>
      <v>779</v>
      <v>780</v>
      <v>781</v>
      <v>782</v>
      <v>5</v>
      <v>6</v>
      <v>781</v>
      <v>783</v>
      <v>783</v>
      <v>784</v>
      <v>779</v>
      <v>785</v>
      <v>786</v>
      <v>783</v>
      <v>787</v>
      <v>788</v>
      <v>13</v>
      <v>779</v>
      <v>788</v>
      <v>14</v>
      <v>789</v>
      <v>788</v>
      <v>15</v>
      <v>16</v>
      <v>17</v>
      <v>788</v>
      <v>783</v>
      <v>788</v>
      <v>779</v>
      <v>788</v>
      <v>19</v>
      <v>20</v>
      <v>21</v>
      <v>51</v>
      <v>788</v>
      <v>779</v>
      <v>788</v>
      <v>788</v>
      <v>788</v>
      <v>788</v>
      <v>788</v>
      <v>788</v>
      <v>788</v>
      <v>788</v>
      <v>788</v>
      <v>788</v>
      <v>22</v>
    </spb>
    <spb s="17">
      <v>2019</v>
      <v>2019</v>
      <v>square km</v>
      <v>per thousand, 2018</v>
      <v>2019</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Cia	travel.state.gov	</v>
      <v xml:space="preserve">CC-BY-SA			</v>
      <v xml:space="preserve">http://en.wikipedia.org/wiki/El_Salvador	https://www.cia.gov/library/publications/the-world-factbook/geos/es.html?Transportation	https://travel.state.gov/content/travel/en/international-travel/International-Travel-Country-Information-Pages/ElSalvador.html	</v>
      <v xml:space="preserve">http://creativecommons.org/licenses/by-sa/3.0/			</v>
    </spb>
    <spb s="0">
      <v xml:space="preserve">Wikipedia	Wikipedia	Cia	</v>
      <v xml:space="preserve">CC-BY-SA	CC-BY-SA		</v>
      <v xml:space="preserve">http://en.wikipedia.org/wiki/El_Salvador	http://es.wikipedia.org/wiki/El_Salvador	https://www.cia.gov/library/publications/the-world-factbook/geos/es.html?Transportation	</v>
      <v xml:space="preserve">http://creativecommons.org/licenses/by-sa/3.0/	http://creativecommons.org/licenses/by-sa/3.0/		</v>
    </spb>
    <spb s="0">
      <v xml:space="preserve">Wikipedia	Cia	Wikipedia	travel.state.gov	</v>
      <v xml:space="preserve">CC-BY-SA		CC-BY-SA		</v>
      <v xml:space="preserve">http://en.wikipedia.org/wiki/El_Salvador	https://www.cia.gov/library/publications/the-world-factbook/geos/es.html?Transportation	https://en.wikipedia.org/wiki/El_Salvador	https://travel.state.gov/content/travel/en/international-travel/International-Travel-Country-Information-Pages/ElSalvador.html	</v>
      <v xml:space="preserve">http://creativecommons.org/licenses/by-sa/3.0/		http://creativecommons.org/licenses/by-sa/3.0/		</v>
    </spb>
    <spb s="0">
      <v xml:space="preserve">Wikipedia	Wikipedia	Wikipedia	travel.state.gov	Wikipedia	Wikipedia	Wikipedia	travel.state.gov	</v>
      <v xml:space="preserve">CC-BY-SA	CC-BY-SA	CC-BY-SA		CC-BY-SA	CC-BY-SA	CC-BY-SA		</v>
      <v xml:space="preserve">http://en.wikipedia.org/wiki/El_Salvador	http://fr.wikipedia.org/wiki/Salvador	https://en.wikipedia.org/wiki/El_Salvador	https://travel.state.gov/content/travel/en/international-travel/International-Travel-Country-Information-Pages/ElSalvador.html	http://en.wikipedia.org/wiki/El_Salvador	http://fr.wikipedia.org/wiki/Salvador	https://en.wikipedia.org/wiki/El_Salvador	https://travel.state.gov/content/travel/en/international-travel/International-Travel-Country-Information-Pages/ElSalvador.html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http://en.wikipedia.org/wiki/El_Salvador	</v>
      <v xml:space="preserve">http://creativecommons.org/licenses/by-sa/3.0/	</v>
    </spb>
    <spb s="0">
      <v xml:space="preserve">Wikipedia	Cia	</v>
      <v xml:space="preserve">CC-BY-SA		</v>
      <v xml:space="preserve">http://en.wikipedia.org/wiki/El_Salvador	https://www.cia.gov/library/publications/the-world-factbook/geos/es.html?Transportation	</v>
      <v xml:space="preserve">http://creativecommons.org/licenses/by-sa/3.0/		</v>
    </spb>
    <spb s="0">
      <v xml:space="preserve">Wikipedia	Wikipedia	Cia	travel.state.gov	</v>
      <v xml:space="preserve">CC-BY-SA	CC-BY-SA			</v>
      <v xml:space="preserve">http://en.wikipedia.org/wiki/El_Salvador	http://fr.wikipedia.org/wiki/Salvador	https://www.cia.gov/library/publications/the-world-factbook/geos/es.html?Transportation	https://travel.state.gov/content/travel/en/international-travel/International-Travel-Country-Information-Pages/ElSalvador.html	</v>
      <v xml:space="preserve">http://creativecommons.org/licenses/by-sa/3.0/	http://creativecommons.org/licenses/by-sa/3.0/			</v>
    </spb>
    <spb s="0">
      <v xml:space="preserve">Wikipedia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http://en.wikipedia.org/wiki/El_Salvador	http://fr.wikipedia.org/wiki/Salvador	</v>
      <v xml:space="preserve">http://creativecommons.org/licenses/by-sa/3.0/	http://creativecommons.org/licenses/by-sa/3.0/	</v>
    </spb>
    <spb s="0">
      <v xml:space="preserve">travel.state.gov	</v>
      <v xml:space="preserve">	</v>
      <v xml:space="preserve">https://travel.state.gov/content/travel/en/international-travel/International-Travel-Country-Information-Pages/ElSalvador.html	</v>
      <v xml:space="preserve">	</v>
    </spb>
    <spb s="0">
      <v xml:space="preserve">Cia	</v>
      <v xml:space="preserve">	</v>
      <v xml:space="preserve">https://www.cia.gov/library/publications/the-world-factbook/geos/es.html?Transportation	</v>
      <v xml:space="preserve">	</v>
    </spb>
    <spb s="0">
      <v xml:space="preserve">Wikipedia	travel.state.gov	Wikipedia	</v>
      <v xml:space="preserve">CC-BY-SA		CC-BY-SA	</v>
      <v xml:space="preserve">http://en.wikipedia.org/wiki/El_Salvador	https://travel.state.gov/content/travel/en/international-travel/International-Travel-Country-Information-Pages/ElSalvador.html	http://en.wikipedia.org/wiki/El_Salvador	</v>
      <v xml:space="preserve">http://creativecommons.org/licenses/by-sa/3.0/		http://creativecommons.org/licenses/by-sa/3.0/	</v>
    </spb>
    <spb s="114">
      <v>0</v>
      <v>792</v>
      <v>793</v>
      <v>794</v>
      <v>795</v>
      <v>5</v>
      <v>6</v>
      <v>794</v>
      <v>796</v>
      <v>796</v>
      <v>797</v>
      <v>798</v>
      <v>796</v>
      <v>799</v>
      <v>800</v>
      <v>801</v>
      <v>802</v>
      <v>13</v>
      <v>792</v>
      <v>802</v>
      <v>14</v>
      <v>796</v>
      <v>802</v>
      <v>15</v>
      <v>16</v>
      <v>17</v>
      <v>802</v>
      <v>803</v>
      <v>802</v>
      <v>798</v>
      <v>802</v>
      <v>19</v>
      <v>20</v>
      <v>21</v>
      <v>51</v>
      <v>802</v>
      <v>802</v>
      <v>802</v>
      <v>802</v>
      <v>802</v>
      <v>802</v>
      <v>802</v>
      <v>802</v>
      <v>802</v>
      <v>802</v>
      <v>802</v>
      <v>22</v>
    </spb>
    <spb s="2">
      <v>39</v>
    </spb>
    <spb s="14">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Cia	travel.state.gov	</v>
      <v xml:space="preserve">CC-BY-SA			</v>
      <v xml:space="preserve">http://en.wikipedia.org/wiki/Equatorial_Guinea	https://www.cia.gov/library/publications/the-world-factbook/geos/ek.html?Transportation	https://travel.state.gov/content/travel/en/international-travel/International-Travel-Country-Information-Pages/EquatorialGuinea.html	</v>
      <v xml:space="preserve">http://creativecommons.org/licenses/by-sa/3.0/			</v>
    </spb>
    <spb s="0">
      <v xml:space="preserve">Wikipedia	Cia	</v>
      <v xml:space="preserve">CC-BY-SA		</v>
      <v xml:space="preserve">http://es.wikipedia.org/wiki/Guinea_Ecuatorial	https://www.cia.gov/library/publications/the-world-factbook/geos/ek.html?Transportation	</v>
      <v xml:space="preserve">http://creativecommons.org/licenses/by-sa/3.0/		</v>
    </spb>
    <spb s="0">
      <v xml:space="preserve">Wikipedia	Wikipedia	travel.state.gov	</v>
      <v xml:space="preserve">CC-BY-SA	CC-BY-SA		</v>
      <v xml:space="preserve">http://en.wikipedia.org/wiki/Equatorial_Guinea	https://en.wikipedia.org/wiki/Equatorial_Guinea	https://travel.state.gov/content/travel/en/international-travel/International-Travel-Country-Information-Pages/EquatorialGuinea.html	</v>
      <v xml:space="preserve">http://creativecommons.org/licenses/by-sa/3.0/	http://creativecommons.org/licenses/by-sa/3.0/		</v>
    </spb>
    <spb s="0">
      <v xml:space="preserve">Wikipedia	Wikipedia	Wikipedia	Wikipedia	travel.state.gov	Wikipedia	Wikipedia	Wikipedia	</v>
      <v xml:space="preserve">CC-BY-SA	CC-BY-SA	CC-BY-SA	CC-BY-SA		CC-BY-SA	CC-BY-SA	CC-BY-SA	</v>
      <v xml:space="preserve">http://en.wikipedia.org/wiki/Equatorial_Guinea	https://en.wikipedia.org/wiki/Equatorial_Guinea	http://en.wikipedia.org/wiki/Equatorial_Guinea	https://en.wikipedia.org/wiki/Equatorial_Guinea	https://travel.state.gov/content/travel/en/international-travel/International-Travel-Country-Information-Pages/EquatorialGuinea.html	http://en.wikipedia.org/wiki/Equatorial_Guinea	http://it.wikipedia.org/wiki/Guinea_Equatoriale	https://en.wikipedia.org/wiki/Equatorial_Guinea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http://en.wikipedia.org/wiki/Equatorial_Guinea	</v>
      <v xml:space="preserve">http://creativecommons.org/licenses/by-sa/3.0/	</v>
    </spb>
    <spb s="0">
      <v xml:space="preserve">Wikipedia	Cia	</v>
      <v xml:space="preserve">CC-BY-SA		</v>
      <v xml:space="preserve">http://en.wikipedia.org/wiki/Equatorial_Guinea	https://www.cia.gov/library/publications/the-world-factbook/geos/ek.html?Transportation	</v>
      <v xml:space="preserve">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http://en.wikipedia.org/wiki/Equatorial_Guinea	http://en.wikipedia.org/wiki/Equatorial_Guinea	http://en.wikipedia.org/wiki/Equatorial_Guinea	http://en.wikipedia.org/wiki/Equatorial_Guinea	http://en.wikipedia.org/wiki/Equatorial_Guinea	http://en.wikipedia.org/wiki/Equatorial_Guinea	http://en.wikipedia.org/wiki/Equatorial_Guinea	http://en.wikipedia.org/wiki/Equatorial_Guinea	http://en.wikipedia.org/wiki/Equatorial_Guinea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https://travel.state.gov/content/travel/en/international-travel/International-Travel-Country-Information-Pages/EquatorialGuinea.html	</v>
      <v xml:space="preserve">	</v>
    </spb>
    <spb s="0">
      <v xml:space="preserve">Cia	</v>
      <v xml:space="preserve">	</v>
      <v xml:space="preserve">https://www.cia.gov/library/publications/the-world-factbook/geos/ek.html?Transportation	</v>
      <v xml:space="preserve">	</v>
    </spb>
    <spb s="0">
      <v xml:space="preserve">Wikipedia	travel.state.gov	Wikipedia	travel.state.gov	Wikipedia	travel.state.gov	</v>
      <v xml:space="preserve">CC-BY-SA		CC-BY-SA		CC-BY-SA		</v>
      <v xml:space="preserve">http://en.wikipedia.org/wiki/Equatorial_Guinea	https://travel.state.gov/content/travel/en/international-travel/International-Travel-Country-Information-Pages/EquatorialGuinea.html	http://en.wikipedia.org/wiki/Equatorial_Guinea	https://travel.state.gov/content/travel/en/international-travel/International-Travel-Country-Information-Pages/EquatorialGuinea.html	http://en.wikipedia.org/wiki/Equatorial_Guinea	https://travel.state.gov/content/travel/en/international-travel/International-Travel-Country-Information-Pages/EquatorialGuinea.html	</v>
      <v xml:space="preserve">http://creativecommons.org/licenses/by-sa/3.0/		http://creativecommons.org/licenses/by-sa/3.0/		http://creativecommons.org/licenses/by-sa/3.0/		</v>
    </spb>
    <spb s="115">
      <v>0</v>
      <v>807</v>
      <v>808</v>
      <v>809</v>
      <v>810</v>
      <v>5</v>
      <v>6</v>
      <v>809</v>
      <v>811</v>
      <v>811</v>
      <v>812</v>
      <v>812</v>
      <v>811</v>
      <v>813</v>
      <v>811</v>
      <v>811</v>
      <v>814</v>
      <v>815</v>
      <v>13</v>
      <v>815</v>
      <v>14</v>
      <v>811</v>
      <v>815</v>
      <v>15</v>
      <v>16</v>
      <v>17</v>
      <v>815</v>
      <v>816</v>
      <v>815</v>
      <v>812</v>
      <v>815</v>
      <v>19</v>
      <v>20</v>
      <v>21</v>
      <v>815</v>
      <v>815</v>
      <v>815</v>
      <v>815</v>
      <v>22</v>
    </spb>
    <spb s="2">
      <v>40</v>
    </spb>
    <spb s="116">
      <v>1</v>
      <v>2</v>
      <v>3</v>
      <v>4</v>
      <v>6</v>
      <v>3</v>
      <v>7</v>
      <v>8</v>
      <v>9</v>
      <v>10</v>
      <v>6</v>
      <v>10</v>
      <v>11</v>
      <v>12</v>
      <v>10</v>
      <v>6</v>
      <v>12</v>
      <v>3</v>
      <v>3</v>
      <v>10</v>
      <v>13</v>
      <v>6</v>
      <v>10</v>
      <v>6</v>
      <v>3</v>
      <v>12</v>
      <v>12</v>
      <v>10</v>
      <v>10</v>
      <v>10</v>
      <v>10</v>
    </spb>
    <spb s="117">
      <v>2019</v>
      <v>2019</v>
      <v>square km</v>
      <v>per thousand, 2018</v>
      <v>2019</v>
      <v>2019</v>
      <v>2018</v>
      <v>2019</v>
      <v>years, 2018</v>
      <v>2018</v>
      <v>per thousand, 2018</v>
      <v>2019</v>
      <v>2017</v>
      <v>2016</v>
      <v>2019</v>
      <v>2016</v>
      <v>2017</v>
      <v>kilotons per year, 2016</v>
      <v>deaths per 100,000, 2017</v>
      <v>2007</v>
      <v>2015</v>
      <v>2015</v>
      <v>2000</v>
      <v>2019</v>
    </spb>
    <spb s="0">
      <v xml:space="preserve">Wikipedia	Cia	travel.state.gov	</v>
      <v xml:space="preserve">CC-BY-SA			</v>
      <v xml:space="preserve">http://en.wikipedia.org/wiki/Eritrea	https://www.cia.gov/library/publications/the-world-factbook/geos/er.html?Transportation	https://travel.state.gov/content/travel/en/international-travel/International-Travel-Country-Information-Pages/Eritrea.html	</v>
      <v xml:space="preserve">http://creativecommons.org/licenses/by-sa/3.0/			</v>
    </spb>
    <spb s="0">
      <v xml:space="preserve">Wikipedia	Wikipedia	Cia	</v>
      <v xml:space="preserve">CC-BY-SA	CC-BY-SA		</v>
      <v xml:space="preserve">http://en.wikipedia.org/wiki/Eritrea	http://es.wikipedia.org/wiki/Eritrea	https://www.cia.gov/library/publications/the-world-factbook/geos/er.html?Transportation	</v>
      <v xml:space="preserve">http://creativecommons.org/licenses/by-sa/3.0/	http://creativecommons.org/licenses/by-sa/3.0/		</v>
    </spb>
    <spb s="0">
      <v xml:space="preserve">Wikipedia	Wikipedia	travel.state.gov	Tasteatlas	</v>
      <v xml:space="preserve">CC-BY-SA	CC-BY-SA			</v>
      <v xml:space="preserve">http://en.wikipedia.org/wiki/Eritrea	https://en.wikipedia.org/wiki/Eritrea	https://travel.state.gov/content/travel/en/international-travel/International-Travel-Country-Information-Pages/Eritrea.html	https://www.tasteatlas.com/eritrea	</v>
      <v xml:space="preserve">http://creativecommons.org/licenses/by-sa/3.0/	http://creativecommons.org/licenses/by-sa/3.0/			</v>
    </spb>
    <spb s="0">
      <v xml:space="preserve">Wikipedia	travel.state.gov	</v>
      <v xml:space="preserve">CC-BY-SA		</v>
      <v xml:space="preserve">http://en.wikipedia.org/wiki/Eritrea	https://travel.state.gov/content/travel/en/international-travel/International-Travel-Country-Information-Pages/Eritrea.html	</v>
      <v xml:space="preserve">http://creativecommons.org/licenses/by-sa/3.0/		</v>
    </spb>
    <spb s="0">
      <v xml:space="preserve">Wikipedia	</v>
      <v xml:space="preserve">CC-BY-SA	</v>
      <v xml:space="preserve">http://en.wikipedia.org/wiki/Eritrea	</v>
      <v xml:space="preserve">http://creativecommons.org/licenses/by-sa/3.0/	</v>
    </spb>
    <spb s="0">
      <v xml:space="preserve">Wikipedia	Cia	travel.state.gov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v>
      <v xml:space="preserve">http://en.wikipedia.org/wiki/Eritrea	https://www.cia.gov/library/publications/the-world-factbook/geos/er.html?Transportation	https://travel.state.gov/content/travel/en/international-travel/International-Travel-Country-Information-Pages/Eritrea.html	http://en.wikipedia.org/wiki/Eritrea	http://en.wikipedia.org/wiki/Eritrea	http://en.wikipedia.org/wiki/Eritrea	http://en.wikipedia.org/wiki/Eritrea	http://en.wikipedia.org/wiki/Eritrea	http://en.wikipedia.org/wiki/Eritrea	http://en.wikipedia.org/wiki/Eritrea	http://en.wikipedia.org/wiki/Eritrea	http://en.wikipedia.org/wiki/Eritrea	http://en.wikipedia.org/wiki/Eritrea	http://en.wikipedia.org/wiki/Eritrea	http://en.wikipedia.org/wiki/Eritrea	http://en.wikipedia.org/wiki/Eritrea	http://en.wikipedia.org/wiki/Eritrea	http://en.wikipedia.org/wiki/Eritrea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https://travel.state.gov/content/travel/en/international-travel/International-Travel-Country-Information-Pages/Eritrea.html	</v>
      <v xml:space="preserve">	</v>
    </spb>
    <spb s="0">
      <v xml:space="preserve">Cia	</v>
      <v xml:space="preserve">	</v>
      <v xml:space="preserve">https://www.cia.gov/library/publications/the-world-factbook/geos/er.html?Transportation	</v>
      <v xml:space="preserve">	</v>
    </spb>
    <spb s="118">
      <v>821</v>
      <v>822</v>
      <v>823</v>
      <v>824</v>
      <v>5</v>
      <v>825</v>
      <v>823</v>
      <v>825</v>
      <v>825</v>
      <v>825</v>
      <v>821</v>
      <v>826</v>
      <v>825</v>
      <v>825</v>
      <v>827</v>
      <v>13</v>
      <v>821</v>
      <v>828</v>
      <v>14</v>
      <v>825</v>
      <v>15</v>
      <v>16</v>
      <v>17</v>
      <v>828</v>
      <v>828</v>
      <v>821</v>
      <v>828</v>
      <v>19</v>
      <v>20</v>
      <v>21</v>
      <v>51</v>
      <v>828</v>
      <v>828</v>
      <v>828</v>
      <v>828</v>
      <v>22</v>
    </spb>
    <spb s="2">
      <v>41</v>
    </spb>
    <spb s="119">
      <v>2</v>
      <v>3</v>
      <v>4</v>
      <v>6</v>
      <v>3</v>
      <v>7</v>
      <v>8</v>
      <v>6</v>
      <v>9</v>
      <v>10</v>
      <v>11</v>
      <v>12</v>
      <v>6</v>
      <v>12</v>
      <v>3</v>
      <v>3</v>
      <v>10</v>
      <v>13</v>
      <v>6</v>
      <v>10</v>
      <v>6</v>
      <v>3</v>
      <v>12</v>
      <v>3</v>
      <v>12</v>
      <v>10</v>
      <v>10</v>
      <v>10</v>
      <v>10</v>
    </spb>
    <spb s="120">
      <v>2011</v>
      <v>square km</v>
      <v>per thousand, 2018</v>
      <v>2013</v>
      <v>2018</v>
      <v>per liter, 2016</v>
      <v>2019</v>
      <v>years, 2018</v>
      <v>per thousand, 2018</v>
      <v>2011</v>
      <v>2017</v>
      <v>2016</v>
      <v>2019</v>
      <v>2016</v>
      <v>2016</v>
      <v>kilotons per year, 2016</v>
      <v>deaths per 100,000, 2017</v>
      <v>kWh, 2011</v>
      <v>2014</v>
      <v>2015</v>
      <v>2018</v>
      <v>2016</v>
      <v>2019</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travel.state.gov	Wikipedia	Wikipedia	travel.state.gov	Wikipedia	Wikipedia	</v>
      <v xml:space="preserve">CC-BY-SA		CC-BY-SA	CC-BY-SA		CC-BY-SA	CC-BY-SA	</v>
      <v xml:space="preserve">http://en.wikipedia.org/wiki/Estonia	https://travel.state.gov/content/travel/en/international-travel/International-Travel-Country-Information-Pages/Estonia.html	http://en.wikipedia.org/wiki/Estonia	https://en.wikipedia.org/wiki/Estonia	https://travel.state.gov/content/travel/en/international-travel/International-Travel-Country-Information-Pages/Estonia.html	http://en.wikipedia.org/wiki/Estonia	https://en.wikipedia.org/wiki/Estonia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Wikipedia	Wikipedia	Wikipedia	Wikipedia	Wikipedia	Wikipedia	Wikipedia	Wikipedia	Wikipedia	Wikipedia	Wikipedia	Wikipedia	Wikipedia	Wikipedia	</v>
      <v xml:space="preserve">CC-BY-SA	CC-BY-SA	CC-BY-SA	CC-BY-SA	CC-BY-SA	CC-BY-SA	CC-BY-SA	CC-BY-SA	CC-BY-SA	CC-BY-SA	CC-BY-SA	CC-BY-SA	CC-BY-SA	CC-BY-SA	CC-BY-SA	</v>
      <v xml:space="preserve">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http://en.wikipedia.org/wiki/Estonia	http://en.wikipedia.org/wiki/Estonia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0">
      <v xml:space="preserve">Wikipedia	travel.state.gov	</v>
      <v xml:space="preserve">CC-BY-SA		</v>
      <v xml:space="preserve">http://en.wikipedia.org/wiki/Estonia	https://travel.state.gov/content/travel/en/international-travel/International-Travel-Country-Information-Pages/Estonia.html	</v>
      <v xml:space="preserve">http://creativecommons.org/licenses/by-sa/3.0/		</v>
    </spb>
    <spb s="24">
      <v>0</v>
      <v>833</v>
      <v>834</v>
      <v>835</v>
      <v>836</v>
      <v>5</v>
      <v>837</v>
      <v>835</v>
      <v>837</v>
      <v>837</v>
      <v>838</v>
      <v>839</v>
      <v>837</v>
      <v>840</v>
      <v>841</v>
      <v>837</v>
      <v>842</v>
      <v>843</v>
      <v>13</v>
      <v>833</v>
      <v>843</v>
      <v>14</v>
      <v>837</v>
      <v>843</v>
      <v>15</v>
      <v>16</v>
      <v>17</v>
      <v>843</v>
      <v>844</v>
      <v>843</v>
      <v>839</v>
      <v>843</v>
      <v>19</v>
      <v>20</v>
      <v>21</v>
      <v>51</v>
      <v>843</v>
      <v>843</v>
      <v>843</v>
      <v>843</v>
      <v>843</v>
      <v>843</v>
      <v>843</v>
      <v>843</v>
      <v>843</v>
      <v>843</v>
      <v>843</v>
      <v>22</v>
    </spb>
    <spb s="14">
      <v>2019</v>
      <v>2019</v>
      <v>square km</v>
      <v>per thousand, 2018</v>
      <v>2021</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Cia	</v>
      <v xml:space="preserve">CC-BY-SA		</v>
      <v xml:space="preserve">http://en.wikipedia.org/wiki/Ethiopia	https://www.cia.gov/library/publications/the-world-factbook/geos/et.html?Transportation	</v>
      <v xml:space="preserve">http://creativecommons.org/licenses/by-sa/3.0/		</v>
    </spb>
    <spb s="0">
      <v xml:space="preserve">Wikipedia	Wikipedia	travel.state.gov	</v>
      <v xml:space="preserve">CC-BY-SA	CC-BY-SA		</v>
      <v xml:space="preserve">http://en.wikipedia.org/wiki/Ethiopia	https://en.wikipedia.org/wiki/Ethiopia	https://travel.state.gov/content/travel/en/international-travel/International-Travel-Country-Information-Pages/Ethiopia.html	</v>
      <v xml:space="preserve">http://creativecommons.org/licenses/by-sa/3.0/	http://creativecommons.org/licenses/by-sa/3.0/		</v>
    </spb>
    <spb s="0">
      <v xml:space="preserve">Wikipedia	Wikipedia	travel.state.gov	Wikidata	Wikipedia	Wikipedia	Wikidata	</v>
      <v xml:space="preserve">CC-BY-SA	CC-BY-SA			CC-BY-SA	CC-BY-SA		</v>
      <v xml:space="preserve">http://en.wikipedia.org/wiki/Ethiopia	https://en.wikipedia.org/wiki/Ethiopia	https://travel.state.gov/content/travel/en/international-travel/International-Travel-Country-Information-Pages/Ethiopia.html	https://www.wikidata.org/wiki/Q115	http://en.wikipedia.org/wiki/Ethiopia	https://en.wikipedia.org/wiki/Ethiopia	https://www.wikidata.org/wiki/Q115	</v>
      <v xml:space="preserve">http://creativecommons.org/licenses/by-sa/3.0/	http://creativecommons.org/licenses/by-sa/3.0/			http://creativecommons.org/licenses/by-sa/3.0/	http://creativecommons.org/licenses/by-sa/3.0/		</v>
    </spb>
    <spb s="0">
      <v xml:space="preserve">Wikipedia	</v>
      <v xml:space="preserve">CC-BY-SA	</v>
      <v xml:space="preserve">http://en.wikipedia.org/wiki/Ethiopia	</v>
      <v xml:space="preserve">http://creativecommons.org/licenses/by-sa/3.0/	</v>
    </spb>
    <spb s="0">
      <v xml:space="preserve">Wikipedia	Cia	travel.state.gov	Wikipedia	Wikipedia	Wikipedia	Wikipedia	Wikipedia	Wikipedia	Wikipedia	Wikipedia	Wikipedia	</v>
      <v xml:space="preserve">CC-BY-SA			CC-BY-SA	CC-BY-SA	CC-BY-SA	CC-BY-SA	CC-BY-SA	CC-BY-SA	CC-BY-SA	CC-BY-SA	CC-BY-SA	</v>
      <v xml:space="preserve">http://en.wikipedia.org/wiki/Ethiopia	https://www.cia.gov/library/publications/the-world-factbook/geos/et.html?Transportation	https://travel.state.gov/content/travel/en/international-travel/International-Travel-Country-Information-Pages/Ethiopia.html	http://en.wikipedia.org/wiki/Ethiopia	http://en.wikipedia.org/wiki/Ethiopia	http://en.wikipedia.org/wiki/Ethiopia	http://en.wikipedia.org/wiki/Ethiopia	http://en.wikipedia.org/wiki/Ethiopia	http://en.wikipedia.org/wiki/Ethiopia	http://en.wikipedia.org/wiki/Ethiopia	http://en.wikipedia.org/wiki/Ethiopia	http://en.wikipedia.org/wiki/Ethiopia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https://travel.state.gov/content/travel/en/international-travel/International-Travel-Country-Information-Pages/Ethiopia.html	</v>
      <v xml:space="preserve">	</v>
    </spb>
    <spb s="0">
      <v xml:space="preserve">Cia	</v>
      <v xml:space="preserve">	</v>
      <v xml:space="preserve">https://www.cia.gov/library/publications/the-world-factbook/geos/et.html?Transportation	</v>
      <v xml:space="preserve">	</v>
    </spb>
    <spb s="0">
      <v xml:space="preserve">Wikipedia	travel.state.gov	Wikipedia	travel.state.gov	Wikidata	Wikipedia	travel.state.gov	Wikipedia	Wikipedia	</v>
      <v xml:space="preserve">CC-BY-SA		CC-BY-SA			CC-BY-SA		CC-BY-SA	CC-BY-SA	</v>
      <v xml:space="preserve">http://en.wikipedia.org/wiki/Ethiopia	https://travel.state.gov/content/travel/en/international-travel/International-Travel-Country-Information-Pages/Ethiopia.html	http://en.wikipedia.org/wiki/Ethiopia	https://travel.state.gov/content/travel/en/international-travel/International-Travel-Country-Information-Pages/Ethiopia.html	https://www.wikidata.org/wiki/Q115	http://en.wikipedia.org/wiki/Ethiopia	https://travel.state.gov/content/travel/en/international-travel/International-Travel-Country-Information-Pages/Ethiopia.html	http://en.wikipedia.org/wiki/Ethiopia	http://en.wikipedia.org/wiki/Ethiopia	</v>
      <v xml:space="preserve">http://creativecommons.org/licenses/by-sa/3.0/		http://creativecommons.org/licenses/by-sa/3.0/			http://creativecommons.org/licenses/by-sa/3.0/		http://creativecommons.org/licenses/by-sa/3.0/	http://creativecommons.org/licenses/by-sa/3.0/	</v>
    </spb>
    <spb s="121">
      <v>0</v>
      <v>847</v>
      <v>848</v>
      <v>849</v>
      <v>850</v>
      <v>5</v>
      <v>6</v>
      <v>849</v>
      <v>851</v>
      <v>851</v>
      <v>848</v>
      <v>847</v>
      <v>852</v>
      <v>851</v>
      <v>851</v>
      <v>853</v>
      <v>854</v>
      <v>13</v>
      <v>847</v>
      <v>854</v>
      <v>14</v>
      <v>851</v>
      <v>854</v>
      <v>15</v>
      <v>16</v>
      <v>17</v>
      <v>854</v>
      <v>855</v>
      <v>854</v>
      <v>847</v>
      <v>854</v>
      <v>19</v>
      <v>20</v>
      <v>21</v>
      <v>51</v>
      <v>854</v>
      <v>854</v>
      <v>854</v>
      <v>854</v>
      <v>854</v>
      <v>854</v>
      <v>854</v>
      <v>854</v>
      <v>854</v>
      <v>854</v>
      <v>854</v>
      <v>22</v>
    </spb>
    <spb s="2">
      <v>42</v>
    </spb>
    <spb s="122">
      <v>1</v>
      <v>2</v>
      <v>3</v>
      <v>4</v>
      <v>5</v>
      <v>6</v>
      <v>3</v>
      <v>7</v>
      <v>8</v>
      <v>10</v>
      <v>6</v>
      <v>9</v>
      <v>10</v>
      <v>11</v>
      <v>12</v>
      <v>10</v>
      <v>6</v>
      <v>12</v>
      <v>3</v>
      <v>3</v>
      <v>10</v>
      <v>13</v>
      <v>6</v>
      <v>10</v>
      <v>6</v>
      <v>3</v>
      <v>12</v>
      <v>3</v>
      <v>12</v>
      <v>10</v>
      <v>10</v>
      <v>10</v>
      <v>10</v>
      <v>10</v>
      <v>10</v>
      <v>10</v>
      <v>10</v>
      <v>10</v>
      <v>10</v>
      <v>10</v>
    </spb>
    <spb s="14">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CC-BY-SA	</v>
      <v xml:space="preserve">http://en.wikipedia.org/wiki/Faroe_Islands	</v>
      <v xml:space="preserve">http://creativecommons.org/licenses/by-sa/3.0/	</v>
    </spb>
    <spb s="0">
      <v xml:space="preserve">Wikipedia	Cia	</v>
      <v xml:space="preserve">CC-BY-SA		</v>
      <v xml:space="preserve">http://es.wikipedia.org/wiki/Islas_Feroe	https://www.cia.gov/library/publications/the-world-factbook/geos/fo.html?Transportation	</v>
      <v xml:space="preserve">http://creativecommons.org/licenses/by-sa/3.0/		</v>
    </spb>
    <spb s="0">
      <v xml:space="preserve">Wikipedia	Wikipedia	</v>
      <v xml:space="preserve">CC-BY-SA	CC-BY-SA	</v>
      <v xml:space="preserve">http://en.wikipedia.org/wiki/Faroe_Islands	https://en.wikipedia.org/wiki/Faroe_Islands	</v>
      <v xml:space="preserve">http://creativecommons.org/licenses/by-sa/3.0/	http://creativecommons.org/licenses/by-sa/3.0/	</v>
    </spb>
    <spb s="0">
      <v xml:space="preserve">Wikipedia	Cia	</v>
      <v xml:space="preserve">CC-BY-SA		</v>
      <v xml:space="preserve">http://en.wikipedia.org/wiki/Faroe_Islands	https://www.cia.gov/library/publications/the-world-factbook/geos/fo.html?Transportation	</v>
      <v xml:space="preserve">http://creativecommons.org/licenses/by-sa/3.0/		</v>
    </spb>
    <spb s="0">
      <v xml:space="preserve">Wikipedia	Wikipedia	</v>
      <v xml:space="preserve">CC-BY-SA	CC-BY-SA	</v>
      <v xml:space="preserve">http://en.wikipedia.org/wiki/Faroe_Islands	http://en.wikipedia.org/wiki/Faroe_Islands	</v>
      <v xml:space="preserve">http://creativecommons.org/licenses/by-sa/3.0/	http://creativecommons.org/licenses/by-sa/3.0/	</v>
    </spb>
    <spb s="96">
      <v>860</v>
      <v>861</v>
      <v>862</v>
      <v>860</v>
      <v>860</v>
      <v>862</v>
      <v>860</v>
      <v>860</v>
      <v>863</v>
      <v>863</v>
      <v>860</v>
      <v>860</v>
      <v>864</v>
      <v>863</v>
    </spb>
    <spb s="2">
      <v>43</v>
    </spb>
    <spb s="123">
      <v>2</v>
      <v>3</v>
      <v>4</v>
      <v>5</v>
      <v>3</v>
      <v>7</v>
      <v>8</v>
      <v>11</v>
      <v>6</v>
      <v>6</v>
    </spb>
    <spb s="27">
      <v>2009</v>
      <v>square km</v>
      <v>2022-04</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Wikipedia	Cia	</v>
      <v xml:space="preserve">CC-BY-SA	CC-BY-SA		</v>
      <v xml:space="preserve">http://en.wikipedia.org/wiki/Fiji	http://es.wikipedia.org/wiki/Fiyi	https://www.cia.gov/library/publications/the-world-factbook/geos/fj.html?Transportation	</v>
      <v xml:space="preserve">http://creativecommons.org/licenses/by-sa/3.0/	http://creativecommons.org/licenses/by-sa/3.0/		</v>
    </spb>
    <spb s="0">
      <v xml:space="preserve">Wikipedia	Cia	Wikipedia	travel.state.gov	</v>
      <v xml:space="preserve">CC-BY-SA		CC-BY-SA		</v>
      <v xml:space="preserve">http://en.wikipedia.org/wiki/Fiji	https://www.cia.gov/library/publications/the-world-factbook/geos/fj.html?Transportation	https://en.wikipedia.org/wiki/Fiji	https://travel.state.gov/content/travel/en/international-travel/International-Travel-Country-Information-Pages/Fiji.html	</v>
      <v xml:space="preserve">http://creativecommons.org/licenses/by-sa/3.0/		http://creativecommons.org/licenses/by-sa/3.0/		</v>
    </spb>
    <spb s="0">
      <v xml:space="preserve">Wikipedia	Wikipedia	Wikidata	Wikipedia	Wikipedia	Wikidata	Wikipedia	Wikipedia	travel.state.gov	Wikidata	</v>
      <v xml:space="preserve">CC-BY-SA	CC-BY-SA		CC-BY-SA	CC-BY-SA		CC-BY-SA	CC-BY-SA			</v>
      <v xml:space="preserve">http://en.wikipedia.org/wiki/Fiji	https://en.wikipedia.org/wiki/Fiji	https://www.wikidata.org/wiki/Q712	http://en.wikipedia.org/wiki/Fiji	https://en.wikipedia.org/wiki/Fiji	https://www.wikidata.org/wiki/Q712	http://en.wikipedia.org/wiki/Fiji	https://en.wikipedia.org/wiki/Fiji	https://travel.state.gov/content/travel/en/international-travel/International-Travel-Country-Information-Pages/Fiji.html	https://www.wikidata.org/wiki/Q712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http://en.wikipedia.org/wiki/Fiji	</v>
      <v xml:space="preserve">http://creativecommons.org/licenses/by-sa/3.0/	</v>
    </spb>
    <spb s="0">
      <v xml:space="preserve">Wikipedia	Cia	</v>
      <v xml:space="preserve">CC-BY-SA		</v>
      <v xml:space="preserve">http://en.wikipedia.org/wiki/Fiji	https://www.cia.gov/library/publications/the-world-factbook/geos/fj.html?Transportation	</v>
      <v xml:space="preserve">http://creativecommons.org/licenses/by-sa/3.0/		</v>
    </spb>
    <spb s="0">
      <v xml:space="preserve">Wikipedia	Wikipedia	Cia	travel.state.gov	</v>
      <v xml:space="preserve">CC-BY-SA	CC-BY-SA			</v>
      <v xml:space="preserve">http://en.wikipedia.org/wiki/Fiji	http://fr.wikipedia.org/wiki/Fidji	https://www.cia.gov/library/publications/the-world-factbook/geos/fj.html?Transportation	https://travel.state.gov/content/travel/en/international-travel/International-Travel-Country-Information-Pages/Fiji.html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v>
      <v xml:space="preserve">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https://www.cia.gov/library/publications/the-world-factbook/geos/fj.html?Transportation	</v>
      <v xml:space="preserve">	</v>
    </spb>
    <spb s="0">
      <v xml:space="preserve">Wikipedia	Wikipedia	Wikipedia	</v>
      <v xml:space="preserve">CC-BY-SA	CC-BY-SA	CC-BY-SA	</v>
      <v xml:space="preserve">http://en.wikipedia.org/wiki/Fiji	http://en.wikipedia.org/wiki/Fiji	http://en.wikipedia.org/wiki/Fiji	</v>
      <v xml:space="preserve">http://creativecommons.org/licenses/by-sa/3.0/	http://creativecommons.org/licenses/by-sa/3.0/	http://creativecommons.org/licenses/by-sa/3.0/	</v>
    </spb>
    <spb s="75">
      <v>0</v>
      <v>869</v>
      <v>870</v>
      <v>871</v>
      <v>872</v>
      <v>5</v>
      <v>6</v>
      <v>871</v>
      <v>873</v>
      <v>873</v>
      <v>874</v>
      <v>875</v>
      <v>873</v>
      <v>876</v>
      <v>873</v>
      <v>873</v>
      <v>877</v>
      <v>13</v>
      <v>869</v>
      <v>877</v>
      <v>14</v>
      <v>873</v>
      <v>877</v>
      <v>15</v>
      <v>16</v>
      <v>17</v>
      <v>877</v>
      <v>878</v>
      <v>877</v>
      <v>875</v>
      <v>877</v>
      <v>19</v>
      <v>20</v>
      <v>21</v>
      <v>877</v>
      <v>877</v>
      <v>877</v>
      <v>877</v>
      <v>877</v>
      <v>877</v>
      <v>877</v>
      <v>877</v>
      <v>877</v>
      <v>877</v>
      <v>877</v>
      <v>22</v>
    </spb>
    <spb s="77">
      <v>2019</v>
      <v>2019</v>
      <v>square km</v>
      <v>per thousand, 2018</v>
      <v>2019</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Wikipedia	Wikipedia	Wikipedia	travel.state.gov	Wikipedia	Wikipedia	Wikipedia	travel.state.gov	</v>
      <v xml:space="preserve">CC-BY-SA	CC-BY-SA	CC-BY-SA	CC-BY-SA		CC-BY-SA	CC-BY-SA	CC-BY-SA		</v>
      <v xml:space="preserve">http://en.wikipedia.org/wiki/Finland	https://en.wikipedia.org/wiki/Finland	http://it.wikipedia.org/wiki/Finlandia	http://en.wikipedia.org/wiki/Finnishness	https://travel.state.gov/content/travel/en/international-travel/International-Travel-Country-Information-Pages/Finland.html	http://en.wikipedia.org/wiki/Finland	https://en.wikipedia.org/wiki/Finland	http://en.wikipedia.org/wiki/Finnishness	https://travel.state.gov/content/travel/en/international-travel/International-Travel-Country-Information-Pages/Finland.html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Wikipedia	travel.state.gov	Sec	</v>
      <v xml:space="preserve">CC-BY-SA	CC-BY-SA	CC-BY-SA		CC-BY-SA			</v>
      <v xml:space="preserve">http://en.wikipedia.org/wiki/Finland	https://en.wikipedia.org/wiki/Finland	http://fr.wikipedia.org/wiki/Finlande	https://www.cia.gov/library/publications/the-world-factbook/geos/fi.html?Transportation	http://en.wikipedia.org/wiki/Finnishness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http://creativecommons.org/licenses/by-sa/3.0/			</v>
    </spb>
    <spb s="0">
      <v xml:space="preserve">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v>
      <v xml:space="preserve">http://en.wikipedia.org/wiki/Finland	http://en.wikipedia.org/wiki/Finland	http://en.wikipedia.org/wiki/Finland	http://en.wikipedia.org/wiki/Finland	http://en.wikipedia.org/wiki/Finland	http://en.wikipedia.org/wiki/Finland	http://en.wikipedia.org/wiki/Finland	http://en.wikipedia.org/wiki/Finland	http://en.wikipedia.org/wiki/Finland	http://en.wikipedia.org/wiki/Finland	http://en.wikipedia.org/wiki/Finland	http://en.wikipedia.org/wiki/Finland	http://en.wikipedia.org/wiki/Finland	http://en.wikipedia.org/wiki/Finland	http://en.wikipedia.org/wiki/Finnishness	http://en.wikipedia.org/wiki/Finland	http://en.wikipedia.org/wiki/Finland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http://en.wikipedia.org/wiki/Finland	http://en.wikipedia.org/wiki/Finland	</v>
      <v xml:space="preserve">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Wikipedia	</v>
      <v xml:space="preserve">CC-BY-SA	CC-BY-SA	</v>
      <v xml:space="preserve">http://en.wikipedia.org/wiki/Finland	http://en.wikipedia.org/wiki/Finnishness	</v>
      <v xml:space="preserve">http://creativecommons.org/licenses/by-sa/3.0/	http://creativecommons.org/licenses/by-sa/3.0/	</v>
    </spb>
    <spb s="0">
      <v xml:space="preserve">Wikipedia	travel.state.gov	Wikipedia	travel.state.gov	</v>
      <v xml:space="preserve">CC-BY-SA		CC-BY-SA		</v>
      <v xml:space="preserve">http://en.wikipedia.org/wiki/Finland	https://travel.state.gov/content/travel/en/international-travel/International-Travel-Country-Information-Pages/Finland.html	http://en.wikipedia.org/wiki/Finland	https://travel.state.gov/content/travel/en/international-travel/International-Travel-Country-Information-Pages/Finland.html	</v>
      <v xml:space="preserve">http://creativecommons.org/licenses/by-sa/3.0/		http://creativecommons.org/licenses/by-sa/3.0/		</v>
    </spb>
    <spb s="38">
      <v>0</v>
      <v>881</v>
      <v>882</v>
      <v>883</v>
      <v>884</v>
      <v>5</v>
      <v>6</v>
      <v>883</v>
      <v>885</v>
      <v>885</v>
      <v>886</v>
      <v>887</v>
      <v>888</v>
      <v>889</v>
      <v>885</v>
      <v>890</v>
      <v>891</v>
      <v>13</v>
      <v>881</v>
      <v>891</v>
      <v>14</v>
      <v>892</v>
      <v>891</v>
      <v>15</v>
      <v>16</v>
      <v>17</v>
      <v>891</v>
      <v>893</v>
      <v>891</v>
      <v>887</v>
      <v>891</v>
      <v>19</v>
      <v>20</v>
      <v>21</v>
      <v>51</v>
      <v>891</v>
      <v>881</v>
      <v>891</v>
      <v>891</v>
      <v>891</v>
      <v>891</v>
      <v>891</v>
      <v>891</v>
      <v>891</v>
      <v>891</v>
      <v>891</v>
      <v>891</v>
      <v>22</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Wikipedia	Wikipedia	Wikidata	travel.state.gov	Wikipedia	Wikidata	travel.state.gov	Wikipedia	Wikidata	Wikipedia	Wikipedia	Wikidata	Wikipedia	Wikipedia	Wikidata	Wikipedia	Wikidata	travel.state.gov	Wikipedia	Wikidata	</v>
      <v xml:space="preserve">CC-BY-SA	CC-BY-SA			CC-BY-SA			CC-BY-SA		CC-BY-SA	CC-BY-SA		CC-BY-SA	CC-BY-SA		CC-BY-SA			CC-BY-SA		</v>
      <v xml:space="preserve">http://en.wikipedia.org/wiki/France	https://en.wikipedia.org/wiki/France	https://www.wikidata.org/wiki/Q142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https://www.wikidata.org/wiki/Q142	http://en.wikipedia.org/wiki/France	https://en.wikipedia.org/wiki/France	https://www.wikidata.org/wiki/Q142	http://en.wikipedia.org/wiki/France	https://en.wikipedia.org/wiki/France	https://www.wikidata.org/wiki/Q142	http://en.wikipedia.org/wiki/France	https://www.wikidata.org/wiki/Q142	https://travel.state.gov/content/travel/en/international-travel/International-Travel-Country-Information-Pages/Monaco.html	http://en.wikipedia.org/wiki/France	https://www.wikidata.org/wiki/Q142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Wikipedia	travel.state.gov	Wikipedia	Wikipedia	Cia	travel.state.gov	Sec	Wikipedia	Wikipedia	travel.state.gov	Wikipedia	travel.state.gov	Wikipedia	travel.state.gov	Wikipedia	travel.state.gov	Wikipedia	Wikidata	travel.state.gov	Wikipedia	Wikipedia	Wikipedia	travel.state.gov	Wikipedia	travel.state.gov	Wikipedia	travel.state.gov	Wikipedia	travel.state.gov	Wikipedia	Wikipedia	travel.state.gov	Wikipedia	travel.state.gov	Wikipedia	travel.state.gov	Wikipedia	travel.state.gov	Wikipedia	travel.state.gov	Wikipedia	travel.state.gov	Wikipedia	Wikipedia	Wikidata	Wikipedia	Wikipedia	travel.state.gov	Wikipedia	travel.state.gov	Wikipedia	travel.state.gov	Wikipedia	travel.state.gov	Wikipedia	travel.state.gov	Wikipedia	travel.state.gov	Wikipedia	Wikipedia	travel.state.gov	Wikipedia	travel.state.gov	Wikipedia	Wikipedia	Wikipedia	Wikidata	Wikipedia	Wikipedia	travel.state.gov	Wikipedia	travel.state.gov	Wikipedia	Wikipedia	travel.state.gov	Wikipedia	Wikipedia	Wikipedia	Wikipedia	Wikipedia	travel.state.gov	Wikipedia	Wikipedia	Wikipedia	Wikipedia	Wikipedia	Wikipedia	Wikipedia	Wikidata	travel.state.gov	Wikipedia	Wikipedia	Wikipedia	Wikipedia	Wikipedia	Wikipedia	Wikipedia	Wikipedia	Wikipedia	Wikipedia	Wikipedia	Wikipedia	Cia	travel.state.gov	Wikipedia	Cia	travel.state.gov	Wikipedia	travel.state.gov	Wikipedia	travel.state.gov	Wikipedia	Wikipedia	Wikipedia	travel.state.gov	Wikipedia	Wikipedia	Wikipedia	Wikipedia	Wikipedia	Wikipedia	Wikipedia	Wikipedia	travel.state.gov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travel.state.gov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http://en.wikipedia.org/wiki/France	https://travel.state.gov/content/travel/en/international-travel/International-Travel-Country-Information-Pages/Monaco.html	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https://www.sec.gov/cgi-bin/browse-edgar?action=getcompany&amp;CIK=0001929509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https://www.wikidata.org/wiki/Q142	http://en.wikipedia.org/wiki/France	https://en.wikipedia.org/wiki/France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https://www.wikidata.org/wiki/Q142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https://www.wikidata.org/wiki/Q142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https://en.wikipedia.org/wiki/France	https://www.cia.gov/library/publications/the-world-factbook/geos/fr.html?Transportation	https://travel.state.gov/content/travel/en/international-travel/International-Travel-Country-Information-Pages/Monaco.html	http://en.wikipedia.org/wiki/France	https://www.cia.gov/library/publications/the-world-factbook/geos/fr.html?Transportation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http://en.wikipedia.org/wiki/France	http://en.wikipedia.org/wiki/France	</v>
      <v xml:space="preserve">http://creativecommons.org/licenses/by-sa/3.0/	http://creativecommons.org/licenses/by-sa/3.0/	</v>
    </spb>
    <spb s="0">
      <v xml:space="preserve">Cia	</v>
      <v xml:space="preserve">	</v>
      <v xml:space="preserve">https://www.cia.gov/library/publications/the-world-factbook/geos/fr.html?Transportation	</v>
      <v xml:space="preserve">	</v>
    </spb>
    <spb s="0">
      <v xml:space="preserve">Wikipedia	travel.state.gov	</v>
      <v xml:space="preserve">CC-BY-SA		</v>
      <v xml:space="preserve">http://en.wikipedia.org/wiki/France	https://travel.state.gov/content/travel/en/international-travel/International-Travel-Country-Information-Pages/Monaco.html	</v>
      <v xml:space="preserve">http://creativecommons.org/licenses/by-sa/3.0/		</v>
    </spb>
    <spb s="124">
      <v>0</v>
      <v>895</v>
      <v>896</v>
      <v>897</v>
      <v>898</v>
      <v>5</v>
      <v>6</v>
      <v>897</v>
      <v>899</v>
      <v>899</v>
      <v>896</v>
      <v>900</v>
      <v>899</v>
      <v>901</v>
      <v>902</v>
      <v>903</v>
      <v>13</v>
      <v>895</v>
      <v>903</v>
      <v>14</v>
      <v>899</v>
      <v>903</v>
      <v>15</v>
      <v>16</v>
      <v>17</v>
      <v>903</v>
      <v>904</v>
      <v>903</v>
      <v>900</v>
      <v>903</v>
      <v>19</v>
      <v>20</v>
      <v>21</v>
      <v>51</v>
      <v>903</v>
      <v>895</v>
      <v>903</v>
      <v>903</v>
      <v>903</v>
      <v>903</v>
      <v>903</v>
      <v>903</v>
      <v>903</v>
      <v>903</v>
      <v>903</v>
      <v>903</v>
      <v>22</v>
    </spb>
    <spb s="17">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CC-BY-SA	</v>
      <v xml:space="preserve">http://en.wikipedia.org/wiki/French_Guiana	</v>
      <v xml:space="preserve">http://creativecommons.org/licenses/by-sa/3.0/	</v>
    </spb>
    <spb s="125">
      <v>907</v>
      <v>907</v>
      <v>907</v>
      <v>907</v>
      <v>907</v>
      <v>907</v>
      <v>907</v>
      <v>907</v>
      <v>907</v>
    </spb>
    <spb s="2">
      <v>44</v>
    </spb>
    <spb s="126">
      <v>3</v>
      <v>4</v>
      <v>3</v>
      <v>7</v>
      <v>11</v>
      <v>6</v>
      <v>6</v>
    </spb>
    <spb s="10">
      <v>square km</v>
      <v>2022</v>
    </spb>
    <spb s="0">
      <v xml:space="preserve">Wikipedia	Cia	travel.state.gov	</v>
      <v xml:space="preserve">CC-BY-SA			</v>
      <v xml:space="preserve">http://en.wikipedia.org/wiki/French_Polynesia	https://www.cia.gov/library/publications/the-world-factbook/geos/fp.html?Transportation	https://travel.state.gov/content/travel/en/international-travel/International-Travel-Country-Information-Pages/FrenchPolynesia.html	</v>
      <v xml:space="preserve">http://creativecommons.org/licenses/by-sa/3.0/			</v>
    </spb>
    <spb s="0">
      <v xml:space="preserve">Wikipedia	Cia	</v>
      <v xml:space="preserve">CC-BY-SA		</v>
      <v xml:space="preserve">http://es.wikipedia.org/wiki/Polinesia_Francesa	https://www.cia.gov/library/publications/the-world-factbook/geos/fp.html?Transportation	</v>
      <v xml:space="preserve">http://creativecommons.org/licenses/by-sa/3.0/		</v>
    </spb>
    <spb s="0">
      <v xml:space="preserve">Wikipedia	Cia	Wikipedia	travel.state.gov	</v>
      <v xml:space="preserve">CC-BY-SA		CC-BY-SA		</v>
      <v xml:space="preserve">http://en.wikipedia.org/wiki/French_Polynesia	https://www.cia.gov/library/publications/the-world-factbook/geos/fp.html?Transportation	https://en.wikipedia.org/wiki/French_Polynesia	https://travel.state.gov/content/travel/en/international-travel/International-Travel-Country-Information-Pages/FrenchPolynesia.html	</v>
      <v xml:space="preserve">http://creativecommons.org/licenses/by-sa/3.0/		http://creativecommons.org/licenses/by-sa/3.0/		</v>
    </spb>
    <spb s="0">
      <v xml:space="preserve">Wikipedia	Wikipedia	travel.state.gov	Wikidata	</v>
      <v xml:space="preserve">CC-BY-SA	CC-BY-SA			</v>
      <v xml:space="preserve">http://en.wikipedia.org/wiki/French_Polynesia	http://en.wikipedia.org/wiki/French_Polynesia	https://travel.state.gov/content/travel/en/international-travel/International-Travel-Country-Information-Pages/FrenchPolynesia.html	https://www.wikidata.org/wiki/Q30971	</v>
      <v xml:space="preserve">http://creativecommons.org/licenses/by-sa/3.0/	http://creativecommons.org/licenses/by-sa/3.0/			</v>
    </spb>
    <spb s="0">
      <v xml:space="preserve">Wikipedia	</v>
      <v xml:space="preserve">CC-BY-SA	</v>
      <v xml:space="preserve">http://en.wikipedia.org/wiki/French_Polynesia	</v>
      <v xml:space="preserve">http://creativecommons.org/licenses/by-sa/3.0/	</v>
    </spb>
    <spb s="0">
      <v xml:space="preserve">Wikipedia	Cia	</v>
      <v xml:space="preserve">CC-BY-SA		</v>
      <v xml:space="preserve">http://en.wikipedia.org/wiki/French_Polynesia	https://www.cia.gov/library/publications/the-world-factbook/geos/fp.html?Transportation	</v>
      <v xml:space="preserve">http://creativecommons.org/licenses/by-sa/3.0/		</v>
    </spb>
    <spb s="0">
      <v xml:space="preserve">Wikipedia	Wikipedia	Wikipedia	</v>
      <v xml:space="preserve">CC-BY-SA	CC-BY-SA	CC-BY-SA	</v>
      <v xml:space="preserve">http://en.wikipedia.org/wiki/French_Polynesia	http://en.wikipedia.org/wiki/French_Polynesia	http://en.wikipedia.org/wiki/French_Polynesia	</v>
      <v xml:space="preserve">http://creativecommons.org/licenses/by-sa/3.0/	http://creativecommons.org/licenses/by-sa/3.0/	http://creativecommons.org/licenses/by-sa/3.0/	</v>
    </spb>
    <spb s="0">
      <v xml:space="preserve">Cia	</v>
      <v xml:space="preserve">	</v>
      <v xml:space="preserve">https://www.cia.gov/library/publications/the-world-factbook/geos/fp.html?Transportation	</v>
      <v xml:space="preserve">	</v>
    </spb>
    <spb s="0">
      <v xml:space="preserve">Wikipedia	travel.state.gov	</v>
      <v xml:space="preserve">CC-BY-SA		</v>
      <v xml:space="preserve">http://en.wikipedia.org/wiki/French_Polynesia	https://travel.state.gov/content/travel/en/international-travel/International-Travel-Country-Information-Pages/FrenchPolynesia.html	</v>
      <v xml:space="preserve">http://creativecommons.org/licenses/by-sa/3.0/		</v>
    </spb>
    <spb s="127">
      <v>912</v>
      <v>913</v>
      <v>914</v>
      <v>915</v>
      <v>5</v>
      <v>916</v>
      <v>914</v>
      <v>916</v>
      <v>916</v>
      <v>917</v>
      <v>912</v>
      <v>918</v>
      <v>13</v>
      <v>912</v>
      <v>14</v>
      <v>916</v>
      <v>16</v>
      <v>919</v>
      <v>920</v>
      <v>919</v>
      <v>912</v>
      <v>919</v>
      <v>19</v>
      <v>20</v>
      <v>919</v>
      <v>22</v>
    </spb>
    <spb s="2">
      <v>45</v>
    </spb>
    <spb s="128">
      <v>2</v>
      <v>3</v>
      <v>4</v>
      <v>5</v>
      <v>6</v>
      <v>3</v>
      <v>7</v>
      <v>8</v>
      <v>6</v>
      <v>9</v>
      <v>11</v>
      <v>12</v>
      <v>6</v>
      <v>3</v>
      <v>10</v>
      <v>13</v>
      <v>6</v>
      <v>10</v>
      <v>6</v>
      <v>3</v>
      <v>10</v>
      <v>10</v>
    </spb>
    <spb s="129">
      <v>2000</v>
      <v>square km</v>
      <v>per thousand, 2018</v>
      <v>2022</v>
      <v>2018</v>
      <v>per liter, 2010</v>
      <v>years, 2018</v>
      <v>2019</v>
      <v>2016</v>
      <v>2019</v>
      <v>2016</v>
      <v>2000</v>
      <v>kilotons per year, 2016</v>
      <v>1996</v>
      <v>2019</v>
    </spb>
    <spb s="0">
      <v xml:space="preserve">Wikipedia	</v>
      <v xml:space="preserve">CC-BY-SA	</v>
      <v xml:space="preserve">http://en.wikipedia.org/wiki/French_Southern_and_Antarctic_Lands	</v>
      <v xml:space="preserve">http://creativecommons.org/licenses/by-sa/3.0/	</v>
    </spb>
    <spb s="130">
      <v>925</v>
      <v>925</v>
      <v>925</v>
      <v>925</v>
      <v>925</v>
      <v>925</v>
    </spb>
    <spb s="2">
      <v>46</v>
    </spb>
    <spb s="0">
      <v xml:space="preserve">Wikipedia	Cia	travel.state.gov	</v>
      <v xml:space="preserve">CC-BY-SA			</v>
      <v xml:space="preserve">http://en.wikipedia.org/wiki/Gabon	https://www.cia.gov/library/publications/the-world-factbook/geos/gb.html?Transportation	https://travel.state.gov/content/travel/en/international-travel/International-Travel-Country-Information-Pages/Gabon.html	</v>
      <v xml:space="preserve">http://creativecommons.org/licenses/by-sa/3.0/			</v>
    </spb>
    <spb s="0">
      <v xml:space="preserve">Wikipedia	Wikipedia	Cia	</v>
      <v xml:space="preserve">CC-BY-SA	CC-BY-SA		</v>
      <v xml:space="preserve">http://en.wikipedia.org/wiki/Gabon	http://fr.wikipedia.org/wiki/Gabon	https://www.cia.gov/library/publications/the-world-factbook/geos/gb.html?Transportation	</v>
      <v xml:space="preserve">http://creativecommons.org/licenses/by-sa/3.0/	http://creativecommons.org/licenses/by-sa/3.0/		</v>
    </spb>
    <spb s="0">
      <v xml:space="preserve">Wikipedia	Cia	Wikipedia	travel.state.gov	</v>
      <v xml:space="preserve">CC-BY-SA		CC-BY-SA		</v>
      <v xml:space="preserve">http://en.wikipedia.org/wiki/Gabon	https://www.cia.gov/library/publications/the-world-factbook/geos/gb.html?Transportation	https://en.wikipedia.org/wiki/Gabon	https://travel.state.gov/content/travel/en/international-travel/International-Travel-Country-Information-Pages/Gabon.html	</v>
      <v xml:space="preserve">http://creativecommons.org/licenses/by-sa/3.0/		http://creativecommons.org/licenses/by-sa/3.0/		</v>
    </spb>
    <spb s="0">
      <v xml:space="preserve">Wikipedia	Wikipedia	Wikipedia	travel.state.gov	Wikipedia	Wikipedia	</v>
      <v xml:space="preserve">CC-BY-SA	CC-BY-SA	CC-BY-SA		CC-BY-SA	CC-BY-SA	</v>
      <v xml:space="preserve">http://en.wikipedia.org/wiki/Gabon	http://ja.wikipedia.org/wiki/ガボンの地方行政区画	https://en.wikipedia.org/wiki/Gabon	https://travel.state.gov/content/travel/en/international-travel/International-Travel-Country-Information-Pages/Gabon.html	http://en.wikipedia.org/wiki/Gabon	https://en.wikipedia.org/wiki/Gabon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http://en.wikipedia.org/wiki/Gabon	</v>
      <v xml:space="preserve">http://creativecommons.org/licenses/by-sa/3.0/	</v>
    </spb>
    <spb s="0">
      <v xml:space="preserve">Wikipedia	Cia	</v>
      <v xml:space="preserve">CC-BY-SA		</v>
      <v xml:space="preserve">http://en.wikipedia.org/wiki/Gabon	https://www.cia.gov/library/publications/the-world-factbook/geos/gb.html?Transportation	</v>
      <v xml:space="preserve">http://creativecommons.org/licenses/by-sa/3.0/		</v>
    </spb>
    <spb s="0">
      <v xml:space="preserve">Wikipedia	Wikipedia	Cia	Wikipedia	travel.state.gov	</v>
      <v xml:space="preserve">CC-BY-SA	CC-BY-SA		CC-BY-SA		</v>
      <v xml:space="preserve">http://en.wikipedia.org/wiki/Gabon	http://fr.wikipedia.org/wiki/Gabon	https://www.cia.gov/library/publications/the-world-factbook/geos/gb.html?Transportation	http://ja.wikipedia.org/wiki/ガボンの地方行政区画	https://travel.state.gov/content/travel/en/international-travel/International-Travel-Country-Information-Pages/Gabon.html	</v>
      <v xml:space="preserve">http://creativecommons.org/licenses/by-sa/3.0/	http://creativecommons.org/licenses/by-sa/3.0/		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http://en.wikipedia.org/wiki/Gabon	http://en.wikipedia.org/wiki/Gabon	http://en.wikipedia.org/wiki/Gabon	http://en.wikipedia.org/wiki/Gabon	http://en.wikipedia.org/wiki/Gabon	http://en.wikipedia.org/wiki/Gabon	http://en.wikipedia.org/wiki/Gabon	http://en.wikipedia.org/wiki/Gabon	http://en.wikipedia.org/wiki/Gabon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https://travel.state.gov/content/travel/en/international-travel/International-Travel-Country-Information-Pages/Gabon.html	</v>
      <v xml:space="preserve">	</v>
    </spb>
    <spb s="0">
      <v xml:space="preserve">Cia	</v>
      <v xml:space="preserve">	</v>
      <v xml:space="preserve">https://www.cia.gov/library/publications/the-world-factbook/geos/gb.html?Transportation	</v>
      <v xml:space="preserve">	</v>
    </spb>
    <spb s="0">
      <v xml:space="preserve">Wikipedia	Wikipedia	</v>
      <v xml:space="preserve">CC-BY-SA	CC-BY-SA	</v>
      <v xml:space="preserve">http://en.wikipedia.org/wiki/Gabon	http://ja.wikipedia.org/wiki/ガボンの地方行政区画	</v>
      <v xml:space="preserve">http://creativecommons.org/licenses/by-sa/3.0/	http://creativecommons.org/licenses/by-sa/3.0/	</v>
    </spb>
    <spb s="0">
      <v xml:space="preserve">Wikipedia	travel.state.gov	</v>
      <v xml:space="preserve">CC-BY-SA		</v>
      <v xml:space="preserve">http://en.wikipedia.org/wiki/Gabon	https://travel.state.gov/content/travel/en/international-travel/International-Travel-Country-Information-Pages/Gabon.html	</v>
      <v xml:space="preserve">http://creativecommons.org/licenses/by-sa/3.0/		</v>
    </spb>
    <spb s="24">
      <v>0</v>
      <v>928</v>
      <v>929</v>
      <v>930</v>
      <v>931</v>
      <v>5</v>
      <v>6</v>
      <v>930</v>
      <v>932</v>
      <v>932</v>
      <v>933</v>
      <v>934</v>
      <v>932</v>
      <v>935</v>
      <v>932</v>
      <v>932</v>
      <v>936</v>
      <v>937</v>
      <v>13</v>
      <v>928</v>
      <v>937</v>
      <v>14</v>
      <v>938</v>
      <v>937</v>
      <v>15</v>
      <v>16</v>
      <v>17</v>
      <v>937</v>
      <v>939</v>
      <v>937</v>
      <v>934</v>
      <v>937</v>
      <v>19</v>
      <v>20</v>
      <v>21</v>
      <v>51</v>
      <v>937</v>
      <v>937</v>
      <v>937</v>
      <v>937</v>
      <v>937</v>
      <v>937</v>
      <v>937</v>
      <v>937</v>
      <v>937</v>
      <v>937</v>
      <v>937</v>
      <v>22</v>
    </spb>
    <spb s="14">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2011</v>
      <v>2003</v>
      <v>2019</v>
    </spb>
    <spb s="0">
      <v xml:space="preserve">Wikipedia	Cia	travel.state.gov	</v>
      <v xml:space="preserve">CC-BY-SA			</v>
      <v xml:space="preserve">http://en.wikipedia.org/wiki/The_Gambia	https://www.cia.gov/library/publications/the-world-factbook/geos/ga.html?Transportation	https://travel.state.gov/content/travel/en/international-travel/International-Travel-Country-Information-Pages/TheGambia.html	</v>
      <v xml:space="preserve">http://creativecommons.org/licenses/by-sa/3.0/			</v>
    </spb>
    <spb s="0">
      <v xml:space="preserve">Wikipedia	Wikipedia	Cia	</v>
      <v xml:space="preserve">CC-BY-SA	CC-BY-SA		</v>
      <v xml:space="preserve">http://es.wikipedia.org/wiki/Gambia	http://fr.wikipedia.org/wiki/Gambie	https://www.cia.gov/library/publications/the-world-factbook/geos/ga.html?Transportation	</v>
      <v xml:space="preserve">http://creativecommons.org/licenses/by-sa/3.0/	http://creativecommons.org/licenses/by-sa/3.0/		</v>
    </spb>
    <spb s="0">
      <v xml:space="preserve">Wikipedia	Wikipedia	travel.state.gov	</v>
      <v xml:space="preserve">CC-BY-SA	CC-BY-SA		</v>
      <v xml:space="preserve">http://en.wikipedia.org/wiki/The_Gambia	https://en.wikipedia.org/wiki/The_Gambia	https://travel.state.gov/content/travel/en/international-travel/International-Travel-Country-Information-Pages/TheGambia.html	</v>
      <v xml:space="preserve">http://creativecommons.org/licenses/by-sa/3.0/	http://creativecommons.org/licenses/by-sa/3.0/		</v>
    </spb>
    <spb s="0">
      <v xml:space="preserve">Wikipedia	Wikipedia	Wikipedia	travel.state.gov	Wikipedia	Wikipedia	Wikidata	Wikipedia	Wikipedia	travel.state.gov	</v>
      <v xml:space="preserve">CC-BY-SA	CC-BY-SA	CC-BY-SA		CC-BY-SA	CC-BY-SA		CC-BY-SA	CC-BY-SA		</v>
      <v xml:space="preserve">http://en.wikipedia.org/wiki/The_Gambia	http://en.wikipedia.org/wiki/The_Gambia	http://en.wikipedia.org/wiki/The_Gambia	https://travel.state.gov/content/travel/en/international-travel/International-Travel-Country-Information-Pages/TheGambia.html	http://en.wikipedia.org/wiki/The_Gambia	https://en.wikipedia.org/wiki/The_Gambia	https://www.wikidata.org/wiki/Q1005	http://en.wikipedia.org/wiki/The_Gambia	https://en.wikipedia.org/wiki/The_Gambia	https://travel.state.gov/content/travel/en/international-travel/International-Travel-Country-Information-Pages/TheGambia.html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http://en.wikipedia.org/wiki/The_Gambia	</v>
      <v xml:space="preserve">http://creativecommons.org/licenses/by-sa/3.0/	</v>
    </spb>
    <spb s="0">
      <v xml:space="preserve">Wikipedia	Cia	</v>
      <v xml:space="preserve">CC-BY-SA		</v>
      <v xml:space="preserve">http://en.wikipedia.org/wiki/The_Gambia	https://www.cia.gov/library/publications/the-world-factbook/geos/ga.html?Transportation	</v>
      <v xml:space="preserve">http://creativecommons.org/licenses/by-sa/3.0/		</v>
    </spb>
    <spb s="0">
      <v xml:space="preserve">Wikipedia	Wikipedia	Cia	Wikipedia	Wikipedia	Wikipedia	Wikipedia	</v>
      <v xml:space="preserve">CC-BY-SA	CC-BY-SA		CC-BY-SA	CC-BY-SA	CC-BY-SA	CC-BY-SA	</v>
      <v xml:space="preserve">http://en.wikipedia.org/wiki/The_Gambia	http://fr.wikipedia.org/wiki/Gambie	https://www.cia.gov/library/publications/the-world-factbook/geos/ga.html?Transportation	http://en.wikipedia.org/wiki/The_Gambia	http://en.wikipedia.org/wiki/The_Gambia	http://en.wikipedia.org/wiki/The_Gambia	http://en.wikipedia.org/wiki/The_Gambia	</v>
      <v xml:space="preserve">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https://www.cia.gov/library/publications/the-world-factbook/geos/ga.html?Transportation	</v>
      <v xml:space="preserve">	</v>
    </spb>
    <spb s="0">
      <v xml:space="preserve">Wikipedia	Wikipedia	Cia	</v>
      <v xml:space="preserve">CC-BY-SA	CC-BY-SA		</v>
      <v xml:space="preserve">http://en.wikipedia.org/wiki/The_Gambia	http://fr.wikipedia.org/wiki/Gambie	https://www.cia.gov/library/publications/the-world-factbook/geos/ga.html?Transportation	</v>
      <v xml:space="preserve">http://creativecommons.org/licenses/by-sa/3.0/	http://creativecommons.org/licenses/by-sa/3.0/		</v>
    </spb>
    <spb s="131">
      <v>0</v>
      <v>942</v>
      <v>943</v>
      <v>944</v>
      <v>945</v>
      <v>5</v>
      <v>6</v>
      <v>944</v>
      <v>946</v>
      <v>946</v>
      <v>947</v>
      <v>946</v>
      <v>948</v>
      <v>946</v>
      <v>946</v>
      <v>949</v>
      <v>13</v>
      <v>942</v>
      <v>949</v>
      <v>14</v>
      <v>946</v>
      <v>949</v>
      <v>15</v>
      <v>16</v>
      <v>17</v>
      <v>949</v>
      <v>946</v>
      <v>949</v>
      <v>950</v>
      <v>949</v>
      <v>19</v>
      <v>20</v>
      <v>21</v>
      <v>949</v>
      <v>949</v>
      <v>949</v>
      <v>949</v>
      <v>949</v>
      <v>949</v>
      <v>949</v>
      <v>949</v>
      <v>949</v>
      <v>949</v>
      <v>949</v>
      <v>22</v>
    </spb>
    <spb s="77">
      <v>2019</v>
      <v>2019</v>
      <v>square km</v>
      <v>per thousand, 2018</v>
      <v>2019</v>
      <v>2019</v>
      <v>2018</v>
      <v>per liter, 2016</v>
      <v>2019</v>
      <v>years, 2018</v>
      <v>2009</v>
      <v>per thousand, 2018</v>
      <v>2019</v>
      <v>2017</v>
      <v>2016</v>
      <v>2019</v>
      <v>2016</v>
      <v>2015</v>
      <v>kilotons per year, 2016</v>
      <v>deaths per 100,000, 2017</v>
      <v>2007</v>
      <v>2015</v>
      <v>2015</v>
      <v>2015</v>
      <v>2015</v>
      <v>2015</v>
      <v>2015</v>
      <v>2015</v>
      <v>2015</v>
      <v>2018</v>
      <v>2012</v>
      <v>2019</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Wikipedia	Cia	</v>
      <v xml:space="preserve">CC-BY-SA	CC-BY-SA		</v>
      <v xml:space="preserve">http://en.wikipedia.org/wiki/Georgia_(country)	http://es.wikipedia.org/wiki/Georgia	https://www.cia.gov/library/publications/the-world-factbook/geos/gg.html?Transportation	</v>
      <v xml:space="preserve">http://creativecommons.org/licenses/by-sa/3.0/	http://creativecommons.org/licenses/by-sa/3.0/		</v>
    </spb>
    <spb s="0">
      <v xml:space="preserve">Wikipedia	Cia	travel.state.gov	Sec	Tasteatlas	</v>
      <v xml:space="preserve">CC-BY-SA					</v>
      <v xml:space="preserve">http://en.wikipedia.org/wiki/Georgia_(country)	https://www.cia.gov/library/publications/the-world-factbook/geos/gg.html?Transportation	https://travel.state.gov/content/travel/en/international-travel/International-Travel-Country-Information-Pages/Georgia.html	https://www.sec.gov/cgi-bin/browse-edgar?action=getcompany&amp;CIK=0001852536	https://www.tasteatlas.com/georgia	</v>
      <v xml:space="preserve">http://creativecommons.org/licenses/by-sa/3.0/					</v>
    </spb>
    <spb s="0">
      <v xml:space="preserve">Wikipedia	Wikipedia	Wikipedia	</v>
      <v xml:space="preserve">CC-BY-SA	CC-BY-SA	CC-BY-SA	</v>
      <v xml:space="preserve">http://en.wikipedia.org/wiki/Georgia_(country)	http://hi.wikipedia.org/wiki/गुर्जिस्तान	https://en.wikipedia.org/wiki/Georgia_(country)	</v>
      <v xml:space="preserve">http://creativecommons.org/licenses/by-sa/3.0/	http://creativecommons.org/licenses/by-sa/3.0/	http://creativecommons.org/licenses/by-sa/3.0/	</v>
    </spb>
    <spb s="0">
      <v xml:space="preserve">Wikipedia	</v>
      <v xml:space="preserve">CC-BY-SA	</v>
      <v xml:space="preserve">http://en.wikipedia.org/wiki/Georgia_(country)	</v>
      <v xml:space="preserve">http://creativecommons.org/licenses/by-sa/3.0/	</v>
    </spb>
    <spb s="0">
      <v xml:space="preserve">Wikipedia	Cia	</v>
      <v xml:space="preserve">CC-BY-SA		</v>
      <v xml:space="preserve">http://en.wikipedia.org/wiki/Georgia_(country)	https://www.cia.gov/library/publications/the-world-factbook/geos/gg.html?Transportation	</v>
      <v xml:space="preserve">http://creativecommons.org/licenses/by-sa/3.0/		</v>
    </spb>
    <spb s="0">
      <v xml:space="preserve">Wikipedia	Cia	travel.state.gov	Wikipedia	travel.state.gov	Wikipedia	travel.state.gov	Wikipedia	Tasteatlas	Wikipedia	Wikipedia	Wikipedia	Wikipedia	Wikipedia	Tasteatlas	Wikipedia	travel.state.gov	Wikipedia	Wikipedia	Wikipedia	Wikipedia	Wikipedia	Wikipedia	Wikipedia	Tasteatlas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http://en.wikipedia.org/wiki/Georgia_(country)	https://www.cia.gov/library/publications/the-world-factbook/geos/gg.html?Transportation	https://travel.state.gov/content/travel/en/international-travel/International-Travel-Country-Information-Pages/Georgia.html	http://en.wikipedia.org/wiki/Georgia_(country)	https://travel.state.gov/content/travel/en/international-travel/International-Travel-Country-Information-Pages/Georgia.html	http://en.wikipedia.org/wiki/Georgia_(country)	https://travel.state.gov/content/travel/en/international-travel/International-Travel-Country-Information-Pages/Georgia.html	http://en.wikipedia.org/wiki/Georgia_(country)	https://www.tasteatlas.com/georgia	http://en.wikipedia.org/wiki/Georgia_(country)	http://en.wikipedia.org/wiki/Georgia_(country)	https://en.wikipedia.org/wiki/Georgia_(country)	http://en.wikipedia.org/wiki/Georgia_(country)	http://en.wikipedia.org/wiki/Georgia_(country)	https://www.tasteatlas.com/georgia	http://en.wikipedia.org/wiki/Georgia_(country)	https://travel.state.gov/content/travel/en/international-travel/International-Travel-Country-Information-Pages/Georgia.html	http://en.wikipedia.org/wiki/Georgia_(country)	http://en.wikipedia.org/wiki/Georgia_(country)	http://en.wikipedia.org/wiki/Georgia_(country)	http://en.wikipedia.org/wiki/Georgia_(country)	http://en.wikipedia.org/wiki/Georgia_(country)	http://en.wikipedia.org/wiki/Georgia_(country)	http://en.wikipedia.org/wiki/Georgia_(country)	https://www.tasteatlas.com/georgia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https://travel.state.gov/content/travel/en/international-travel/International-Travel-Country-Information-Pages/Georgia.html	</v>
      <v xml:space="preserve">	</v>
    </spb>
    <spb s="0">
      <v xml:space="preserve">Cia	</v>
      <v xml:space="preserve">	</v>
      <v xml:space="preserve">https://www.cia.gov/library/publications/the-world-factbook/geos/gg.html?Transportation	</v>
      <v xml:space="preserve">	</v>
    </spb>
    <spb s="0">
      <v xml:space="preserve">Wikipedia	travel.state.gov	Wikipedia	</v>
      <v xml:space="preserve">CC-BY-SA		CC-BY-SA	</v>
      <v xml:space="preserve">http://en.wikipedia.org/wiki/Georgia_(country)	https://travel.state.gov/content/travel/en/international-travel/International-Travel-Country-Information-Pages/Georgia.html	http://en.wikipedia.org/wiki/Georgia_(country)	</v>
      <v xml:space="preserve">http://creativecommons.org/licenses/by-sa/3.0/		http://creativecommons.org/licenses/by-sa/3.0/	</v>
    </spb>
    <spb s="24">
      <v>0</v>
      <v>953</v>
      <v>954</v>
      <v>955</v>
      <v>956</v>
      <v>5</v>
      <v>6</v>
      <v>955</v>
      <v>957</v>
      <v>957</v>
      <v>958</v>
      <v>953</v>
      <v>957</v>
      <v>959</v>
      <v>957</v>
      <v>957</v>
      <v>960</v>
      <v>961</v>
      <v>13</v>
      <v>953</v>
      <v>961</v>
      <v>14</v>
      <v>957</v>
      <v>961</v>
      <v>15</v>
      <v>16</v>
      <v>17</v>
      <v>961</v>
      <v>962</v>
      <v>961</v>
      <v>953</v>
      <v>961</v>
      <v>19</v>
      <v>20</v>
      <v>21</v>
      <v>51</v>
      <v>961</v>
      <v>961</v>
      <v>961</v>
      <v>961</v>
      <v>961</v>
      <v>961</v>
      <v>961</v>
      <v>961</v>
      <v>961</v>
      <v>961</v>
      <v>961</v>
      <v>22</v>
    </spb>
    <spb s="14">
      <v>2019</v>
      <v>2019</v>
      <v>square km</v>
      <v>per thousand, 2018</v>
      <v>2019</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Wikipedia	Wikidata	travel.state.gov	Wikipedia	Wikidata	travel.state.gov	Wikipedia	Wikipedia	Wikidata	travel.state.gov	Wikipedia	Wikipedia	Wikidata	travel.state.gov	</v>
      <v xml:space="preserve">CC-BY-SA	CC-BY-SA			CC-BY-SA			CC-BY-SA	CC-BY-SA			CC-BY-SA	CC-BY-SA			</v>
      <v xml:space="preserve">http://en.wikipedia.org/wiki/Germany	https://en.wikipedia.org/wiki/Germany	https://www.wikidata.org/wiki/Q183	https://travel.state.gov/content/travel/en/international-travel/International-Travel-Country-Information-Pages/Germany.html	http://en.wikipedia.org/wiki/Germany	https://www.wikidata.org/wiki/Q183	https://travel.state.gov/content/travel/en/international-travel/International-Travel-Country-Information-Pages/Germany.html	http://en.wikipedia.org/wiki/Germany	https://en.wikipedia.org/wiki/Germany	https://www.wikidata.org/wiki/Q183	https://travel.state.gov/content/travel/en/international-travel/International-Travel-Country-Information-Pages/Germany.html	http://en.wikipedia.org/wiki/Germany	https://en.wikipedia.org/wiki/Germany	https://www.wikidata.org/wiki/Q183	https://travel.state.gov/content/travel/en/international-travel/International-Travel-Country-Information-Pages/Germany.html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Wikipedia	ec.europa.eu	travel.state.gov	Sec	Wikipedia	Wikipedia	Wikidata	Cia	ec.europa.eu	travel.state.gov	Sec	Wikipedia	Wikipedia	Wikidata	ec.europa.eu	travel.state.gov	Wikipedia	ec.europa.eu	travel.state.gov	Wikipedia	Wikipedia	ec.europa.eu	travel.state.gov	Wikipedia	Wikipedia	ec.europa.eu	travel.state.gov	Wikipedia	Wikipedia	ec.europa.eu	travel.state.gov	Wikipedia	Wikipedia	ec.europa.eu	travel.state.gov	Wikipedia	Wikipedia	ec.europa.eu	travel.state.gov	Wikipedia	Wikipedia	travel.state.gov	Wikipedia	Wikipedia	ec.europa.eu	travel.state.gov	Wikipedia	Wikipedia	ec.europa.eu	Wikipedia	Wikipedia	ec.europa.eu	travel.state.gov	Wikipedia	Wikipedia	ec.europa.eu	Wikipedia	Wikipedia	ec.europa.eu	Wikipedia	ec.europa.eu	</v>
      <v xml:space="preserve">CC-BY-SA	CC-BY-SA				CC-BY-SA	CC-BY-SA						CC-BY-SA	CC-BY-SA				CC-BY-SA			CC-BY-SA	CC-BY-SA			CC-BY-SA	CC-BY-SA			CC-BY-SA	CC-BY-SA			CC-BY-SA	CC-BY-SA			CC-BY-SA	CC-BY-SA			CC-BY-SA	CC-BY-SA		CC-BY-SA	CC-BY-SA			CC-BY-SA	CC-BY-SA		CC-BY-SA	CC-BY-SA			CC-BY-SA	CC-BY-SA		CC-BY-SA	CC-BY-SA		CC-BY-SA		</v>
      <v xml:space="preserve">http://en.wikipedia.org/wiki/Germany	https://en.wikipedia.org/wiki/Germany	https://ec.europa.eu/CensusHub2/query.do?step=selectHyperCube&amp;qhc=false	https://travel.state.gov/content/travel/en/international-travel/International-Travel-Country-Information-Pages/Germany.html	https://www.sec.gov/cgi-bin/browse-edgar?action=getcompany&amp;CIK=0001902682	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http://en.wikipedia.org/wiki/Germany	https://en.wikipedia.org/wiki/Germany	https://www.wikidata.org/wiki/Q183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http://en.wikipedia.org/wiki/Germany	https://en.wikipedia.org/wiki/Germany	https://ec.europa.eu/CensusHub2/query.do?step=selectHyperCube&amp;qhc=false	http://en.wikipedia.org/wiki/Germany	https://ec.europa.eu/CensusHub2/query.do?step=selectHyperCube&amp;qhc=false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http://en.wikipedia.org/wiki/Germany	http://en.wikipedia.org/wiki/Germany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0">
      <v xml:space="preserve">Wikipedia	travel.state.gov	</v>
      <v xml:space="preserve">CC-BY-SA		</v>
      <v xml:space="preserve">http://en.wikipedia.org/wiki/Germany	https://travel.state.gov/content/travel/en/international-travel/International-Travel-Country-Information-Pages/Germany.html	</v>
      <v xml:space="preserve">http://creativecommons.org/licenses/by-sa/3.0/		</v>
    </spb>
    <spb s="15">
      <v>0</v>
      <v>965</v>
      <v>966</v>
      <v>967</v>
      <v>968</v>
      <v>5</v>
      <v>6</v>
      <v>967</v>
      <v>969</v>
      <v>969</v>
      <v>966</v>
      <v>970</v>
      <v>969</v>
      <v>971</v>
      <v>972</v>
      <v>969</v>
      <v>973</v>
      <v>974</v>
      <v>13</v>
      <v>965</v>
      <v>974</v>
      <v>14</v>
      <v>969</v>
      <v>974</v>
      <v>15</v>
      <v>16</v>
      <v>17</v>
      <v>974</v>
      <v>975</v>
      <v>974</v>
      <v>970</v>
      <v>974</v>
      <v>19</v>
      <v>20</v>
      <v>21</v>
      <v>51</v>
      <v>974</v>
      <v>965</v>
      <v>974</v>
      <v>974</v>
      <v>974</v>
      <v>974</v>
      <v>974</v>
      <v>974</v>
      <v>974</v>
      <v>974</v>
      <v>974</v>
      <v>974</v>
      <v>22</v>
    </spb>
    <spb s="17">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Cia	</v>
      <v xml:space="preserve">CC-BY-SA		</v>
      <v xml:space="preserve">http://es.wikipedia.org/wiki/Ghana	https://www.cia.gov/library/publications/the-world-factbook/geos/gh.html?Transportation	</v>
      <v xml:space="preserve">http://creativecommons.org/licenses/by-sa/3.0/		</v>
    </spb>
    <spb s="0">
      <v xml:space="preserve">Wikipedia	Cia	Wikipedia	travel.state.gov	Sec	</v>
      <v xml:space="preserve">CC-BY-SA		CC-BY-SA			</v>
      <v xml:space="preserve">http://en.wikipedia.org/wiki/Ghana	https://www.cia.gov/library/publications/the-world-factbook/geos/gh.html?Transportation	https://en.wikipedia.org/wiki/Ghana	https://travel.state.gov/content/travel/en/international-travel/International-Travel-Country-Information-Pages/Ghana.html	https://www.sec.gov/cgi-bin/browse-edgar?action=getcompany&amp;CIK=0001810997	</v>
      <v xml:space="preserve">http://creativecommons.org/licenses/by-sa/3.0/		http://creativecommons.org/licenses/by-sa/3.0/			</v>
    </spb>
    <spb s="0">
      <v xml:space="preserve">Wikipedia	Wikipedia	travel.state.gov	Wikipedia	Wikidata	Wikipedia	Wikipedia	Wikipedia	travel.state.gov	Wikipedia	travel.state.gov	Wikipedia	travel.state.gov	Wikipedia	Wikipedia	travel.state.gov	Wikidata	</v>
      <v xml:space="preserve">CC-BY-SA	CC-BY-SA		CC-BY-SA		CC-BY-SA	CC-BY-SA	CC-BY-SA		CC-BY-SA		CC-BY-SA		CC-BY-SA	CC-BY-SA			</v>
      <v xml:space="preserve">http://en.wikipedia.org/wiki/Ghana	https://en.wikipedia.org/wiki/Ghana	https://travel.state.gov/content/travel/en/international-travel/International-Travel-Country-Information-Pages/Ghana.html	http://en.wikipedia.org/wiki/Ghana	https://www.wikidata.org/wiki/Q117	http://en.wikipedia.org/wiki/Ghana	http://en.wikipedia.org/wiki/Ghana	http://en.wikipedia.org/wiki/Ghana	https://travel.state.gov/content/travel/en/international-travel/International-Travel-Country-Information-Pages/Ghana.html	http://en.wikipedia.org/wiki/Ghana	https://travel.state.gov/content/travel/en/international-travel/International-Travel-Country-Information-Pages/Ghana.html	http://en.wikipedia.org/wiki/Ghana	https://travel.state.gov/content/travel/en/international-travel/International-Travel-Country-Information-Pages/Ghana.html	http://en.wikipedia.org/wiki/Ghana	https://en.wikipedia.org/wiki/Ghana	https://travel.state.gov/content/travel/en/international-travel/International-Travel-Country-Information-Pages/Ghana.html	https://www.wikidata.org/wiki/Q117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http://en.wikipedia.org/wiki/Ghana	</v>
      <v xml:space="preserve">http://creativecommons.org/licenses/by-sa/3.0/	</v>
    </spb>
    <spb s="0">
      <v xml:space="preserve">Wikipedia	Cia	</v>
      <v xml:space="preserve">CC-BY-SA		</v>
      <v xml:space="preserve">http://en.wikipedia.org/wiki/Ghana	https://www.cia.gov/library/publications/the-world-factbook/geos/gh.html?Transportation	</v>
      <v xml:space="preserve">http://creativecommons.org/licenses/by-sa/3.0/		</v>
    </spb>
    <spb s="0">
      <v xml:space="preserve">Wikipedia	Wikipedia	Cia	Wikipedia	travel.state.gov	</v>
      <v xml:space="preserve">CC-BY-SA	CC-BY-SA		CC-BY-SA		</v>
      <v xml:space="preserve">http://en.wikipedia.org/wiki/Ghana	http://fr.wikipedia.org/wiki/Ghana	https://www.cia.gov/library/publications/the-world-factbook/geos/gh.html?Transportation	https://en.wikipedia.org/wiki/Ghana	https://travel.state.gov/content/travel/en/international-travel/International-Travel-Country-Information-Pages/Ghana.html	</v>
      <v xml:space="preserve">http://creativecommons.org/licenses/by-sa/3.0/	http://creativecommons.org/licenses/by-sa/3.0/		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http://en.wikipedia.org/wiki/Ghana	http://en.wikipedia.org/wiki/Ghana	http://en.wikipedia.org/wiki/Ghana	http://en.wikipedia.org/wiki/Ghana	http://en.wikipedia.org/wiki/Ghana	http://en.wikipedia.org/wiki/Ghana	http://en.wikipedia.org/wiki/Ghana	http://en.wikipedia.org/wiki/Ghana	http://en.wikipedia.org/wiki/Ghana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https://travel.state.gov/content/travel/en/international-travel/International-Travel-Country-Information-Pages/Ghana.html	</v>
      <v xml:space="preserve">	</v>
    </spb>
    <spb s="0">
      <v xml:space="preserve">Cia	</v>
      <v xml:space="preserve">	</v>
      <v xml:space="preserve">https://www.cia.gov/library/publications/the-world-factbook/geos/gh.html?Transportation	</v>
      <v xml:space="preserve">	</v>
    </spb>
    <spb s="15">
      <v>0</v>
      <v>978</v>
      <v>979</v>
      <v>980</v>
      <v>981</v>
      <v>5</v>
      <v>982</v>
      <v>980</v>
      <v>982</v>
      <v>982</v>
      <v>983</v>
      <v>984</v>
      <v>982</v>
      <v>985</v>
      <v>982</v>
      <v>982</v>
      <v>986</v>
      <v>987</v>
      <v>13</v>
      <v>978</v>
      <v>987</v>
      <v>14</v>
      <v>982</v>
      <v>987</v>
      <v>15</v>
      <v>16</v>
      <v>17</v>
      <v>987</v>
      <v>982</v>
      <v>987</v>
      <v>984</v>
      <v>987</v>
      <v>19</v>
      <v>20</v>
      <v>21</v>
      <v>51</v>
      <v>987</v>
      <v>978</v>
      <v>987</v>
      <v>987</v>
      <v>987</v>
      <v>987</v>
      <v>987</v>
      <v>987</v>
      <v>987</v>
      <v>987</v>
      <v>987</v>
      <v>987</v>
      <v>22</v>
    </spb>
    <spb s="17">
      <v>2019</v>
      <v>2019</v>
      <v>square km</v>
      <v>per thousand, 2018</v>
      <v>2021</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v>
      <v xml:space="preserve">CC-BY-SA	</v>
      <v xml:space="preserve">http://en.wikipedia.org/wiki/Gibraltar	</v>
      <v xml:space="preserve">http://creativecommons.org/licenses/by-sa/3.0/	</v>
    </spb>
    <spb s="0">
      <v xml:space="preserve">Wikipedia	Cia	</v>
      <v xml:space="preserve">CC-BY-SA		</v>
      <v xml:space="preserve">http://de.wikipedia.org/wiki/Gibraltar	https://www.cia.gov/library/publications/the-world-factbook/geos/gi.html?Transportation	</v>
      <v xml:space="preserve">http://creativecommons.org/licenses/by-sa/3.0/		</v>
    </spb>
    <spb s="0">
      <v xml:space="preserve">Wikipedia	Wikipedia	Sec	</v>
      <v xml:space="preserve">CC-BY-SA	CC-BY-SA		</v>
      <v xml:space="preserve">http://en.wikipedia.org/wiki/Gibraltar	https://en.wikipedia.org/wiki/Gibraltar	https://www.sec.gov/cgi-bin/browse-edgar?action=getcompany&amp;CIK=0001931010	</v>
      <v xml:space="preserve">http://creativecommons.org/licenses/by-sa/3.0/	http://creativecommons.org/licenses/by-sa/3.0/		</v>
    </spb>
    <spb s="0">
      <v xml:space="preserve">Wikipedia	Wikipedia	Wikidata	</v>
      <v xml:space="preserve">CC-BY-SA	CC-BY-SA		</v>
      <v xml:space="preserve">http://en.wikipedia.org/wiki/Gibraltar	http://es.wikipedia.org/wiki/Gibraltar	https://www.wikidata.org/wiki/Q1410	</v>
      <v xml:space="preserve">http://creativecommons.org/licenses/by-sa/3.0/	http://creativecommons.org/licenses/by-sa/3.0/		</v>
    </spb>
    <spb s="0">
      <v xml:space="preserve">Wikipedia	Cia	</v>
      <v xml:space="preserve">CC-BY-SA		</v>
      <v xml:space="preserve">http://en.wikipedia.org/wiki/Gibraltar	https://www.cia.gov/library/publications/the-world-factbook/geos/gi.html?Transportation	</v>
      <v xml:space="preserve">http://creativecommons.org/licenses/by-sa/3.0/		</v>
    </spb>
    <spb s="132">
      <v>990</v>
      <v>991</v>
      <v>992</v>
      <v>993</v>
      <v>990</v>
      <v>992</v>
      <v>990</v>
      <v>990</v>
      <v>994</v>
      <v>990</v>
      <v>990</v>
      <v>990</v>
      <v>990</v>
    </spb>
    <spb s="2">
      <v>47</v>
    </spb>
    <spb s="27">
      <v>2008</v>
      <v>square km</v>
      <v>2020</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https://www.sec.gov/cgi-bin/browse-edgar?action=getcompany&amp;CIK=0001876581	</v>
      <v xml:space="preserve">http://creativecommons.org/licenses/by-sa/3.0/		http://creativecommons.org/licenses/by-sa/3.0/			</v>
    </spb>
    <spb s="0">
      <v xml:space="preserve">Wikipedia	Wikidata	Wikipedia	Wikidata	travel.state.gov	Wikipedia	Wikidata	Wikipedia	Wikidata	Wikipedia	Wikidata	travel.state.gov	Wikipedia	Wikidata	Wikipedia	Wikidata	travel.state.gov	Wikipedia	Wikidata	Wikipedia	Wikidata	Wikipedia	Wikidata	</v>
      <v xml:space="preserve">CC-BY-SA		CC-BY-SA			CC-BY-SA		CC-BY-SA		CC-BY-SA			CC-BY-SA		CC-BY-SA			CC-BY-SA		CC-BY-SA		CC-BY-SA		</v>
      <v xml:space="preserve">http://en.wikipedia.org/wiki/Greece	https://www.wikidata.org/wiki/Q41	http://en.wikipedia.org/wiki/Greece	https://www.wikidata.org/wiki/Q41	https://travel.state.gov/content/travel/en/international-travel/International-Travel-Country-Information-Pages/Greece.html	http://en.wikipedia.org/wiki/Greece	https://www.wikidata.org/wiki/Q41	http://en.wikipedia.org/wiki/Greece	https://www.wikidata.org/wiki/Q41	http://en.wikipedia.org/wiki/Greece	https://www.wikidata.org/wiki/Q41	https://travel.state.gov/content/travel/en/international-travel/International-Travel-Country-Information-Pages/Greece.html	http://en.wikipedia.org/wiki/Greece	https://www.wikidata.org/wiki/Q41	http://en.wikipedia.org/wiki/Greece	https://www.wikidata.org/wiki/Q41	https://travel.state.gov/content/travel/en/international-travel/International-Travel-Country-Information-Pages/Greece.html	http://en.wikipedia.org/wiki/Greece	https://www.wikidata.org/wiki/Q41	http://en.wikipedia.org/wiki/Greece	https://www.wikidata.org/wiki/Q41	http://en.wikipedia.org/wiki/Greece	https://www.wikidata.org/wiki/Q41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Wikipedia	Wikidata	travel.state.gov	Wikipedia	Wikipedia	Wikidata	travel.state.gov	Wikipedia	travel.state.gov	Wikipedia	Wikipedia	Wikipedia	Wikipedia	Wikipedia	Wikidata	Wikipedia	Wikipedia	Wikipedia	Wikipedia	Wikipedia	Wikipedia	Wikidata	travel.state.gov	Wikipedia	Wikipedia	Wikipedia	Wikidata	Wikipedia	Wikidata	Wikipedia	Wikipedia	Wikipedia	Wikipedia	Wikipedia	Wikipedia	Wikipedia	Wikidata	Wikipedia	Wikipedia	Wikipedia	Wikipedia	Wikipedia	Wikipedia	Wikipedia	Wikidata	Wikipedia	Wikipedia	Wikipedia	Wikipedia	Wikipedia	Wikidata	Wikipedia	Wikidata	Wikipedia	Wikipedia	Wikipedia	Wikipedia	Wikipedia	Wikipedia	Wikipedia	Wikipedia	Wikipedia	Wikipedia	Wikipedia	Wikipedia	Wikipedia	Wikipedia	Wikipedia	Wikidata	Wikipedia	Wikipedia	Wikipedia	Wikipedia	Wikipedia	Wikipedia	Wikidata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http://en.wikipedia.org/wiki/Greece	https://www.wikidata.org/wiki/Q41	https://travel.state.gov/content/travel/en/international-travel/International-Travel-Country-Information-Pages/Greece.html	http://en.wikipedia.org/wiki/Greece	http://en.wikipedia.org/wiki/Greece	https://www.wikidata.org/wiki/Q41	https://travel.state.gov/content/travel/en/international-travel/International-Travel-Country-Information-Pages/Greece.html	http://en.wikipedia.org/wiki/Greece	https://travel.state.gov/content/travel/en/international-travel/International-Travel-Country-Information-Pages/Greece.html	http://en.wikipedia.org/wiki/Greece	http://en.wikipedia.org/wiki/Greece	http://en.wikipedia.org/wiki/Greece	http://en.wikipedia.org/wiki/Greece	http://en.wikipedia.org/wiki/Greece	https://www.wikidata.org/wiki/Q41	http://en.wikipedia.org/wiki/Greece	http://en.wikipedia.org/wiki/Greece	http://en.wikipedia.org/wiki/Greece	http://en.wikipedia.org/wiki/Greece	http://en.wikipedia.org/wiki/Greece	http://en.wikipedia.org/wiki/Greece	https://www.wikidata.org/wiki/Q41	https://travel.state.gov/content/travel/en/international-travel/International-Travel-Country-Information-Pages/Greece.html	http://en.wikipedia.org/wiki/Greece	http://en.wikipedia.org/wiki/Greece	http://en.wikipedia.org/wiki/Greece	https://www.wikidata.org/wiki/Q41	http://en.wikipedia.org/wiki/Greece	https://www.wikidata.org/wiki/Q41	http://en.wikipedia.org/wiki/Greece	http://en.wikipedia.org/wiki/Greece	http://en.wikipedia.org/wiki/Greece	http://en.wikipedia.org/wiki/Greece	http://en.wikipedia.org/wiki/Greece	http://en.wikipedia.org/wiki/Greece	http://en.wikipedia.org/wiki/Greece	https://www.wikidata.org/wiki/Q41	http://en.wikipedia.org/wiki/Greece	http://en.wikipedia.org/wiki/Greece	http://en.wikipedia.org/wiki/Greece	http://en.wikipedia.org/wiki/Greece	http://en.wikipedia.org/wiki/Greece	http://en.wikipedia.org/wiki/Greece	http://en.wikipedia.org/wiki/Greece	https://www.wikidata.org/wiki/Q41	http://en.wikipedia.org/wiki/Greece	http://en.wikipedia.org/wiki/Greece	http://en.wikipedia.org/wiki/Greece	http://en.wikipedia.org/wiki/Greece	http://en.wikipedia.org/wiki/Greece	https://www.wikidata.org/wiki/Q41	http://en.wikipedia.org/wiki/Greece	https://www.wikidata.org/wiki/Q41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https://www.wikidata.org/wiki/Q41	http://en.wikipedia.org/wiki/Greece	http://en.wikipedia.org/wiki/Greece	http://en.wikipedia.org/wiki/Greece	http://en.wikipedia.org/wiki/Greece	http://en.wikipedia.org/wiki/Greece	http://en.wikipedia.org/wiki/Greece	https://www.wikidata.org/wiki/Q41	http://en.wikipedia.org/wiki/Greece	http://en.wikipedia.org/wiki/Greece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http://en.wikipedia.org/wiki/Greece	http://en.wikipedia.org/wiki/Greece	</v>
      <v xml:space="preserve">http://creativecommons.org/licenses/by-sa/3.0/	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travel.state.gov	</v>
      <v xml:space="preserve">CC-BY-SA		</v>
      <v xml:space="preserve">http://en.wikipedia.org/wiki/Greece	https://travel.state.gov/content/travel/en/international-travel/International-Travel-Country-Information-Pages/Greece.html	</v>
      <v xml:space="preserve">http://creativecommons.org/licenses/by-sa/3.0/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https://www.sec.gov/cgi-bin/browse-edgar?action=getcompany&amp;CIK=0001876581	</v>
      <v xml:space="preserve">http://creativecommons.org/licenses/by-sa/3.0/				</v>
    </spb>
    <spb s="133">
      <v>0</v>
      <v>998</v>
      <v>999</v>
      <v>1000</v>
      <v>1001</v>
      <v>5</v>
      <v>6</v>
      <v>1000</v>
      <v>1002</v>
      <v>1002</v>
      <v>1003</v>
      <v>1002</v>
      <v>1004</v>
      <v>1005</v>
      <v>1002</v>
      <v>1006</v>
      <v>1007</v>
      <v>13</v>
      <v>998</v>
      <v>1007</v>
      <v>14</v>
      <v>1002</v>
      <v>1007</v>
      <v>15</v>
      <v>16</v>
      <v>17</v>
      <v>1007</v>
      <v>1008</v>
      <v>1007</v>
      <v>1009</v>
      <v>1007</v>
      <v>19</v>
      <v>20</v>
      <v>21</v>
      <v>51</v>
      <v>1007</v>
      <v>998</v>
      <v>1007</v>
      <v>1007</v>
      <v>1007</v>
      <v>1007</v>
      <v>1007</v>
      <v>1007</v>
      <v>1007</v>
      <v>1007</v>
      <v>1007</v>
      <v>1007</v>
      <v>22</v>
    </spb>
    <spb s="0">
      <v xml:space="preserve">Wikipedia	Cia	</v>
      <v xml:space="preserve">CC-BY-SA		</v>
      <v xml:space="preserve">http://en.wikipedia.org/wiki/Greenland	https://www.cia.gov/library/publications/the-world-factbook/geos/gl.html?Transportation	</v>
      <v xml:space="preserve">http://creativecommons.org/licenses/by-sa/3.0/		</v>
    </spb>
    <spb s="0">
      <v xml:space="preserve">Wikipedia	Cia	</v>
      <v xml:space="preserve">CC-BY-SA		</v>
      <v xml:space="preserve">http://es.wikipedia.org/wiki/Groenlandia	https://www.cia.gov/library/publications/the-world-factbook/geos/gl.html?Transportation	</v>
      <v xml:space="preserve">http://creativecommons.org/licenses/by-sa/3.0/		</v>
    </spb>
    <spb s="0">
      <v xml:space="preserve">Wikipedia	Wikipedia	</v>
      <v xml:space="preserve">CC-BY-SA	CC-BY-SA	</v>
      <v xml:space="preserve">http://en.wikipedia.org/wiki/Greenland	https://en.wikipedia.org/wiki/Greenland	</v>
      <v xml:space="preserve">http://creativecommons.org/licenses/by-sa/3.0/	http://creativecommons.org/licenses/by-sa/3.0/	</v>
    </spb>
    <spb s="0">
      <v xml:space="preserve">Wikipedia	Wikidata	Wikipedia	Wikidata	</v>
      <v xml:space="preserve">CC-BY-SA		CC-BY-SA		</v>
      <v xml:space="preserve">http://en.wikipedia.org/wiki/Greenland	https://www.wikidata.org/wiki/Q223	http://en.wikipedia.org/wiki/Greenland	https://www.wikidata.org/wiki/Q223	</v>
      <v xml:space="preserve">http://creativecommons.org/licenses/by-sa/3.0/		http://creativecommons.org/licenses/by-sa/3.0/		</v>
    </spb>
    <spb s="0">
      <v xml:space="preserve">Wikipedia	</v>
      <v xml:space="preserve">CC-BY-SA	</v>
      <v xml:space="preserve">http://en.wikipedia.org/wiki/Greenland	</v>
      <v xml:space="preserve">http://creativecommons.org/licenses/by-sa/3.0/	</v>
    </spb>
    <spb s="0">
      <v xml:space="preserve">Wikipedia	Wikipedia	Wikipedia	Wikipedia	</v>
      <v xml:space="preserve">CC-BY-SA	CC-BY-SA	CC-BY-SA	CC-BY-SA	</v>
      <v xml:space="preserve">http://en.wikipedia.org/wiki/Greenland	http://en.wikipedia.org/wiki/Greenland	http://en.wikipedia.org/wiki/Greenland	http://en.wikipedia.org/wiki/Greenland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http://en.wikipedia.org/wiki/Greenland	https://www.wikidata.org/wiki/Q223	</v>
      <v xml:space="preserve">http://creativecommons.org/licenses/by-sa/3.0/		</v>
    </spb>
    <spb s="0">
      <v xml:space="preserve">Cia	</v>
      <v xml:space="preserve">	</v>
      <v xml:space="preserve">https://www.cia.gov/library/publications/the-world-factbook/geos/gl.html?Transportation	</v>
      <v xml:space="preserve">	</v>
    </spb>
    <spb s="134">
      <v>1011</v>
      <v>1012</v>
      <v>1013</v>
      <v>1014</v>
      <v>5</v>
      <v>1015</v>
      <v>1013</v>
      <v>1015</v>
      <v>1015</v>
      <v>1011</v>
      <v>1015</v>
      <v>1016</v>
      <v>1016</v>
      <v>13</v>
      <v>14</v>
      <v>1017</v>
      <v>16</v>
      <v>1018</v>
      <v>1015</v>
      <v>1015</v>
      <v>1018</v>
      <v>19</v>
      <v>20</v>
    </spb>
    <spb s="2">
      <v>48</v>
    </spb>
    <spb s="135">
      <v>2</v>
      <v>3</v>
      <v>4</v>
      <v>5</v>
      <v>6</v>
      <v>3</v>
      <v>7</v>
      <v>8</v>
      <v>6</v>
      <v>11</v>
      <v>12</v>
      <v>6</v>
      <v>3</v>
      <v>10</v>
      <v>6</v>
      <v>10</v>
      <v>6</v>
      <v>3</v>
    </spb>
    <spb s="136">
      <v>2018</v>
      <v>square km</v>
      <v>per thousand, 2018</v>
      <v>2020</v>
      <v>2018</v>
      <v>years, 2016</v>
      <v>2019</v>
      <v>2016</v>
      <v>2016</v>
      <v>1980</v>
      <v>kilotons per year, 2016</v>
    </spb>
    <spb s="0">
      <v xml:space="preserve">Wikipedia	Cia	travel.state.gov	</v>
      <v xml:space="preserve">CC-BY-SA			</v>
      <v xml:space="preserve">http://en.wikipedia.org/wiki/Grenada	https://www.cia.gov/library/publications/the-world-factbook/geos/gj.html?Transportation	https://travel.state.gov/content/travel/en/international-travel/International-Travel-Country-Information-Pages/Grenada.html	</v>
      <v xml:space="preserve">http://creativecommons.org/licenses/by-sa/3.0/			</v>
    </spb>
    <spb s="0">
      <v xml:space="preserve">Wikipedia	</v>
      <v xml:space="preserve">CC-BY-SA	</v>
      <v xml:space="preserve">http://en.wikipedia.org/wiki/Grenada	</v>
      <v xml:space="preserve">http://creativecommons.org/licenses/by-sa/3.0/	</v>
    </spb>
    <spb s="0">
      <v xml:space="preserve">Wikipedia	Cia	travel.state.gov	Sec	</v>
      <v xml:space="preserve">CC-BY-SA				</v>
      <v xml:space="preserve">http://en.wikipedia.org/wiki/Grenada	https://www.cia.gov/library/publications/the-world-factbook/geos/gj.html?Transportation	https://travel.state.gov/content/travel/en/international-travel/International-Travel-Country-Information-Pages/Grenada.html	https://www.sec.gov/cgi-bin/browse-edgar?action=getcompany&amp;CIK=0001168990	</v>
      <v xml:space="preserve">http://creativecommons.org/licenses/by-sa/3.0/				</v>
    </spb>
    <spb s="0">
      <v xml:space="preserve">Wikipedia	Wikipedia	travel.state.gov	Wikipedia	Wikipedia	</v>
      <v xml:space="preserve">CC-BY-SA	CC-BY-SA		CC-BY-SA	CC-BY-SA	</v>
      <v xml:space="preserve">http://en.wikipedia.org/wiki/Grenada	https://en.wikipedia.org/wiki/Grenada	https://travel.state.gov/content/travel/en/international-travel/International-Travel-Country-Information-Pages/Grenada.html	http://en.wikipedia.org/wiki/Grenada	https://en.wikipedia.org/wiki/Grenada	</v>
      <v xml:space="preserve">http://creativecommons.org/licenses/by-sa/3.0/	http://creativecommons.org/licenses/by-sa/3.0/		http://creativecommons.org/licenses/by-sa/3.0/	http://creativecommons.org/licenses/by-sa/3.0/	</v>
    </spb>
    <spb s="0">
      <v xml:space="preserve">Wikipedia	Wikipedia	Cia	</v>
      <v xml:space="preserve">CC-BY-SA	CC-BY-SA		</v>
      <v xml:space="preserve">http://en.wikipedia.org/wiki/Grenada	http://fr.wikipedia.org/wiki/Grenade_(pays)	https://www.cia.gov/library/publications/the-world-factbook/geos/gj.html?Transportation	</v>
      <v xml:space="preserve">http://creativecommons.org/licenses/by-sa/3.0/	http://creativecommons.org/licenses/by-sa/3.0/		</v>
    </spb>
    <spb s="0">
      <v xml:space="preserve">Wikipedia	Wikipedia	Wikipedia	Wikipedia	Wikipedia	Wikipedia	Wikipedia	</v>
      <v xml:space="preserve">CC-BY-SA	CC-BY-SA	CC-BY-SA	CC-BY-SA	CC-BY-SA	CC-BY-SA	CC-BY-SA	</v>
      <v xml:space="preserve">http://en.wikipedia.org/wiki/Grenada	http://en.wikipedia.org/wiki/Grenada	http://en.wikipedia.org/wiki/Grenada	http://en.wikipedia.org/wiki/Grenada	http://en.wikipedia.org/wiki/Grenada	http://en.wikipedia.org/wiki/Grenada	http://en.wikipedia.org/wiki/Grenada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http://en.wikipedia.org/wiki/Grenada	http://en.wikipedia.org/wiki/Grenada	</v>
      <v xml:space="preserve">http://creativecommons.org/licenses/by-sa/3.0/	http://creativecommons.org/licenses/by-sa/3.0/	</v>
    </spb>
    <spb s="0">
      <v xml:space="preserve">travel.state.gov	</v>
      <v xml:space="preserve">	</v>
      <v xml:space="preserve">https://travel.state.gov/content/travel/en/international-travel/International-Travel-Country-Information-Pages/Grenada.html	</v>
      <v xml:space="preserve">	</v>
    </spb>
    <spb s="0">
      <v xml:space="preserve">Cia	</v>
      <v xml:space="preserve">	</v>
      <v xml:space="preserve">https://www.cia.gov/library/publications/the-world-factbook/geos/gj.html?Transportation	</v>
      <v xml:space="preserve">	</v>
    </spb>
    <spb s="137">
      <v>0</v>
      <v>1023</v>
      <v>1024</v>
      <v>1025</v>
      <v>1026</v>
      <v>5</v>
      <v>6</v>
      <v>1025</v>
      <v>1024</v>
      <v>1024</v>
      <v>1024</v>
      <v>1027</v>
      <v>1028</v>
      <v>1029</v>
      <v>1024</v>
      <v>1030</v>
      <v>1031</v>
      <v>13</v>
      <v>1023</v>
      <v>1031</v>
      <v>14</v>
      <v>1024</v>
      <v>1031</v>
      <v>15</v>
      <v>16</v>
      <v>1031</v>
      <v>1024</v>
      <v>1027</v>
      <v>1031</v>
      <v>19</v>
      <v>20</v>
      <v>21</v>
      <v>1031</v>
      <v>1031</v>
      <v>1031</v>
      <v>1031</v>
    </spb>
    <spb s="2">
      <v>49</v>
    </spb>
    <spb s="138">
      <v>1</v>
      <v>2</v>
      <v>3</v>
      <v>4</v>
      <v>6</v>
      <v>3</v>
      <v>7</v>
      <v>8</v>
      <v>10</v>
      <v>6</v>
      <v>9</v>
      <v>10</v>
      <v>11</v>
      <v>12</v>
      <v>10</v>
      <v>6</v>
      <v>12</v>
      <v>3</v>
      <v>10</v>
      <v>6</v>
      <v>10</v>
      <v>6</v>
      <v>3</v>
      <v>12</v>
      <v>12</v>
      <v>10</v>
      <v>10</v>
      <v>10</v>
    </spb>
    <spb s="139">
      <v>2018</v>
      <v>2019</v>
      <v>square km</v>
      <v>per thousand, 2018</v>
      <v>2019</v>
      <v>2018</v>
      <v>2018</v>
      <v>per liter, 2016</v>
      <v>2019</v>
      <v>years, 2018</v>
      <v>2014</v>
      <v>per thousand, 2018</v>
      <v>2019</v>
      <v>2016</v>
      <v>2016</v>
      <v>2017</v>
      <v>kilotons per year, 2016</v>
      <v>deaths per 100,000, 2017</v>
      <v>2007</v>
      <v>2015</v>
      <v>2018</v>
      <v>2018</v>
    </spb>
    <spb s="0">
      <v xml:space="preserve">Wikipedia	</v>
      <v xml:space="preserve">CC-BY-SA	</v>
      <v xml:space="preserve">http://en.wikipedia.org/wiki/Guadeloupe	</v>
      <v xml:space="preserve">http://creativecommons.org/licenses/by-sa/3.0/	</v>
    </spb>
    <spb s="0">
      <v xml:space="preserve">Wikipedia	Wikipedia	</v>
      <v xml:space="preserve">CC-BY-SA	CC-BY-SA	</v>
      <v xml:space="preserve">http://en.wikipedia.org/wiki/Guadeloupe	https://en.wikipedia.org/wiki/Guadeloupe	</v>
      <v xml:space="preserve">http://creativecommons.org/licenses/by-sa/3.0/	http://creativecommons.org/licenses/by-sa/3.0/	</v>
    </spb>
    <spb s="0">
      <v xml:space="preserve">Wikipedia	Wikipedia	</v>
      <v xml:space="preserve">CC-BY-SA	CC-BY-SA	</v>
      <v xml:space="preserve">http://en.wikipedia.org/wiki/Guadeloupe	http://en.wikipedia.org/wiki/List_of_political_parties_in_Guadeloupe	</v>
      <v xml:space="preserve">http://creativecommons.org/licenses/by-sa/3.0/	http://creativecommons.org/licenses/by-sa/3.0/	</v>
    </spb>
    <spb s="140">
      <v>1036</v>
      <v>1037</v>
      <v>1036</v>
      <v>1037</v>
      <v>1036</v>
      <v>1036</v>
      <v>1038</v>
      <v>1036</v>
      <v>1036</v>
      <v>1038</v>
    </spb>
    <spb s="10">
      <v>square km</v>
      <v>2013</v>
    </spb>
    <spb s="0">
      <v xml:space="preserve">Wikipedia	Cia	</v>
      <v xml:space="preserve">CC-BY-SA		</v>
      <v xml:space="preserve">http://en.wikipedia.org/wiki/Guam	https://www.cia.gov/library/publications/the-world-factbook/geos/gq.html?Transportation	</v>
      <v xml:space="preserve">http://creativecommons.org/licenses/by-sa/3.0/		</v>
    </spb>
    <spb s="0">
      <v xml:space="preserve">Cia	</v>
      <v xml:space="preserve">	</v>
      <v xml:space="preserve">https://www.cia.gov/library/publications/the-world-factbook/geos/gq.html?Transportation	</v>
      <v xml:space="preserve">	</v>
    </spb>
    <spb s="0">
      <v xml:space="preserve">Wikipedia	Wikipedia	Sec	</v>
      <v xml:space="preserve">CC-BY-SA	CC-BY-SA		</v>
      <v xml:space="preserve">http://en.wikipedia.org/wiki/Guam	https://en.wikipedia.org/wiki/Guam	https://www.sec.gov/cgi-bin/browse-edgar?action=getcompany&amp;CIK=0001873989	</v>
      <v xml:space="preserve">http://creativecommons.org/licenses/by-sa/3.0/	http://creativecommons.org/licenses/by-sa/3.0/		</v>
    </spb>
    <spb s="0">
      <v xml:space="preserve">Wikipedia	</v>
      <v xml:space="preserve">CC-BY-SA	</v>
      <v xml:space="preserve">http://en.wikipedia.org/wiki/Guam	</v>
      <v xml:space="preserve">http://creativecommons.org/licenses/by-sa/3.0/	</v>
    </spb>
    <spb s="0">
      <v xml:space="preserve">Wikipedia	Wikipedia	</v>
      <v xml:space="preserve">CC-BY-SA	CC-BY-SA	</v>
      <v xml:space="preserve">http://en.wikipedia.org/wiki/Guam	http://en.wikipedia.org/wiki/Guam	</v>
      <v xml:space="preserve">http://creativecommons.org/licenses/by-sa/3.0/	http://creativecommons.org/licenses/by-sa/3.0/	</v>
    </spb>
    <spb s="141">
      <v>1041</v>
      <v>1042</v>
      <v>1043</v>
      <v>5</v>
      <v>1044</v>
      <v>1043</v>
      <v>1044</v>
      <v>1044</v>
      <v>1044</v>
      <v>1044</v>
      <v>13</v>
      <v>14</v>
      <v>1044</v>
      <v>16</v>
      <v>1042</v>
      <v>1045</v>
      <v>1042</v>
      <v>1041</v>
      <v>1042</v>
      <v>19</v>
      <v>1042</v>
      <v>22</v>
    </spb>
    <spb s="2">
      <v>50</v>
    </spb>
    <spb s="142">
      <v>2</v>
      <v>3</v>
      <v>4</v>
      <v>6</v>
      <v>3</v>
      <v>7</v>
      <v>8</v>
      <v>6</v>
      <v>11</v>
      <v>12</v>
      <v>6</v>
      <v>3</v>
      <v>10</v>
      <v>13</v>
      <v>6</v>
      <v>10</v>
      <v>6</v>
      <v>10</v>
      <v>10</v>
    </spb>
    <spb s="143">
      <v>2018</v>
      <v>square km</v>
      <v>per thousand, 2018</v>
      <v>2021</v>
      <v>2018</v>
      <v>years, 2018</v>
      <v>2019</v>
      <v>2016</v>
      <v>2019</v>
      <v>2016</v>
      <v>1999</v>
      <v>1989</v>
      <v>2019</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Wikipedia	Cia	</v>
      <v xml:space="preserve">CC-BY-SA	CC-BY-SA		</v>
      <v xml:space="preserve">http://en.wikipedia.org/wiki/Guatemala	http://es.wikipedia.org/wiki/Guatemala	https://www.cia.gov/library/publications/the-world-factbook/geos/gt.html?Transportation	</v>
      <v xml:space="preserve">http://creativecommons.org/licenses/by-sa/3.0/	http://creativecommons.org/licenses/by-sa/3.0/		</v>
    </spb>
    <spb s="0">
      <v xml:space="preserve">Wikipedia	Cia	Wikipedia	Openlibrary	travel.state.gov	Tasteatlas	</v>
      <v xml:space="preserve">CC-BY-SA		CC-BY-SA				</v>
      <v xml:space="preserve">http://en.wikipedia.org/wiki/Guatemala	https://www.cia.gov/library/publications/the-world-factbook/geos/gt.html?Transportation	https://en.wikipedia.org/wiki/Guatemala	https://openlibrary.org/authors/OL51251A/Guatemala	https://travel.state.gov/content/travel/en/international-travel/International-Travel-Country-Information-Pages/Guatemala.html	https://www.tasteatlas.com/guatemala	</v>
      <v xml:space="preserve">http://creativecommons.org/licenses/by-sa/3.0/		http://creativecommons.org/licenses/by-sa/3.0/				</v>
    </spb>
    <spb s="0">
      <v xml:space="preserve">Wikipedia	Wikidata	Wikipedia	Wikipedia	Wikidata	Wikipedia	travel.state.gov	</v>
      <v xml:space="preserve">CC-BY-SA		CC-BY-SA	CC-BY-SA		CC-BY-SA		</v>
      <v xml:space="preserve">http://en.wikipedia.org/wiki/Guatemala	https://www.wikidata.org/wiki/Q774	https://en.wikipedia.org/wiki/Guatemala	http://en.wikipedia.org/wiki/Guatemala	https://www.wikidata.org/wiki/Q774	https://en.wikipedia.org/wiki/Guatemala	https://travel.state.gov/content/travel/en/international-travel/International-Travel-Country-Information-Pages/Guatemala.html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http://en.wikipedia.org/wiki/Guatemala	</v>
      <v xml:space="preserve">http://creativecommons.org/licenses/by-sa/3.0/	</v>
    </spb>
    <spb s="0">
      <v xml:space="preserve">Wikipedia	Cia	</v>
      <v xml:space="preserve">CC-BY-SA		</v>
      <v xml:space="preserve">http://en.wikipedia.org/wiki/Guatemala	https://www.cia.gov/library/publications/the-world-factbook/geos/gt.html?Transportation	</v>
      <v xml:space="preserve">http://creativecommons.org/licenses/by-sa/3.0/		</v>
    </spb>
    <spb s="0">
      <v xml:space="preserve">Wikipedia	Wikipedia	Cia	travel.state.gov	</v>
      <v xml:space="preserve">CC-BY-SA	CC-BY-SA			</v>
      <v xml:space="preserve">http://en.wikipedia.org/wiki/Guatemala	http://fr.wikipedia.org/wiki/Guatemala	https://www.cia.gov/library/publications/the-world-factbook/geos/gt.html?Transportation	https://travel.state.gov/content/travel/en/international-travel/International-Travel-Country-Information-Pages/Guatemala.html	</v>
      <v xml:space="preserve">http://creativecommons.org/licenses/by-sa/3.0/	http://creativecommons.org/licenses/by-sa/3.0/			</v>
    </spb>
    <spb s="0">
      <v xml:space="preserve">Wikipedia	Wikipedia	Wikipedia	Wikipedia	Tasteatlas	Wikipedia	Wikipedia	Wikipedia	Wikipedia	Tasteatlas	Wikipedia	Wikipedia	Wikipedia	Wikipedia	Tasteatlas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http://en.wikipedia.org/wiki/Guatemala	http://en.wikipedia.org/wiki/Guatemala	http://en.wikipedia.org/wiki/Guatemala	http://en.wikipedia.org/wiki/Guatemala	https://www.tasteatlas.com/guatemala	http://en.wikipedia.org/wiki/Guatemala	http://en.wikipedia.org/wiki/Guatemala	http://en.wikipedia.org/wiki/Guatemala	http://en.wikipedia.org/wiki/Guatemala	https://www.tasteatlas.com/guatemala	http://en.wikipedia.org/wiki/Guatemala	http://en.wikipedia.org/wiki/Guatemala	http://en.wikipedia.org/wiki/Guatemala	http://en.wikipedia.org/wiki/Guatemala	https://www.tasteatlas.com/guatemala	http://en.wikipedia.org/wiki/Guatemala	http://en.wikipedia.org/wiki/Guatemala	http://en.wikipedia.org/wiki/Guatemala	http://en.wikipedia.org/wiki/Guatemala	http://en.wikipedia.org/wiki/Guatemala	http://en.wikipedia.org/wiki/Guatemala	http://en.wikipedia.org/wiki/Guatemala	http://en.wikipedia.org/wiki/Guatemala	http://en.wikipedia.org/wiki/Guatemala	http://en.wikipedia.org/wiki/Guatemala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http://en.wikipedia.org/wiki/Guatemala	https://www.wikidata.org/wiki/Q774	</v>
      <v xml:space="preserve">http://creativecommons.org/licenses/by-sa/3.0/		</v>
    </spb>
    <spb s="0">
      <v xml:space="preserve">travel.state.gov	</v>
      <v xml:space="preserve">	</v>
      <v xml:space="preserve">https://travel.state.gov/content/travel/en/international-travel/International-Travel-Country-Information-Pages/Guatemala.html	</v>
      <v xml:space="preserve">	</v>
    </spb>
    <spb s="0">
      <v xml:space="preserve">Cia	</v>
      <v xml:space="preserve">	</v>
      <v xml:space="preserve">https://www.cia.gov/library/publications/the-world-factbook/geos/gt.html?Transportation	</v>
      <v xml:space="preserve">	</v>
    </spb>
    <spb s="0">
      <v xml:space="preserve">Wikipedia	travel.state.gov	Wikipedia	Wikidata	</v>
      <v xml:space="preserve">CC-BY-SA		CC-BY-SA		</v>
      <v xml:space="preserve">http://en.wikipedia.org/wiki/Guatemala	https://travel.state.gov/content/travel/en/international-travel/International-Travel-Country-Information-Pages/Guatemala.html	http://en.wikipedia.org/wiki/Guatemala	https://www.wikidata.org/wiki/Q774	</v>
      <v xml:space="preserve">http://creativecommons.org/licenses/by-sa/3.0/		http://creativecommons.org/licenses/by-sa/3.0/		</v>
    </spb>
    <spb s="24">
      <v>0</v>
      <v>1050</v>
      <v>1051</v>
      <v>1052</v>
      <v>1053</v>
      <v>5</v>
      <v>6</v>
      <v>1052</v>
      <v>1054</v>
      <v>1054</v>
      <v>1055</v>
      <v>1056</v>
      <v>1054</v>
      <v>1057</v>
      <v>1058</v>
      <v>1054</v>
      <v>1059</v>
      <v>1060</v>
      <v>13</v>
      <v>1050</v>
      <v>1060</v>
      <v>14</v>
      <v>1054</v>
      <v>1060</v>
      <v>15</v>
      <v>16</v>
      <v>17</v>
      <v>1060</v>
      <v>1061</v>
      <v>1060</v>
      <v>1056</v>
      <v>1060</v>
      <v>19</v>
      <v>20</v>
      <v>21</v>
      <v>51</v>
      <v>1060</v>
      <v>1060</v>
      <v>1060</v>
      <v>1060</v>
      <v>1060</v>
      <v>1060</v>
      <v>1060</v>
      <v>1060</v>
      <v>1060</v>
      <v>1060</v>
      <v>1060</v>
      <v>22</v>
    </spb>
    <spb s="14">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CC-BY-SA	</v>
      <v xml:space="preserve">http://en.wikipedia.org/wiki/Guernsey	</v>
      <v xml:space="preserve">http://creativecommons.org/licenses/by-sa/3.0/	</v>
    </spb>
    <spb s="0">
      <v xml:space="preserve">Cia	</v>
      <v xml:space="preserve">	</v>
      <v xml:space="preserve">https://www.cia.gov/library/publications/the-world-factbook/geos/gk.html?Transportation	</v>
      <v xml:space="preserve">	</v>
    </spb>
    <spb s="0">
      <v xml:space="preserve">Wikipedia	Wikipedia	Sec	</v>
      <v xml:space="preserve">CC-BY-SA	CC-BY-SA		</v>
      <v xml:space="preserve">http://en.wikipedia.org/wiki/Guernsey	https://en.wikipedia.org/wiki/Guernsey	https://www.sec.gov/cgi-bin/browse-edgar?action=getcompany&amp;CIK=0001916062	</v>
      <v xml:space="preserve">http://creativecommons.org/licenses/by-sa/3.0/	http://creativecommons.org/licenses/by-sa/3.0/		</v>
    </spb>
    <spb s="0">
      <v xml:space="preserve">Wikipedia	Wikidata	</v>
      <v xml:space="preserve">CC-BY-SA		</v>
      <v xml:space="preserve">http://en.wikipedia.org/wiki/Guernsey	https://www.wikidata.org/wiki/Q3311985	</v>
      <v xml:space="preserve">http://creativecommons.org/licenses/by-sa/3.0/		</v>
    </spb>
    <spb s="0">
      <v xml:space="preserve">Wikipedia	Cia	</v>
      <v xml:space="preserve">CC-BY-SA		</v>
      <v xml:space="preserve">http://en.wikipedia.org/wiki/Guernsey	https://www.cia.gov/library/publications/the-world-factbook/geos/gk.html?Transportation	</v>
      <v xml:space="preserve">http://creativecommons.org/licenses/by-sa/3.0/		</v>
    </spb>
    <spb s="0">
      <v xml:space="preserve">Wikipedia	Wikipedia	</v>
      <v xml:space="preserve">CC-BY-SA	CC-BY-SA	</v>
      <v xml:space="preserve">http://en.wikipedia.org/wiki/Guernsey	http://en.wikipedia.org/wiki/Guernsey	</v>
      <v xml:space="preserve">http://creativecommons.org/licenses/by-sa/3.0/	http://creativecommons.org/licenses/by-sa/3.0/	</v>
    </spb>
    <spb s="96">
      <v>1064</v>
      <v>1065</v>
      <v>1066</v>
      <v>1067</v>
      <v>1064</v>
      <v>1066</v>
      <v>1064</v>
      <v>1064</v>
      <v>1068</v>
      <v>1068</v>
      <v>1064</v>
      <v>1064</v>
      <v>1069</v>
      <v>1068</v>
    </spb>
    <spb s="27">
      <v>2008</v>
      <v>square km</v>
      <v>2007-07</v>
    </spb>
    <spb s="0">
      <v xml:space="preserve">Wikipedia	Cia	travel.state.gov	</v>
      <v xml:space="preserve">CC-BY-SA			</v>
      <v xml:space="preserve">http://en.wikipedia.org/wiki/Guinea	https://www.cia.gov/library/publications/the-world-factbook/geos/gv.html?Transportation	https://travel.state.gov/content/travel/en/international-travel/International-Travel-Country-Information-Pages/Guinea.html	</v>
      <v xml:space="preserve">http://creativecommons.org/licenses/by-sa/3.0/			</v>
    </spb>
    <spb s="0">
      <v xml:space="preserve">Wikipedia	Wikipedia	Cia	</v>
      <v xml:space="preserve">CC-BY-SA	CC-BY-SA		</v>
      <v xml:space="preserve">http://en.wikipedia.org/wiki/Guinea	http://es.wikipedia.org/wiki/Guinea	https://www.cia.gov/library/publications/the-world-factbook/geos/gv.html?Transportation	</v>
      <v xml:space="preserve">http://creativecommons.org/licenses/by-sa/3.0/	http://creativecommons.org/licenses/by-sa/3.0/		</v>
    </spb>
    <spb s="0">
      <v xml:space="preserve">Wikipedia	Wikipedia	travel.state.gov	</v>
      <v xml:space="preserve">CC-BY-SA	CC-BY-SA		</v>
      <v xml:space="preserve">http://en.wikipedia.org/wiki/Guinea	https://en.wikipedia.org/wiki/Guinea	https://travel.state.gov/content/travel/en/international-travel/International-Travel-Country-Information-Pages/Guinea.html	</v>
      <v xml:space="preserve">http://creativecommons.org/licenses/by-sa/3.0/	http://creativecommons.org/licenses/by-sa/3.0/		</v>
    </spb>
    <spb s="0">
      <v xml:space="preserve">Wikipedia	Wikipedia	Wikipedia	Wikipedia	Wikipedia	</v>
      <v xml:space="preserve">CC-BY-SA	CC-BY-SA	CC-BY-SA	CC-BY-SA	CC-BY-SA	</v>
      <v xml:space="preserve">http://en.wikipedia.org/wiki/Guinea	http://en.wikipedia.org/wiki/Guinea	https://en.wikipedia.org/wiki/Guinea	http://en.wikipedia.org/wiki/Guinea	https://en.wikipedia.org/wiki/Guinea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http://en.wikipedia.org/wiki/Guinea	</v>
      <v xml:space="preserve">http://creativecommons.org/licenses/by-sa/3.0/	</v>
    </spb>
    <spb s="0">
      <v xml:space="preserve">Wikipedia	Cia	</v>
      <v xml:space="preserve">CC-BY-SA		</v>
      <v xml:space="preserve">http://en.wikipedia.org/wiki/Guinea	https://www.cia.gov/library/publications/the-world-factbook/geos/gv.html?Transportation	</v>
      <v xml:space="preserve">http://creativecommons.org/licenses/by-sa/3.0/		</v>
    </spb>
    <spb s="0">
      <v xml:space="preserve">Wikipedia	Cia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http://en.wikipedia.org/wiki/Guinea	https://www.cia.gov/library/publications/the-world-factbook/geos/gv.html?Transportation	https://travel.state.gov/content/travel/en/international-travel/International-Travel-Country-Information-Pages/Guinea.html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http://en.wikipedia.org/wiki/Guinea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https://travel.state.gov/content/travel/en/international-travel/International-Travel-Country-Information-Pages/Guinea.html	</v>
      <v xml:space="preserve">	</v>
    </spb>
    <spb s="0">
      <v xml:space="preserve">Cia	</v>
      <v xml:space="preserve">	</v>
      <v xml:space="preserve">https://www.cia.gov/library/publications/the-world-factbook/geos/gv.html?Transportation	</v>
      <v xml:space="preserve">	</v>
    </spb>
    <spb s="0">
      <v xml:space="preserve">Wikipedia	travel.state.gov	</v>
      <v xml:space="preserve">CC-BY-SA		</v>
      <v xml:space="preserve">http://en.wikipedia.org/wiki/Guinea	https://travel.state.gov/content/travel/en/international-travel/International-Travel-Country-Information-Pages/Guinea.html	</v>
      <v xml:space="preserve">http://creativecommons.org/licenses/by-sa/3.0/		</v>
    </spb>
    <spb s="144">
      <v>0</v>
      <v>1072</v>
      <v>1073</v>
      <v>1074</v>
      <v>1075</v>
      <v>5</v>
      <v>6</v>
      <v>1074</v>
      <v>1076</v>
      <v>1076</v>
      <v>1077</v>
      <v>1078</v>
      <v>1076</v>
      <v>1076</v>
      <v>1079</v>
      <v>1080</v>
      <v>13</v>
      <v>1072</v>
      <v>1080</v>
      <v>14</v>
      <v>1076</v>
      <v>1080</v>
      <v>15</v>
      <v>16</v>
      <v>17</v>
      <v>1080</v>
      <v>1081</v>
      <v>1080</v>
      <v>1072</v>
      <v>1080</v>
      <v>19</v>
      <v>20</v>
      <v>21</v>
      <v>1080</v>
      <v>1080</v>
      <v>1080</v>
      <v>1080</v>
      <v>1080</v>
      <v>1080</v>
      <v>1080</v>
      <v>1080</v>
      <v>1080</v>
      <v>1080</v>
      <v>22</v>
    </spb>
    <spb s="72">
      <v>2019</v>
      <v>2019</v>
      <v>square km</v>
      <v>per thousand, 2018</v>
      <v>2019</v>
      <v>2019</v>
      <v>2018</v>
      <v>per liter, 2016</v>
      <v>2019</v>
      <v>years, 2018</v>
      <v>1992</v>
      <v>per thousand, 2018</v>
      <v>2019</v>
      <v>2017</v>
      <v>2016</v>
      <v>2019</v>
      <v>2016</v>
      <v>2016</v>
      <v>kilotons per year, 2016</v>
      <v>deaths per 100,000, 2017</v>
      <v>2012</v>
      <v>2012</v>
      <v>2012</v>
      <v>2012</v>
      <v>2012</v>
      <v>2015</v>
      <v>2012</v>
      <v>2012</v>
      <v>2016</v>
      <v>2014</v>
      <v>2019</v>
    </spb>
    <spb s="0">
      <v xml:space="preserve">Wikipedia	Cia	travel.state.gov	</v>
      <v xml:space="preserve">CC-BY-SA			</v>
      <v xml:space="preserve">http://en.wikipedia.org/wiki/Guinea-Bissau	https://www.cia.gov/library/publications/the-world-factbook/geos/pu.html?Transportation	https://travel.state.gov/content/travel/en/international-travel/International-Travel-Country-Information-Pages/Guinea-Bissau.html	</v>
      <v xml:space="preserve">http://creativecommons.org/licenses/by-sa/3.0/			</v>
    </spb>
    <spb s="0">
      <v xml:space="preserve">Wikipedia	Cia	</v>
      <v xml:space="preserve">CC-BY-SA		</v>
      <v xml:space="preserve">http://en.wikipedia.org/wiki/Guinea-Bissau	https://www.cia.gov/library/publications/the-world-factbook/geos/pu.html?Transportation	</v>
      <v xml:space="preserve">http://creativecommons.org/licenses/by-sa/3.0/		</v>
    </spb>
    <spb s="0">
      <v xml:space="preserve">Wikipedia	Wikipedia	travel.state.gov	</v>
      <v xml:space="preserve">CC-BY-SA	CC-BY-SA		</v>
      <v xml:space="preserve">http://en.wikipedia.org/wiki/Guinea-Bissau	https://en.wikipedia.org/wiki/Guinea-Bissau	https://travel.state.gov/content/travel/en/international-travel/International-Travel-Country-Information-Pages/Guinea-Bissau.html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http://en.wikipedia.org/wiki/Guinea-Bissau	http://kn.wikipedia.org/wiki/ಗಿನಿಬಿಸ್ಸಾವು	https://en.wikipedia.org/wiki/Guinea-Bissau	http://en.wikipedia.org/wiki/Guinea-Bissau	http://kn.wikipedia.org/wiki/ಗಿನಿಬಿಸ್ಸಾವು	https://en.wikipedia.org/wiki/Guinea-Bissau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http://en.wikipedia.org/wiki/Guinea-Bissau	</v>
      <v xml:space="preserve">http://creativecommons.org/licenses/by-sa/3.0/	</v>
    </spb>
    <spb s="0">
      <v xml:space="preserve">Wikipedia	Cia	travel.state.gov	Wikipedia	Wikipedia	Wikipedia	Wikipedia	Wikipedia	Wikipedia	Wikipedia	</v>
      <v xml:space="preserve">CC-BY-SA			CC-BY-SA	CC-BY-SA	CC-BY-SA	CC-BY-SA	CC-BY-SA	CC-BY-SA	CC-BY-SA	</v>
      <v xml:space="preserve">http://en.wikipedia.org/wiki/Guinea-Bissau	https://www.cia.gov/library/publications/the-world-factbook/geos/pu.html?Transportation	https://travel.state.gov/content/travel/en/international-travel/International-Travel-Country-Information-Pages/Guinea-Bissau.html	http://en.wikipedia.org/wiki/Guinea-Bissau	http://en.wikipedia.org/wiki/Guinea-Bissau	http://en.wikipedia.org/wiki/Guinea-Bissau	http://en.wikipedia.org/wiki/Guinea-Bissau	http://en.wikipedia.org/wiki/Guinea-Bissau	http://en.wikipedia.org/wiki/Guinea-Bissau	http://en.wikipedia.org/wiki/Guinea-Bissau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https://travel.state.gov/content/travel/en/international-travel/International-Travel-Country-Information-Pages/Guinea-Bissau.html	</v>
      <v xml:space="preserve">	</v>
    </spb>
    <spb s="0">
      <v xml:space="preserve">Cia	</v>
      <v xml:space="preserve">	</v>
      <v xml:space="preserve">https://www.cia.gov/library/publications/the-world-factbook/geos/pu.html?Transportation	</v>
      <v xml:space="preserve">	</v>
    </spb>
    <spb s="0">
      <v xml:space="preserve">Wikipedia	travel.state.gov	</v>
      <v xml:space="preserve">CC-BY-SA		</v>
      <v xml:space="preserve">http://en.wikipedia.org/wiki/Guinea-Bissau	https://travel.state.gov/content/travel/en/international-travel/International-Travel-Country-Information-Pages/Guinea-Bissau.html	</v>
      <v xml:space="preserve">http://creativecommons.org/licenses/by-sa/3.0/		</v>
    </spb>
    <spb s="145">
      <v>0</v>
      <v>1084</v>
      <v>1085</v>
      <v>1086</v>
      <v>1087</v>
      <v>5</v>
      <v>6</v>
      <v>1086</v>
      <v>1088</v>
      <v>1088</v>
      <v>1088</v>
      <v>1084</v>
      <v>1088</v>
      <v>1089</v>
      <v>1088</v>
      <v>1088</v>
      <v>1090</v>
      <v>1091</v>
      <v>13</v>
      <v>1091</v>
      <v>14</v>
      <v>1088</v>
      <v>1091</v>
      <v>15</v>
      <v>16</v>
      <v>17</v>
      <v>1091</v>
      <v>1092</v>
      <v>1091</v>
      <v>1084</v>
      <v>1091</v>
      <v>19</v>
      <v>20</v>
      <v>21</v>
      <v>1091</v>
      <v>1091</v>
      <v>1091</v>
      <v>1091</v>
      <v>1091</v>
      <v>1091</v>
      <v>1091</v>
      <v>1091</v>
      <v>1091</v>
      <v>1091</v>
      <v>1091</v>
      <v>22</v>
    </spb>
    <spb s="2">
      <v>51</v>
    </spb>
    <spb s="146">
      <v>1</v>
      <v>2</v>
      <v>3</v>
      <v>4</v>
      <v>6</v>
      <v>3</v>
      <v>7</v>
      <v>8</v>
      <v>9</v>
      <v>10</v>
      <v>6</v>
      <v>10</v>
      <v>11</v>
      <v>12</v>
      <v>10</v>
      <v>6</v>
      <v>12</v>
      <v>3</v>
      <v>3</v>
      <v>10</v>
      <v>13</v>
      <v>6</v>
      <v>10</v>
      <v>6</v>
      <v>3</v>
      <v>12</v>
      <v>12</v>
      <v>10</v>
      <v>10</v>
      <v>10</v>
      <v>10</v>
      <v>10</v>
      <v>10</v>
      <v>10</v>
      <v>10</v>
      <v>10</v>
      <v>10</v>
      <v>10</v>
    </spb>
    <spb s="147">
      <v>2017</v>
      <v>2019</v>
      <v>square km</v>
      <v>per thousand, 2018</v>
      <v>2019</v>
      <v>2017</v>
      <v>2018</v>
      <v>2019</v>
      <v>years, 2018</v>
      <v>2017</v>
      <v>per thousand, 2018</v>
      <v>2019</v>
      <v>2017</v>
      <v>2016</v>
      <v>2019</v>
      <v>2016</v>
      <v>2016</v>
      <v>kilotons per year, 2016</v>
      <v>deaths per 100,000, 2017</v>
      <v>2007</v>
      <v>2010</v>
      <v>2010</v>
      <v>2010</v>
      <v>2010</v>
      <v>2010</v>
      <v>2015</v>
      <v>2010</v>
      <v>2010</v>
      <v>2010</v>
      <v>2006</v>
      <v>2019</v>
    </spb>
    <spb s="0">
      <v xml:space="preserve">Wikipedia	Cia	travel.state.gov	</v>
      <v xml:space="preserve">CC-BY-SA			</v>
      <v xml:space="preserve">http://en.wikipedia.org/wiki/Guyana	https://www.cia.gov/library/publications/the-world-factbook/geos/gy.html?Transportation	https://travel.state.gov/content/travel/en/international-travel/International-Travel-Country-Information-Pages/Guyana.html	</v>
      <v xml:space="preserve">http://creativecommons.org/licenses/by-sa/3.0/			</v>
    </spb>
    <spb s="0">
      <v xml:space="preserve">Wikipedia	Cia	</v>
      <v xml:space="preserve">CC-BY-SA		</v>
      <v xml:space="preserve">http://es.wikipedia.org/wiki/Guyana	https://www.cia.gov/library/publications/the-world-factbook/geos/gy.html?Transportation	</v>
      <v xml:space="preserve">http://creativecommons.org/licenses/by-sa/3.0/		</v>
    </spb>
    <spb s="0">
      <v xml:space="preserve">Wikipedia	Cia	Wikipedia	travel.state.gov	</v>
      <v xml:space="preserve">CC-BY-SA		CC-BY-SA		</v>
      <v xml:space="preserve">http://en.wikipedia.org/wiki/Guyana	https://www.cia.gov/library/publications/the-world-factbook/geos/gy.html?Transportation	https://en.wikipedia.org/wiki/Guyana	https://travel.state.gov/content/travel/en/international-travel/International-Travel-Country-Information-Pages/Guyana.html	</v>
      <v xml:space="preserve">http://creativecommons.org/licenses/by-sa/3.0/		http://creativecommons.org/licenses/by-sa/3.0/		</v>
    </spb>
    <spb s="0">
      <v xml:space="preserve">Wikipedia	Wikipedia	Wikidata	</v>
      <v xml:space="preserve">CC-BY-SA	CC-BY-SA		</v>
      <v xml:space="preserve">http://en.wikipedia.org/wiki/Guyana	https://en.wikipedia.org/wiki/Guyana	https://www.wikidata.org/wiki/Q734	</v>
      <v xml:space="preserve">http://creativecommons.org/licenses/by-sa/3.0/	http://creativecommons.org/licenses/by-sa/3.0/		</v>
    </spb>
    <spb s="0">
      <v xml:space="preserve">Wikipedia	</v>
      <v xml:space="preserve">CC-BY-SA	</v>
      <v xml:space="preserve">http://en.wikipedia.org/wiki/Guyana	</v>
      <v xml:space="preserve">http://creativecommons.org/licenses/by-sa/3.0/	</v>
    </spb>
    <spb s="0">
      <v xml:space="preserve">Wikipedia	Cia	</v>
      <v xml:space="preserve">CC-BY-SA		</v>
      <v xml:space="preserve">http://en.wikipedia.org/wiki/Guyana	https://www.cia.gov/library/publications/the-world-factbook/geos/gy.html?Transportation	</v>
      <v xml:space="preserve">http://creativecommons.org/licenses/by-sa/3.0/		</v>
    </spb>
    <spb s="0">
      <v xml:space="preserve">Wikipedia	Wikipedia	Cia	travel.state.gov	</v>
      <v xml:space="preserve">CC-BY-SA	CC-BY-SA			</v>
      <v xml:space="preserve">http://en.wikipedia.org/wiki/Guyana	http://fr.wikipedia.org/wiki/Guyana	https://www.cia.gov/library/publications/the-world-factbook/geos/gy.html?Transportation	https://travel.state.gov/content/travel/en/international-travel/International-Travel-Country-Information-Pages/Guyana.html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http://en.wikipedia.org/wiki/Guyana	http://en.wikipedia.org/wiki/Guyana	http://en.wikipedia.org/wiki/Guyana	http://en.wikipedia.org/wiki/Guyana	http://en.wikipedia.org/wiki/Guyana	http://en.wikipedia.org/wiki/Guyana	http://en.wikipedia.org/wiki/Guyana	http://en.wikipedia.org/wiki/Guyana	http://en.wikipedia.org/wiki/Guyana	http://en.wikipedia.org/wiki/Guyana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http://en.wikipedia.org/wiki/Guyana	http://en.wikipedia.org/wiki/Guyana	</v>
      <v xml:space="preserve">http://creativecommons.org/licenses/by-sa/3.0/	http://creativecommons.org/licenses/by-sa/3.0/	</v>
    </spb>
    <spb s="0">
      <v xml:space="preserve">Cia	</v>
      <v xml:space="preserve">	</v>
      <v xml:space="preserve">https://www.cia.gov/library/publications/the-world-factbook/geos/gy.html?Transportation	</v>
      <v xml:space="preserve">	</v>
    </spb>
    <spb s="0">
      <v xml:space="preserve">Wikipedia	Wikidata	</v>
      <v xml:space="preserve">CC-BY-SA		</v>
      <v xml:space="preserve">http://en.wikipedia.org/wiki/Guyana	https://www.wikidata.org/wiki/Q734	</v>
      <v xml:space="preserve">http://creativecommons.org/licenses/by-sa/3.0/		</v>
    </spb>
    <spb s="148">
      <v>0</v>
      <v>1097</v>
      <v>1098</v>
      <v>1099</v>
      <v>1100</v>
      <v>5</v>
      <v>6</v>
      <v>1099</v>
      <v>1101</v>
      <v>1101</v>
      <v>1102</v>
      <v>1103</v>
      <v>1101</v>
      <v>1104</v>
      <v>1105</v>
      <v>1101</v>
      <v>1106</v>
      <v>13</v>
      <v>1097</v>
      <v>1106</v>
      <v>14</v>
      <v>1107</v>
      <v>15</v>
      <v>16</v>
      <v>17</v>
      <v>1106</v>
      <v>1101</v>
      <v>1106</v>
      <v>1103</v>
      <v>1106</v>
      <v>19</v>
      <v>20</v>
      <v>21</v>
      <v>1106</v>
      <v>1106</v>
      <v>1106</v>
      <v>1106</v>
      <v>1106</v>
      <v>1106</v>
      <v>1106</v>
      <v>1106</v>
      <v>1106</v>
      <v>1106</v>
      <v>1106</v>
      <v>22</v>
    </spb>
    <spb s="2">
      <v>52</v>
    </spb>
    <spb s="149">
      <v>1</v>
      <v>2</v>
      <v>3</v>
      <v>4</v>
      <v>6</v>
      <v>3</v>
      <v>7</v>
      <v>8</v>
      <v>9</v>
      <v>10</v>
      <v>6</v>
      <v>9</v>
      <v>10</v>
      <v>11</v>
      <v>12</v>
      <v>6</v>
      <v>12</v>
      <v>3</v>
      <v>3</v>
      <v>10</v>
      <v>13</v>
      <v>6</v>
      <v>10</v>
      <v>6</v>
      <v>3</v>
      <v>12</v>
      <v>12</v>
      <v>10</v>
      <v>10</v>
      <v>10</v>
      <v>10</v>
      <v>10</v>
      <v>10</v>
      <v>10</v>
      <v>10</v>
      <v>10</v>
      <v>10</v>
      <v>10</v>
    </spb>
    <spb s="110">
      <v>2019</v>
      <v>2019</v>
      <v>square km</v>
      <v>per thousand, 2018</v>
      <v>2019</v>
      <v>2019</v>
      <v>2018</v>
      <v>per liter, 2016</v>
      <v>2019</v>
      <v>years, 2018</v>
      <v>per thousand, 2018</v>
      <v>2019</v>
      <v>2017</v>
      <v>2016</v>
      <v>2019</v>
      <v>2016</v>
      <v>2018</v>
      <v>kilotons per year, 2016</v>
      <v>deaths per 100,000, 2017</v>
      <v>2007</v>
      <v>1998</v>
      <v>1998</v>
      <v>1998</v>
      <v>1998</v>
      <v>1998</v>
      <v>2015</v>
      <v>1998</v>
      <v>1998</v>
      <v>2012</v>
      <v>2012</v>
      <v>2019</v>
    </spb>
    <spb s="0">
      <v xml:space="preserve">Wikipedia	Cia	travel.state.gov	</v>
      <v xml:space="preserve">CC-BY-SA			</v>
      <v xml:space="preserve">http://en.wikipedia.org/wiki/Haiti	https://www.cia.gov/library/publications/the-world-factbook/geos/ha.html?Transportation	https://travel.state.gov/content/travel/en/international-travel/International-Travel-Country-Information-Pages/Haiti.html	</v>
      <v xml:space="preserve">http://creativecommons.org/licenses/by-sa/3.0/			</v>
    </spb>
    <spb s="0">
      <v xml:space="preserve">Wikipedia	Cia	</v>
      <v xml:space="preserve">CC-BY-SA		</v>
      <v xml:space="preserve">http://en.wikipedia.org/wiki/Haiti	https://www.cia.gov/library/publications/the-world-factbook/geos/ha.html?Transportation	</v>
      <v xml:space="preserve">http://creativecommons.org/licenses/by-sa/3.0/		</v>
    </spb>
    <spb s="0">
      <v xml:space="preserve">Wikipedia	Cia	Wikipedia	travel.state.gov	</v>
      <v xml:space="preserve">CC-BY-SA		CC-BY-SA		</v>
      <v xml:space="preserve">http://en.wikipedia.org/wiki/Haiti	https://www.cia.gov/library/publications/the-world-factbook/geos/ha.html?Transportation	https://en.wikipedia.org/wiki/Haiti	https://travel.state.gov/content/travel/en/international-travel/International-Travel-Country-Information-Pages/Haiti.html	</v>
      <v xml:space="preserve">http://creativecommons.org/licenses/by-sa/3.0/		http://creativecommons.org/licenses/by-sa/3.0/		</v>
    </spb>
    <spb s="0">
      <v xml:space="preserve">Wikipedia	Wikipedia	Wikipedia	Wikipedia	Wikidata	</v>
      <v xml:space="preserve">CC-BY-SA	CC-BY-SA	CC-BY-SA	CC-BY-SA		</v>
      <v xml:space="preserve">http://en.wikipedia.org/wiki/Haiti	https://en.wikipedia.org/wiki/Haiti	http://en.wikipedia.org/wiki/Haiti	https://en.wikipedia.org/wiki/Haiti	https://www.wikidata.org/wiki/Q790	</v>
      <v xml:space="preserve">http://creativecommons.org/licenses/by-sa/3.0/	http://creativecommons.org/licenses/by-sa/3.0/	http://creativecommons.org/licenses/by-sa/3.0/	http://creativecommons.org/licenses/by-sa/3.0/		</v>
    </spb>
    <spb s="0">
      <v xml:space="preserve">Wikipedia	</v>
      <v xml:space="preserve">CC-BY-SA	</v>
      <v xml:space="preserve">http://en.wikipedia.org/wiki/Haiti	</v>
      <v xml:space="preserve">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http://en.wikipedia.org/wiki/Haiti	http://en.wikipedia.org/wiki/Haiti	http://en.wikipedia.org/wiki/Haiti	http://en.wikipedia.org/wiki/Haiti	http://en.wikipedia.org/wiki/Haiti	http://en.wikipedia.org/wiki/Haiti	http://en.wikipedia.org/wiki/Haiti	http://en.wikipedia.org/wiki/Haiti	http://en.wikipedia.org/wiki/Haiti	http://en.wikipedia.org/wiki/Haiti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Wikidata	</v>
      <v xml:space="preserve">CC-BY-SA	CC-BY-SA		</v>
      <v xml:space="preserve">http://en.wikipedia.org/wiki/Haiti	http://en.wikipedia.org/wiki/Haiti	https://www.wikidata.org/wiki/Q790	</v>
      <v xml:space="preserve">http://creativecommons.org/licenses/by-sa/3.0/	http://creativecommons.org/licenses/by-sa/3.0/		</v>
    </spb>
    <spb s="0">
      <v xml:space="preserve">Cia	</v>
      <v xml:space="preserve">	</v>
      <v xml:space="preserve">https://www.cia.gov/library/publications/the-world-factbook/geos/ha.html?Transportation	</v>
      <v xml:space="preserve">	</v>
    </spb>
    <spb s="0">
      <v xml:space="preserve">Wikipedia	Wikidata	</v>
      <v xml:space="preserve">CC-BY-SA		</v>
      <v xml:space="preserve">http://en.wikipedia.org/wiki/Haiti	https://www.wikidata.org/wiki/Q790	</v>
      <v xml:space="preserve">http://creativecommons.org/licenses/by-sa/3.0/		</v>
    </spb>
    <spb s="0">
      <v xml:space="preserve">Wikipedia	travel.state.gov	Wikipedia	Wikipedia	Wikidata	</v>
      <v xml:space="preserve">CC-BY-SA		CC-BY-SA	CC-BY-SA		</v>
      <v xml:space="preserve">http://en.wikipedia.org/wiki/Haiti	https://travel.state.gov/content/travel/en/international-travel/International-Travel-Country-Information-Pages/Haiti.html	http://en.wikipedia.org/wiki/Haiti	http://en.wikipedia.org/wiki/Haiti	https://www.wikidata.org/wiki/Q790	</v>
      <v xml:space="preserve">http://creativecommons.org/licenses/by-sa/3.0/		http://creativecommons.org/licenses/by-sa/3.0/	http://creativecommons.org/licenses/by-sa/3.0/		</v>
    </spb>
    <spb s="150">
      <v>0</v>
      <v>1112</v>
      <v>1113</v>
      <v>1114</v>
      <v>1115</v>
      <v>5</v>
      <v>6</v>
      <v>1114</v>
      <v>1116</v>
      <v>1116</v>
      <v>1113</v>
      <v>1112</v>
      <v>1116</v>
      <v>1117</v>
      <v>1118</v>
      <v>1116</v>
      <v>1119</v>
      <v>13</v>
      <v>1112</v>
      <v>1119</v>
      <v>14</v>
      <v>1120</v>
      <v>15</v>
      <v>16</v>
      <v>17</v>
      <v>1119</v>
      <v>1121</v>
      <v>1119</v>
      <v>1112</v>
      <v>1119</v>
      <v>19</v>
      <v>20</v>
      <v>21</v>
      <v>51</v>
      <v>1119</v>
      <v>1119</v>
      <v>1119</v>
      <v>1119</v>
      <v>1119</v>
      <v>1119</v>
      <v>1119</v>
      <v>1119</v>
      <v>1119</v>
      <v>1119</v>
      <v>1119</v>
      <v>22</v>
    </spb>
    <spb s="2">
      <v>53</v>
    </spb>
    <spb s="151">
      <v>1</v>
      <v>2</v>
      <v>3</v>
      <v>4</v>
      <v>5</v>
      <v>6</v>
      <v>3</v>
      <v>7</v>
      <v>8</v>
      <v>9</v>
      <v>10</v>
      <v>6</v>
      <v>9</v>
      <v>10</v>
      <v>11</v>
      <v>12</v>
      <v>6</v>
      <v>12</v>
      <v>3</v>
      <v>3</v>
      <v>10</v>
      <v>13</v>
      <v>6</v>
      <v>10</v>
      <v>6</v>
      <v>3</v>
      <v>12</v>
      <v>3</v>
      <v>12</v>
      <v>10</v>
      <v>10</v>
      <v>10</v>
      <v>10</v>
      <v>10</v>
      <v>10</v>
      <v>10</v>
      <v>10</v>
      <v>10</v>
      <v>10</v>
      <v>10</v>
    </spb>
    <spb s="152">
      <v>2018</v>
      <v>2019</v>
      <v>square km</v>
      <v>per thousand, 2018</v>
      <v>2019</v>
      <v>2018</v>
      <v>2018</v>
      <v>per liter, 2016</v>
      <v>2019</v>
      <v>years, 2018</v>
      <v>per thousand, 2018</v>
      <v>2019</v>
      <v>2017</v>
      <v>2016</v>
      <v>2019</v>
      <v>2016</v>
      <v>2018</v>
      <v>kilotons per year, 2016</v>
      <v>deaths per 100,000, 2017</v>
      <v>kWh, 2014</v>
      <v>2014</v>
      <v>2012</v>
      <v>2012</v>
      <v>2012</v>
      <v>2012</v>
      <v>2012</v>
      <v>2015</v>
      <v>2012</v>
      <v>2012</v>
      <v>1998</v>
      <v>1986</v>
      <v>2019</v>
    </spb>
    <spb s="0">
      <v xml:space="preserve">Cia	</v>
      <v xml:space="preserve">	</v>
      <v xml:space="preserve">https://www.cia.gov/library/publications/the-world-factbook/geos/hm.html?People-and-Society	</v>
      <v xml:space="preserve">	</v>
    </spb>
    <spb s="0">
      <v xml:space="preserve">Wikipedia	</v>
      <v xml:space="preserve">CC-BY-SA	</v>
      <v xml:space="preserve">http://en.wikipedia.org/wiki/Heard_Island_and_McDonald_Islands	</v>
      <v xml:space="preserve">http://creativecommons.org/licenses/by-sa/3.0/	</v>
    </spb>
    <spb s="62">
      <v>1126</v>
      <v>1127</v>
      <v>1127</v>
      <v>1127</v>
      <v>1127</v>
    </spb>
    <spb s="0">
      <v xml:space="preserve">Wikipedia	Cia	travel.state.gov	</v>
      <v xml:space="preserve">CC-BY-SA			</v>
      <v xml:space="preserve">http://en.wikipedia.org/wiki/Honduras	https://www.cia.gov/library/publications/the-world-factbook/geos/ho.html?Transportation	https://travel.state.gov/content/travel/en/international-travel/International-Travel-Country-Information-Pages/Honduras.html	</v>
      <v xml:space="preserve">http://creativecommons.org/licenses/by-sa/3.0/			</v>
    </spb>
    <spb s="0">
      <v xml:space="preserve">Wikipedia	Cia	</v>
      <v xml:space="preserve">CC-BY-SA		</v>
      <v xml:space="preserve">http://fr.wikipedia.org/wiki/Honduras	https://www.cia.gov/library/publications/the-world-factbook/geos/ho.html?Transportation	</v>
      <v xml:space="preserve">http://creativecommons.org/licenses/by-sa/3.0/		</v>
    </spb>
    <spb s="0">
      <v xml:space="preserve">Wikipedia	Cia	Wikipedia	travel.state.gov	Tasteatlas	</v>
      <v xml:space="preserve">CC-BY-SA		CC-BY-SA			</v>
      <v xml:space="preserve">http://en.wikipedia.org/wiki/Honduras	https://www.cia.gov/library/publications/the-world-factbook/geos/ho.html?Transportation	https://en.wikipedia.org/wiki/Honduras	https://travel.state.gov/content/travel/en/international-travel/International-Travel-Country-Information-Pages/Honduras.html	https://www.tasteatlas.com/honduras	</v>
      <v xml:space="preserve">http://creativecommons.org/licenses/by-sa/3.0/		http://creativecommons.org/licenses/by-sa/3.0/			</v>
    </spb>
    <spb s="0">
      <v xml:space="preserve">Wikipedia	Wikidata	Wikipedia	travel.state.gov	Wikipedia	Wikipedia	travel.state.gov	</v>
      <v xml:space="preserve">CC-BY-SA		CC-BY-SA		CC-BY-SA	CC-BY-SA		</v>
      <v xml:space="preserve">http://en.wikipedia.org/wiki/Honduras	https://www.wikidata.org/wiki/Q783	https://en.wikipedia.org/wiki/Honduras	https://travel.state.gov/content/travel/en/international-travel/International-Travel-Country-Information-Pages/Honduras.html	http://en.wikipedia.org/wiki/Honduras	https://en.wikipedia.org/wiki/Honduras	https://travel.state.gov/content/travel/en/international-travel/International-Travel-Country-Information-Pages/Honduras.html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http://en.wikipedia.org/wiki/Honduras	</v>
      <v xml:space="preserve">http://creativecommons.org/licenses/by-sa/3.0/	</v>
    </spb>
    <spb s="0">
      <v xml:space="preserve">Wikipedia	Cia	</v>
      <v xml:space="preserve">CC-BY-SA		</v>
      <v xml:space="preserve">http://en.wikipedia.org/wiki/Honduras	https://www.cia.gov/library/publications/the-world-factbook/geos/ho.html?Transportation	</v>
      <v xml:space="preserve">http://creativecommons.org/licenses/by-sa/3.0/		</v>
    </spb>
    <spb s="0">
      <v xml:space="preserve">Wikipedia	Wikipedia	Cia	travel.state.gov	</v>
      <v xml:space="preserve">CC-BY-SA	CC-BY-SA			</v>
      <v xml:space="preserve">http://en.wikipedia.org/wiki/Honduras	http://fr.wikipedia.org/wiki/Honduras	https://www.cia.gov/library/publications/the-world-factbook/geos/ho.html?Transportation	https://travel.state.gov/content/travel/en/international-travel/International-Travel-Country-Information-Pages/Honduras.html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v>
      <v xml:space="preserve">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http://en.wikipedia.org/wiki/Honduras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http://en.wikipedia.org/wiki/Honduras	https://www.wikidata.org/wiki/Q783	</v>
      <v xml:space="preserve">http://creativecommons.org/licenses/by-sa/3.0/		</v>
    </spb>
    <spb s="0">
      <v xml:space="preserve">Cia	</v>
      <v xml:space="preserve">	</v>
      <v xml:space="preserve">https://www.cia.gov/library/publications/the-world-factbook/geos/ho.html?Transportation	</v>
      <v xml:space="preserve">	</v>
    </spb>
    <spb s="0">
      <v xml:space="preserve">Wikipedia	travel.state.gov	Wikipedia	Wikidata	</v>
      <v xml:space="preserve">CC-BY-SA		CC-BY-SA		</v>
      <v xml:space="preserve">http://en.wikipedia.org/wiki/Honduras	https://travel.state.gov/content/travel/en/international-travel/International-Travel-Country-Information-Pages/Honduras.html	http://en.wikipedia.org/wiki/Honduras	https://www.wikidata.org/wiki/Q783	</v>
      <v xml:space="preserve">http://creativecommons.org/licenses/by-sa/3.0/		http://creativecommons.org/licenses/by-sa/3.0/		</v>
    </spb>
    <spb s="11">
      <v>0</v>
      <v>1129</v>
      <v>1130</v>
      <v>1131</v>
      <v>1132</v>
      <v>5</v>
      <v>6</v>
      <v>1131</v>
      <v>1133</v>
      <v>1133</v>
      <v>1134</v>
      <v>1135</v>
      <v>1133</v>
      <v>1136</v>
      <v>1137</v>
      <v>1133</v>
      <v>1138</v>
      <v>13</v>
      <v>1129</v>
      <v>1138</v>
      <v>14</v>
      <v>1133</v>
      <v>1138</v>
      <v>15</v>
      <v>16</v>
      <v>17</v>
      <v>1138</v>
      <v>1139</v>
      <v>1138</v>
      <v>1135</v>
      <v>1138</v>
      <v>19</v>
      <v>20</v>
      <v>21</v>
      <v>51</v>
      <v>1138</v>
      <v>1138</v>
      <v>1138</v>
      <v>1138</v>
      <v>1138</v>
      <v>1138</v>
      <v>1138</v>
      <v>1138</v>
      <v>1138</v>
      <v>1138</v>
      <v>1138</v>
      <v>22</v>
    </spb>
    <spb s="14">
      <v>2019</v>
      <v>2019</v>
      <v>square km</v>
      <v>per thousand, 2018</v>
      <v>2019</v>
      <v>2019</v>
      <v>2018</v>
      <v>per liter, 2016</v>
      <v>2019</v>
      <v>years, 2018</v>
      <v>2015</v>
      <v>per thousand, 2018</v>
      <v>2019</v>
      <v>2017</v>
      <v>2016</v>
      <v>2019</v>
      <v>2016</v>
      <v>2017</v>
      <v>kilotons per year, 2016</v>
      <v>deaths per 100,000, 2017</v>
      <v>kWh, 2014</v>
      <v>2014</v>
      <v>2018</v>
      <v>2018</v>
      <v>2018</v>
      <v>2018</v>
      <v>2018</v>
      <v>2015</v>
      <v>2018</v>
      <v>2018</v>
      <v>2017</v>
      <v>2018</v>
      <v>2019</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https://www.sec.gov/cgi-bin/browse-edgar?action=getcompany&amp;CIK=0001932489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Wikipedia	Wikipedia	</v>
      <v xml:space="preserve">CC-BY-SA	CC-BY-SA	</v>
      <v xml:space="preserve">http://en.wikipedia.org/wiki/Hong_Kong	http://en.wikipedia.org/wiki/Hong_Kong	</v>
      <v xml:space="preserve">http://creativecommons.org/licenses/by-sa/3.0/	http://creativecommons.org/licenses/by-sa/3.0/	</v>
    </spb>
    <spb s="0">
      <v xml:space="preserve">travel.state.gov	</v>
      <v xml:space="preserve">	</v>
      <v xml:space="preserve">https://travel.state.gov/content/travel/en/international-travel/International-Travel-Country-Information-Pages/HongKong.html	</v>
      <v xml:space="preserve">	</v>
    </spb>
    <spb s="0">
      <v xml:space="preserve">Wikipedia	travel.state.gov	Wikipedia	</v>
      <v xml:space="preserve">CC-BY-SA		CC-BY-SA	</v>
      <v xml:space="preserve">http://en.wikipedia.org/wiki/Hong_Kong	https://travel.state.gov/content/travel/en/international-travel/International-Travel-Country-Information-Pages/HongKong.html	http://en.wikipedia.org/wiki/Hong_Kong	</v>
      <v xml:space="preserve">http://creativecommons.org/licenses/by-sa/3.0/		http://creativecommons.org/licenses/by-sa/3.0/	</v>
    </spb>
    <spb s="153">
      <v>0</v>
      <v>1142</v>
      <v>1143</v>
      <v>1144</v>
      <v>5</v>
      <v>6</v>
      <v>1144</v>
      <v>1145</v>
      <v>1145</v>
      <v>1146</v>
      <v>1145</v>
      <v>1147</v>
      <v>1148</v>
      <v>1143</v>
      <v>13</v>
      <v>1142</v>
      <v>1143</v>
      <v>14</v>
      <v>1145</v>
      <v>16</v>
      <v>1149</v>
      <v>1143</v>
      <v>1145</v>
      <v>1143</v>
      <v>19</v>
      <v>20</v>
      <v>51</v>
      <v>1143</v>
      <v>1142</v>
      <v>1143</v>
      <v>1143</v>
      <v>22</v>
    </spb>
    <spb s="2">
      <v>54</v>
    </spb>
    <spb s="154">
      <v>1</v>
      <v>2</v>
      <v>3</v>
      <v>4</v>
      <v>6</v>
      <v>3</v>
      <v>7</v>
      <v>8</v>
      <v>9</v>
      <v>10</v>
      <v>6</v>
      <v>9</v>
      <v>10</v>
      <v>11</v>
      <v>12</v>
      <v>6</v>
      <v>3</v>
      <v>13</v>
      <v>6</v>
      <v>10</v>
      <v>6</v>
      <v>3</v>
      <v>3</v>
      <v>12</v>
      <v>2</v>
      <v>10</v>
      <v>10</v>
      <v>10</v>
    </spb>
    <spb s="155">
      <v>2019</v>
      <v>2019</v>
      <v>square km</v>
      <v>per thousand, 2018</v>
      <v>2019</v>
      <v>2019</v>
      <v>2018</v>
      <v>per liter, 2016</v>
      <v>2019</v>
      <v>years, 2018</v>
      <v>2019</v>
      <v>2019</v>
      <v>2016</v>
      <v>1995</v>
      <v>kilotons per year, 2016</v>
      <v>kWh, 2014</v>
      <v>2014</v>
      <v>2019</v>
      <v>2018</v>
      <v>2018</v>
      <v>2019</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Cia	</v>
      <v xml:space="preserve">CC-BY-SA		</v>
      <v xml:space="preserve">http://fr.wikipedia.org/wiki/Hongrie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https://en.wikipedia.org/wiki/Hungary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Wikipedia	Wikipedia	Wikipedia	travel.state.gov	Wikidata	Wikipedia	Wikipedia	Wikidata	</v>
      <v xml:space="preserve">CC-BY-SA	CC-BY-SA	CC-BY-SA			CC-BY-SA	CC-BY-SA		</v>
      <v xml:space="preserve">http://en.wikipedia.org/wiki/Hungary	https://en.wikipedia.org/wiki/Hungary	http://pt.wikipedia.org/wiki/Hungria	https://travel.state.gov/content/travel/en/international-travel/International-Travel-Country-Information-Pages/Hungary.html	https://www.wikidata.org/wiki/Q28	http://en.wikipedia.org/wiki/Hungary	https://en.wikipedia.org/wiki/Hungary	https://www.wikidata.org/wiki/Q28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http://en.wikipedia.org/wiki/Hungary	</v>
      <v xml:space="preserve">http://creativecommons.org/licenses/by-sa/3.0/	</v>
    </spb>
    <spb s="0">
      <v xml:space="preserve">Wikipedia	Cia	</v>
      <v xml:space="preserve">CC-BY-SA		</v>
      <v xml:space="preserve">http://en.wikipedia.org/wiki/Hungary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http://fr.wikipedia.org/wiki/Hongrie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Wikipedia	Wikipedia	Cia	travel.state.gov	Sec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Wikipedia	travel.state.gov	Wikipedia	travel.state.gov	Wikipedia	travel.state.gov	Wikipedia	travel.state.gov	Wikipedia	travel.state.gov	Wikipedia	travel.state.gov	Wikipedia	travel.state.gov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http://en.wikipedia.org/wiki/Hungary	http://fr.wikipedia.org/wiki/Hongrie	https://www.cia.gov/library/publications/the-world-factbook/geos/hu.html?Transportation	https://travel.state.gov/content/travel/en/international-travel/International-Travel-Country-Information-Pages/Hungary.html	https://www.sec.gov/cgi-bin/browse-edgar?action=getcompany&amp;CIK=0001805605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https://travel.state.gov/content/travel/en/international-travel/International-Travel-Country-Information-Pages/Hungary.html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http://en.wikipedia.org/wiki/Hungary	http://en.wikipedia.org/wiki/Hungary	</v>
      <v xml:space="preserve">http://creativecommons.org/licenses/by-sa/3.0/	http://creativecommons.org/licenses/by-sa/3.0/	</v>
    </spb>
    <spb s="0">
      <v xml:space="preserve">Cia	</v>
      <v xml:space="preserve">	</v>
      <v xml:space="preserve">https://www.cia.gov/library/publications/the-world-factbook/geos/hu.html?Transportation	</v>
      <v xml:space="preserve">	</v>
    </spb>
    <spb s="0">
      <v xml:space="preserve">Wikipedia	Wikidata	</v>
      <v xml:space="preserve">CC-BY-SA		</v>
      <v xml:space="preserve">http://en.wikipedia.org/wiki/Hungary	https://www.wikidata.org/wiki/Q28	</v>
      <v xml:space="preserve">http://creativecommons.org/licenses/by-sa/3.0/		</v>
    </spb>
    <spb s="0">
      <v xml:space="preserve">Wikipedia	travel.state.gov	</v>
      <v xml:space="preserve">CC-BY-SA		</v>
      <v xml:space="preserve">http://en.wikipedia.org/wiki/Hungary	https://travel.state.gov/content/travel/en/international-travel/International-Travel-Country-Information-Pages/Hungary.html	</v>
      <v xml:space="preserve">http://creativecommons.org/licenses/by-sa/3.0/		</v>
    </spb>
    <spb s="15">
      <v>0</v>
      <v>1154</v>
      <v>1155</v>
      <v>1156</v>
      <v>1157</v>
      <v>5</v>
      <v>6</v>
      <v>1156</v>
      <v>1158</v>
      <v>1158</v>
      <v>1159</v>
      <v>1160</v>
      <v>1158</v>
      <v>1161</v>
      <v>1162</v>
      <v>1158</v>
      <v>1158</v>
      <v>1163</v>
      <v>13</v>
      <v>1154</v>
      <v>1163</v>
      <v>14</v>
      <v>1164</v>
      <v>1163</v>
      <v>15</v>
      <v>16</v>
      <v>17</v>
      <v>1163</v>
      <v>1165</v>
      <v>1163</v>
      <v>1160</v>
      <v>1163</v>
      <v>19</v>
      <v>20</v>
      <v>21</v>
      <v>51</v>
      <v>1163</v>
      <v>1154</v>
      <v>1163</v>
      <v>1163</v>
      <v>1163</v>
      <v>1163</v>
      <v>1163</v>
      <v>1163</v>
      <v>1163</v>
      <v>1163</v>
      <v>1163</v>
      <v>1163</v>
      <v>22</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Wikidata	Wikipedia	Wikipedia	Wikipedia	Wikidata	Wikipedia	Wikipedia	travel.state.gov	</v>
      <v xml:space="preserve">CC-BY-SA		CC-BY-SA	CC-BY-SA	CC-BY-SA		CC-BY-SA	CC-BY-SA		</v>
      <v xml:space="preserve">http://en.wikipedia.org/wiki/Iceland	https://www.wikidata.org/wiki/Q189	http://vo.wikipedia.org/wiki/Islandia	https://en.wikipedia.org/wiki/Iceland	http://en.wikipedia.org/wiki/Iceland	https://www.wikidata.org/wiki/Q189	http://vo.wikipedia.org/wiki/Islandia	https://en.wikipedia.org/wiki/Iceland	https://travel.state.gov/content/travel/en/international-travel/International-Travel-Country-Information-Pages/Iceland.html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Wikipedia	Wikipedia	Wikipedia	Wikipedia	Wikipedia	Wikipedia	Wikipedia	Wikipedia	</v>
      <v xml:space="preserve">CC-BY-SA	CC-BY-SA	CC-BY-SA	CC-BY-SA	CC-BY-SA	CC-BY-SA	CC-BY-SA	CC-BY-SA	</v>
      <v xml:space="preserve">http://en.wikipedia.org/wiki/Iceland	http://en.wikipedia.org/wiki/Iceland	http://en.wikipedia.org/wiki/Iceland	http://en.wikipedia.org/wiki/Iceland	http://en.wikipedia.org/wiki/Iceland	http://en.wikipedia.org/wiki/Iceland	http://en.wikipedia.org/wiki/Iceland	http://en.wikipedia.org/wiki/Iceland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http://en.wikipedia.org/wiki/Iceland	http://en.wikipedia.org/wiki/Iceland	</v>
      <v xml:space="preserve">http://creativecommons.org/licenses/by-sa/3.0/	http://creativecommons.org/licenses/by-sa/3.0/	</v>
    </spb>
    <spb s="0">
      <v xml:space="preserve">Cia	</v>
      <v xml:space="preserve">	</v>
      <v xml:space="preserve">https://www.cia.gov/library/publications/the-world-factbook/geos/ic.html?Transportation	</v>
      <v xml:space="preserve">	</v>
    </spb>
    <spb s="0">
      <v xml:space="preserve">Wikipedia	Wikidata	Wikipedia	</v>
      <v xml:space="preserve">CC-BY-SA		CC-BY-SA	</v>
      <v xml:space="preserve">http://en.wikipedia.org/wiki/Iceland	https://www.wikidata.org/wiki/Q189	http://vo.wikipedia.org/wiki/Islandia	</v>
      <v xml:space="preserve">http://creativecommons.org/licenses/by-sa/3.0/		http://creativecommons.org/licenses/by-sa/3.0/	</v>
    </spb>
    <spb s="0">
      <v xml:space="preserve">Wikipedia	travel.state.gov	</v>
      <v xml:space="preserve">CC-BY-SA		</v>
      <v xml:space="preserve">http://en.wikipedia.org/wiki/Iceland	https://travel.state.gov/content/travel/en/international-travel/International-Travel-Country-Information-Pages/Iceland.html	</v>
      <v xml:space="preserve">http://creativecommons.org/licenses/by-sa/3.0/		</v>
    </spb>
    <spb s="156">
      <v>0</v>
      <v>1167</v>
      <v>1168</v>
      <v>1169</v>
      <v>1170</v>
      <v>5</v>
      <v>6</v>
      <v>1169</v>
      <v>1171</v>
      <v>1171</v>
      <v>1172</v>
      <v>1173</v>
      <v>1174</v>
      <v>1175</v>
      <v>1171</v>
      <v>1176</v>
      <v>13</v>
      <v>1167</v>
      <v>1176</v>
      <v>14</v>
      <v>1177</v>
      <v>1176</v>
      <v>15</v>
      <v>16</v>
      <v>17</v>
      <v>1176</v>
      <v>1178</v>
      <v>1176</v>
      <v>1173</v>
      <v>1176</v>
      <v>19</v>
      <v>20</v>
      <v>21</v>
      <v>51</v>
      <v>1176</v>
      <v>1176</v>
      <v>1176</v>
      <v>1176</v>
      <v>1176</v>
      <v>1176</v>
      <v>1176</v>
      <v>1176</v>
      <v>1176</v>
      <v>1176</v>
      <v>1176</v>
      <v>22</v>
    </spb>
    <spb s="2">
      <v>55</v>
    </spb>
    <spb s="157">
      <v>1</v>
      <v>2</v>
      <v>3</v>
      <v>4</v>
      <v>6</v>
      <v>3</v>
      <v>7</v>
      <v>8</v>
      <v>10</v>
      <v>6</v>
      <v>9</v>
      <v>10</v>
      <v>11</v>
      <v>12</v>
      <v>10</v>
      <v>6</v>
      <v>12</v>
      <v>3</v>
      <v>3</v>
      <v>10</v>
      <v>13</v>
      <v>6</v>
      <v>10</v>
      <v>6</v>
      <v>3</v>
      <v>12</v>
      <v>3</v>
      <v>12</v>
      <v>10</v>
      <v>10</v>
      <v>10</v>
      <v>10</v>
      <v>10</v>
      <v>10</v>
      <v>10</v>
      <v>10</v>
      <v>10</v>
      <v>10</v>
      <v>10</v>
    </spb>
    <spb s="14">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https://www.sec.gov/cgi-bin/browse-edgar?action=getcompany&amp;CIK=0001848763	</v>
      <v xml:space="preserve">http://creativecommons.org/licenses/by-sa/3.0/		http://creativecommons.org/licenses/by-sa/3.0/			</v>
    </spb>
    <spb s="0">
      <v xml:space="preserve">Wikipedia	Wikidata	Wikipedia	travel.state.gov	Wikipedia	Wikidata	travel.state.gov	Wikipedia	Wikidata	Wikipedia	travel.state.gov	Wikipedia	Wikidata	Wikipedia	Wikidata	travel.state.gov	Wikipedia	travel.state.gov	Wikipedia	Wikidata	Wikipedia	Wikidata	travel.state.gov	Wikipedia	Wikidata	travel.state.gov	Wikipedia	Wikidata	travel.state.gov	</v>
      <v xml:space="preserve">CC-BY-SA		CC-BY-SA		CC-BY-SA			CC-BY-SA		CC-BY-SA		CC-BY-SA		CC-BY-SA			CC-BY-SA		CC-BY-SA		CC-BY-SA			CC-BY-SA			CC-BY-SA			</v>
      <v xml:space="preserve">http://en.wikipedia.org/wiki/India	https://www.wikidata.org/wiki/Q668	https://en.wikipedia.org/wiki/India	https://travel.state.gov/content/travel/en/international-travel/International-Travel-Country-Information-Pages/India.html	http://en.wikipedia.org/wiki/India	https://www.wikidata.org/wiki/Q668	https://travel.state.gov/content/travel/en/international-travel/International-Travel-Country-Information-Pages/India.html	http://en.wikipedia.org/wiki/India	https://www.wikidata.org/wiki/Q668	https://en.wikipedia.org/wiki/India	https://travel.state.gov/content/travel/en/international-travel/International-Travel-Country-Information-Pages/India.html	http://en.wikipedia.org/wiki/India	https://www.wikidata.org/wiki/Q668	http://en.wikipedia.org/wiki/India	https://www.wikidata.org/wiki/Q668	https://travel.state.gov/content/travel/en/international-travel/International-Travel-Country-Information-Pages/India.html	http://en.wikipedia.org/wiki/India	https://travel.state.gov/content/travel/en/international-travel/International-Travel-Country-Information-Pages/India.html	http://en.wikipedia.org/wiki/India	https://www.wikidata.org/wiki/Q668	http://en.wikipedia.org/wiki/India	https://www.wikidata.org/wiki/Q668	https://travel.state.gov/content/travel/en/international-travel/International-Travel-Country-Information-Pages/India.html	http://en.wikipedia.org/wiki/India	https://www.wikidata.org/wiki/Q668	https://travel.state.gov/content/travel/en/international-travel/International-Travel-Country-Information-Pages/India.html	http://en.wikipedia.org/wiki/India	https://www.wikidata.org/wiki/Q668	https://travel.state.gov/content/travel/en/international-travel/International-Travel-Country-Information-Pages/India.html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travel.state.gov	Wikipedia	Wikipedia	travel.state.gov	Wikipedia	Wikipedia	Wikipedia	Wikipedia	travel.state.gov	Wikipedia	Wikipedia	travel.state.gov	Wikipedia	Wikipedia	travel.state.gov	Wikipedia	Wikipedia	travel.state.gov	Wikipedia	Wikipedia	travel.state.gov	Wikipedia	Wikipedia	Wikipedia	travel.state.gov	Wikipedia	Wikipedia	travel.state.gov	Wikipedia	Wikipedia	travel.state.gov	Wikipedia	Wikipedia	travel.state.gov	Wikipedia	Wikipedia	travel.state.gov	Wikipedia	Wikipedia	travel.state.gov	Wikipedia	Wikipedia	travel.state.gov	Wikipedia	travel.state.gov	Sec	Wikipedia	travel.state.gov	Wikipedia	Wikipedia	travel.state.gov	Wikipedia	Wikipedia	travel.state.gov	Wikipedia	Wikipedia	travel.state.gov	Wikipedia	Wikipedia	Wikipedia	Wikipedia	travel.state.gov	Wikipedia	Wikipedia	Wikipedia	Wikipedia	Wikipedia	Wikipedia	Wikipedia	Wikipedia	Wikipedia	travel.state.gov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http://en.wikipedia.org/wiki/India	https://en.wikipedia.org/wiki/India	http://en.wikipedia.org/wiki/India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https://travel.state.gov/content/travel/en/international-travel/International-Travel-Country-Information-Pages/India.html	https://www.sec.gov/cgi-bin/browse-edgar?action=getcompany&amp;CIK=0001848763	http://en.wikipedia.org/wiki/India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https://travel.state.gov/content/travel/en/international-travel/International-Travel-Country-Information-Pages/India.html	http://en.wikipedia.org/wiki/India	https://en.wikipedia.org/wiki/India	http://en.wikipedia.org/wiki/India	https://en.wikipedia.org/wiki/India	https://travel.state.gov/content/travel/en/international-travel/International-Travel-Country-Information-Pages/India.html	http://en.wikipedia.org/wiki/India	https://en.wikipedia.org/wiki/India	http://en.wikipedia.org/wiki/India	https://en.wikipedia.org/wiki/India	http://en.wikipedia.org/wiki/India	https://en.wikipedia.org/wiki/India	http://en.wikipedia.org/wiki/India	https://en.wikipedia.org/wiki/India	http://en.wikipedia.org/wiki/India	https://travel.state.gov/content/travel/en/international-travel/International-Travel-Country-Information-Pages/India.html	http://en.wikipedia.org/wiki/India	https://en.wikipedia.org/wiki/India	http://en.wikipedia.org/wiki/India	https://en.wikipedia.org/wiki/India	http://en.wikipedia.org/wiki/India	http://en.wikipedia.org/wiki/India	http://en.wikipedia.org/wiki/India	http://en.wikipedia.org/wiki/India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0">
      <v xml:space="preserve">Wikipedia	travel.state.gov	Wikipedia	</v>
      <v xml:space="preserve">CC-BY-SA		CC-BY-SA	</v>
      <v xml:space="preserve">http://en.wikipedia.org/wiki/India	https://travel.state.gov/content/travel/en/international-travel/International-Travel-Country-Information-Pages/India.html	http://en.wikipedia.org/wiki/India	</v>
      <v xml:space="preserve">http://creativecommons.org/licenses/by-sa/3.0/		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https://www.sec.gov/cgi-bin/browse-edgar?action=getcompany&amp;CIK=0001848763	</v>
      <v xml:space="preserve">http://creativecommons.org/licenses/by-sa/3.0/	http://creativecommons.org/licenses/by-sa/3.0/				</v>
    </spb>
    <spb s="81">
      <v>0</v>
      <v>1183</v>
      <v>1184</v>
      <v>1185</v>
      <v>1186</v>
      <v>5</v>
      <v>6</v>
      <v>1185</v>
      <v>1187</v>
      <v>1187</v>
      <v>1188</v>
      <v>1187</v>
      <v>1189</v>
      <v>1183</v>
      <v>1187</v>
      <v>1190</v>
      <v>13</v>
      <v>1191</v>
      <v>1190</v>
      <v>14</v>
      <v>1187</v>
      <v>1190</v>
      <v>15</v>
      <v>16</v>
      <v>17</v>
      <v>1190</v>
      <v>1192</v>
      <v>1190</v>
      <v>1193</v>
      <v>1190</v>
      <v>19</v>
      <v>20</v>
      <v>21</v>
      <v>51</v>
      <v>1190</v>
      <v>1191</v>
      <v>1190</v>
      <v>1190</v>
      <v>1190</v>
      <v>1190</v>
      <v>1190</v>
      <v>1190</v>
      <v>1190</v>
      <v>1190</v>
      <v>1190</v>
      <v>1190</v>
      <v>22</v>
    </spb>
    <spb s="17">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Wikipedia	travel.state.gov	Wikipedia	travel.state.gov	Wikipedia	Wikipedia	travel.state.gov	</v>
      <v xml:space="preserve">CC-BY-SA	CC-BY-SA		CC-BY-SA		CC-BY-SA	CC-BY-SA		</v>
      <v xml:space="preserve">http://en.wikipedia.org/wiki/Indonesia	https://en.wikipedia.org/wiki/Indonesia	https://travel.state.gov/content/travel/en/international-travel/International-Travel-Country-Information-Pages/Indonesia.html	http://en.wikipedia.org/wiki/Indonesia	https://travel.state.gov/content/travel/en/international-travel/International-Travel-Country-Information-Pages/Indonesia.html	http://en.wikipedia.org/wiki/Indonesia	https://en.wikipedia.org/wiki/Indonesia	https://travel.state.gov/content/travel/en/international-travel/International-Travel-Country-Information-Pages/Indonesia.html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Wikipedia	travel.state.gov	Wikipedia	Cia	sp2010.bps.go.id	travel.state.gov	Sec	Wikipedia	sp2010.bps.go.id	travel.state.gov	Wikipedia	sp2010.bps.go.id	Wikipedia	Wikipedia	sp2010.bps.go.id	Wikipedia	sp2010.bps.go.id	Wikipedia	sp2010.bps.go.id	Wikipedia	sp2010.bps.go.id	Wikipedia	sp2010.bps.go.id	Wikipedia	sp2010.bps.go.id	Wikipedia	sp2010.bps.go.id	Wikipedia	sp2010.bps.go.id	Wikipedia	Wikipedia	sp2010.bps.go.id	Wikipedia	sp2010.bps.go.id	Wikipedia	sp2010.bps.go.id	Wikipedia	sp2010.bps.go.id	Wikipedia	sp2010.bps.go.id	Wikipedia	sp2010.bps.go.id	Wikipedia	Wikipedia	sp2010.bps.go.id	Wikipedia	sp2010.bps.go.id	Wikipedia	sp2010.bps.go.id	Wikipedia	sp2010.bps.go.id	Wikipedia	Wikipedia	sp2010.bps.go.id	Wikipedia	sp2010.bps.go.id	Wikipedia	sp2010.bps.go.id	Wikipedia	sp2010.bps.go.id	Wikipedia	sp2010.bps.go.id	Wikipedia	sp2010.bps.go.id	Wikipedia	sp2010.bps.go.id	Wikipedia	sp2010.bps.go.id	Wikipedia	sp2010.bps.go.id	Wikipedia	sp2010.bps.go.id	Wikipedia	sp2010.bps.go.id	Wikipedia	Wikipedia	sp2010.bps.go.id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http://en.wikipedia.org/wiki/Indonesia	https://travel.state.gov/content/travel/en/international-travel/International-Travel-Country-Information-Pages/Indonesia.html	http://en.wikipedia.org/wiki/Indonesia	https://travel.state.gov/content/travel/en/international-travel/International-Travel-Country-Information-Pages/Indonesia.html	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http://en.wikipedia.org/wiki/Indonesia	https://sp2010.bps.go.id/index.php/site/tabel?tid=336&amp;wid=0000000000&amp;lang=en	https://travel.state.gov/content/travel/en/international-travel/International-Travel-Country-Information-Pages/Indonesia.html	http://en.wikipedia.org/wiki/Indonesia	https://sp2010.bps.go.id/index.php/site/tabel?tid=336&amp;wid=0000000000&amp;lang=en	http://en.wikipedia.org/wiki/Indonesia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https://sp2010.bps.go.id/index.php/site/tabel?tid=336&amp;wid=0000000000&amp;lang=en	http://en.wikipedia.org/wiki/Indonesia	http://en.wikipedia.org/wiki/Indonesia	https://sp2010.bps.go.id/index.php/site/tabel?tid=336&amp;wid=0000000000&amp;lang=en	http://en.wikipedia.org/wiki/Indonesia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http://en.wikipedia.org/wiki/Indonesia	http://en.wikipedia.org/wiki/Indonesia	http://en.wikipedia.org/wiki/Indonesia	</v>
      <v xml:space="preserve">http://creativecommons.org/licenses/by-sa/3.0/	http://creativecommons.org/licenses/by-sa/3.0/	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15">
      <v>0</v>
      <v>1196</v>
      <v>1197</v>
      <v>1198</v>
      <v>1199</v>
      <v>5</v>
      <v>1200</v>
      <v>1198</v>
      <v>1200</v>
      <v>1200</v>
      <v>1201</v>
      <v>1200</v>
      <v>1200</v>
      <v>1202</v>
      <v>1203</v>
      <v>1200</v>
      <v>1204</v>
      <v>1205</v>
      <v>13</v>
      <v>1196</v>
      <v>1205</v>
      <v>14</v>
      <v>1200</v>
      <v>1205</v>
      <v>15</v>
      <v>16</v>
      <v>17</v>
      <v>1205</v>
      <v>1204</v>
      <v>1205</v>
      <v>1206</v>
      <v>1205</v>
      <v>19</v>
      <v>20</v>
      <v>21</v>
      <v>51</v>
      <v>1205</v>
      <v>1196</v>
      <v>1205</v>
      <v>1205</v>
      <v>1205</v>
      <v>1205</v>
      <v>1205</v>
      <v>1205</v>
      <v>1205</v>
      <v>1205</v>
      <v>1205</v>
      <v>1205</v>
      <v>22</v>
    </spb>
    <spb s="17">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Wikipedia	Wikipedia	travel.state.gov	Wikipedia	Wikipedia	Wikipedia	travel.state.gov	Wikipedia	Wikipedia	Wikipedia	</v>
      <v xml:space="preserve">CC-BY-SA	CC-BY-SA	CC-BY-SA		CC-BY-SA	CC-BY-SA	CC-BY-SA		CC-BY-SA	CC-BY-SA	CC-BY-SA	</v>
      <v xml:space="preserve">http://en.wikipedia.org/wiki/Iran	http://it.wikipedia.org/wiki/Iran	https://en.wikipedia.org/wiki/Iran	https://travel.state.gov/content/travel/en/international-travel/International-Travel-Country-Information-Pages/Iran.html	http://en.wikipedia.org/wiki/Iran	http://sv.wikipedia.org/wiki/Īrān	https://en.wikipedia.org/wiki/Iran	https://travel.state.gov/content/travel/en/international-travel/International-Travel-Country-Information-Pages/Iran.html	http://en.wikipedia.org/wiki/Iran	http://sv.wikipedia.org/wiki/Īrān	https://en.wikipedia.org/wiki/Iran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0">
      <v xml:space="preserve">Wikipedia	travel.state.gov	</v>
      <v xml:space="preserve">CC-BY-SA		</v>
      <v xml:space="preserve">http://en.wikipedia.org/wiki/Iran	https://travel.state.gov/content/travel/en/international-travel/International-Travel-Country-Information-Pages/Iran.html	</v>
      <v xml:space="preserve">http://creativecommons.org/licenses/by-sa/3.0/		</v>
    </spb>
    <spb s="158">
      <v>0</v>
      <v>1209</v>
      <v>1210</v>
      <v>1211</v>
      <v>1212</v>
      <v>5</v>
      <v>6</v>
      <v>1211</v>
      <v>1213</v>
      <v>1213</v>
      <v>1214</v>
      <v>1215</v>
      <v>1213</v>
      <v>1213</v>
      <v>1213</v>
      <v>1216</v>
      <v>13</v>
      <v>1209</v>
      <v>1216</v>
      <v>14</v>
      <v>1213</v>
      <v>1216</v>
      <v>15</v>
      <v>16</v>
      <v>17</v>
      <v>1216</v>
      <v>1217</v>
      <v>1216</v>
      <v>1215</v>
      <v>1216</v>
      <v>19</v>
      <v>20</v>
      <v>21</v>
      <v>51</v>
      <v>1216</v>
      <v>1209</v>
      <v>1216</v>
      <v>1216</v>
      <v>1216</v>
      <v>1216</v>
      <v>1216</v>
      <v>1216</v>
      <v>1216</v>
      <v>1216</v>
      <v>1216</v>
      <v>1216</v>
      <v>22</v>
    </spb>
    <spb s="2">
      <v>56</v>
    </spb>
    <spb s="17">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Wikipedia	Cia	</v>
      <v xml:space="preserve">CC-BY-SA	CC-BY-SA		</v>
      <v xml:space="preserve">http://en.wikipedia.org/wiki/Iraq	http://es.wikipedia.org/wiki/Irak	https://www.cia.gov/library/publications/the-world-factbook/geos/iz.html?Transportation	</v>
      <v xml:space="preserve">http://creativecommons.org/licenses/by-sa/3.0/	http://creativecommons.org/licenses/by-sa/3.0/		</v>
    </spb>
    <spb s="0">
      <v xml:space="preserve">Wikipedia	Cia	Wikipedia	travel.state.gov	</v>
      <v xml:space="preserve">CC-BY-SA		CC-BY-SA		</v>
      <v xml:space="preserve">http://en.wikipedia.org/wiki/Iraq	https://www.cia.gov/library/publications/the-world-factbook/geos/iz.html?Transportation	https://en.wikipedia.org/wiki/Iraq	https://travel.state.gov/content/travel/en/international-travel/International-Travel-Country-Information-Pages/Iraq.html	</v>
      <v xml:space="preserve">http://creativecommons.org/licenses/by-sa/3.0/		http://creativecommons.org/licenses/by-sa/3.0/		</v>
    </spb>
    <spb s="0">
      <v xml:space="preserve">Wikipedia	Wikipedia	travel.state.gov	Wikidata	Wikipedia	Wikipedia	</v>
      <v xml:space="preserve">CC-BY-SA	CC-BY-SA			CC-BY-SA	CC-BY-SA	</v>
      <v xml:space="preserve">http://en.wikipedia.org/wiki/Iraq	https://en.wikipedia.org/wiki/Iraq	https://travel.state.gov/content/travel/en/international-travel/International-Travel-Country-Information-Pages/Iraq.html	https://www.wikidata.org/wiki/Q796	http://en.wikipedia.org/wiki/Iraq	https://en.wikipedia.org/wiki/Iraq	</v>
      <v xml:space="preserve">http://creativecommons.org/licenses/by-sa/3.0/	http://creativecommons.org/licenses/by-sa/3.0/			http://creativecommons.org/licenses/by-sa/3.0/	http://creativecommons.org/licenses/by-sa/3.0/	</v>
    </spb>
    <spb s="0">
      <v xml:space="preserve">Wikipedia	</v>
      <v xml:space="preserve">CC-BY-SA	</v>
      <v xml:space="preserve">http://en.wikipedia.org/wiki/Iraq	</v>
      <v xml:space="preserve">http://creativecommons.org/licenses/by-sa/3.0/	</v>
    </spb>
    <spb s="0">
      <v xml:space="preserve">Wikipedia	Cia	</v>
      <v xml:space="preserve">CC-BY-SA		</v>
      <v xml:space="preserve">http://en.wikipedia.org/wiki/Iraq	https://www.cia.gov/library/publications/the-world-factbook/geos/iz.html?Transportation	</v>
      <v xml:space="preserve">http://creativecommons.org/licenses/by-sa/3.0/		</v>
    </spb>
    <spb s="0">
      <v xml:space="preserve">Wikipedia	Wikipedia	Cia	travel.state.gov	</v>
      <v xml:space="preserve">CC-BY-SA	CC-BY-SA			</v>
      <v xml:space="preserve">http://en.wikipedia.org/wiki/Iraq	http://fr.wikipedia.org/wiki/Irak	https://www.cia.gov/library/publications/the-world-factbook/geos/iz.html?Transportation	https://travel.state.gov/content/travel/en/international-travel/International-Travel-Country-Information-Pages/Iraq.html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v>
      <v xml:space="preserve">http://en.wikipedia.org/wiki/Iraq	http://en.wikipedia.org/wiki/Iraq	http://en.wikipedia.org/wiki/Iraq	http://en.wikipedia.org/wiki/Iraq	http://en.wikipedia.org/wiki/Iraq	http://en.wikipedia.org/wiki/Iraq	http://en.wikipedia.org/wiki/Iraq	http://en.wikipedia.org/wiki/Iraq	http://en.wikipedia.org/wiki/Iraq	http://en.wikipedia.org/wiki/Iraq	http://en.wikipedia.org/wiki/Iraq	http://en.wikipedia.org/wiki/Iraq	http://en.wikipedia.org/wiki/Iraq	http://en.wikipedia.org/wiki/Iraq	http://en.wikipedia.org/wiki/Iraq	http://en.wikipedia.org/wiki/Iraq	http://en.wikipedia.org/wiki/Iraq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https://travel.state.gov/content/travel/en/international-travel/International-Travel-Country-Information-Pages/Iraq.html	</v>
      <v xml:space="preserve">	</v>
    </spb>
    <spb s="0">
      <v xml:space="preserve">Cia	</v>
      <v xml:space="preserve">	</v>
      <v xml:space="preserve">https://www.cia.gov/library/publications/the-world-factbook/geos/iz.html?Transportation	</v>
      <v xml:space="preserve">	</v>
    </spb>
    <spb s="0">
      <v xml:space="preserve">Wikipedia	travel.state.gov	Wikipedia	travel.state.gov	Wikipedia	</v>
      <v xml:space="preserve">CC-BY-SA		CC-BY-SA		CC-BY-SA	</v>
      <v xml:space="preserve">http://en.wikipedia.org/wiki/Iraq	https://travel.state.gov/content/travel/en/international-travel/International-Travel-Country-Information-Pages/Iraq.html	http://en.wikipedia.org/wiki/Iraq	https://travel.state.gov/content/travel/en/international-travel/International-Travel-Country-Information-Pages/Iraq.html	http://en.wikipedia.org/wiki/Iraq	</v>
      <v xml:space="preserve">http://creativecommons.org/licenses/by-sa/3.0/		http://creativecommons.org/licenses/by-sa/3.0/		http://creativecommons.org/licenses/by-sa/3.0/	</v>
    </spb>
    <spb s="24">
      <v>0</v>
      <v>1221</v>
      <v>1222</v>
      <v>1223</v>
      <v>1224</v>
      <v>5</v>
      <v>6</v>
      <v>1223</v>
      <v>1225</v>
      <v>1225</v>
      <v>1226</v>
      <v>1227</v>
      <v>1225</v>
      <v>1228</v>
      <v>1225</v>
      <v>1225</v>
      <v>1229</v>
      <v>1230</v>
      <v>13</v>
      <v>1221</v>
      <v>1230</v>
      <v>14</v>
      <v>1225</v>
      <v>1230</v>
      <v>15</v>
      <v>16</v>
      <v>17</v>
      <v>1230</v>
      <v>1231</v>
      <v>1230</v>
      <v>1227</v>
      <v>1230</v>
      <v>19</v>
      <v>20</v>
      <v>21</v>
      <v>51</v>
      <v>1230</v>
      <v>1230</v>
      <v>1230</v>
      <v>1230</v>
      <v>1230</v>
      <v>1230</v>
      <v>1230</v>
      <v>1230</v>
      <v>1230</v>
      <v>1230</v>
      <v>1230</v>
      <v>22</v>
    </spb>
    <spb s="14">
      <v>2018</v>
      <v>2019</v>
      <v>square km</v>
      <v>per thousand, 2018</v>
      <v>2019</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https://www.sec.gov/cgi-bin/browse-edgar?action=getcompany&amp;CIK=0001915527	</v>
      <v xml:space="preserve">http://creativecommons.org/licenses/by-sa/3.0/			http://creativecommons.org/licenses/by-sa/3.0/		</v>
    </spb>
    <spb s="0">
      <v xml:space="preserve">Wikipedia	Wikipedia	Wikidata	Wikipedia	</v>
      <v xml:space="preserve">CC-BY-SA	CC-BY-SA		CC-BY-SA	</v>
      <v xml:space="preserve">http://en.wikipedia.org/wiki/Republic_of_Ireland	http://it.wikipedia.org/wiki/Irlanda	https://www.wikidata.org/wiki/Q27	https://en.wikipedia.org/wiki/Republic_of_Ireland	</v>
      <v xml:space="preserve">http://creativecommons.org/licenses/by-sa/3.0/	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Wikipedia	Wikipedia	</v>
      <v xml:space="preserve">CC-BY-SA	CC-BY-SA	</v>
      <v xml:space="preserve">http://en.wikipedia.org/wiki/Republic_of_Ireland	http://en.wikipedia.org/wiki/Republic_of_Ireland	</v>
      <v xml:space="preserve">http://creativecommons.org/licenses/by-sa/3.0/	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https://www.sec.gov/cgi-bin/browse-edgar?action=getcompany&amp;CIK=0001915527	</v>
      <v xml:space="preserve">http://creativecommons.org/licenses/by-sa/3.0/	http://creativecommons.org/licenses/by-sa/3.0/				</v>
    </spb>
    <spb s="159">
      <v>0</v>
      <v>1234</v>
      <v>1235</v>
      <v>1236</v>
      <v>1237</v>
      <v>5</v>
      <v>1236</v>
      <v>1238</v>
      <v>1234</v>
      <v>1238</v>
      <v>1239</v>
      <v>1238</v>
      <v>1240</v>
      <v>13</v>
      <v>1234</v>
      <v>1240</v>
      <v>14</v>
      <v>1241</v>
      <v>1240</v>
      <v>15</v>
      <v>16</v>
      <v>17</v>
      <v>1240</v>
      <v>1239</v>
      <v>1240</v>
      <v>1242</v>
      <v>1240</v>
      <v>19</v>
      <v>20</v>
      <v>21</v>
      <v>51</v>
      <v>1240</v>
      <v>1234</v>
      <v>1240</v>
      <v>1240</v>
      <v>1240</v>
      <v>1240</v>
      <v>1240</v>
      <v>1240</v>
      <v>1240</v>
      <v>1240</v>
      <v>1240</v>
      <v>1240</v>
      <v>22</v>
    </spb>
    <spb s="2">
      <v>57</v>
    </spb>
    <spb s="17">
      <v>2019</v>
      <v>2019</v>
      <v>square km</v>
      <v>per thousand, 2018</v>
      <v>2021</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https://www.sec.gov/cgi-bin/browse-edgar?action=getcompany&amp;CIK=0001918016	</v>
      <v xml:space="preserve">http://creativecommons.org/licenses/by-sa/3.0/		http://creativecommons.org/licenses/by-sa/3.0/		</v>
    </spb>
    <spb s="0">
      <v xml:space="preserve">Wikipedia	Wikipedia	Wikidata	Wikipedia	Wikipedia	Wikidata	Wikipedia	Wikipedia	Wikidata	</v>
      <v xml:space="preserve">CC-BY-SA	CC-BY-SA		CC-BY-SA	CC-BY-SA		CC-BY-SA	CC-BY-SA		</v>
      <v xml:space="preserve">http://en.wikipedia.org/wiki/Israel	https://en.wikipedia.org/wiki/Israel	https://www.wikidata.org/wiki/Q801	http://en.wikipedia.org/wiki/Israel	https://en.wikipedia.org/wiki/Israel	https://www.wikidata.org/wiki/Q801	http://en.wikipedia.org/wiki/Israel	https://en.wikipedia.org/wiki/Israel	https://www.wikidata.org/wiki/Q801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https://www.sec.gov/cgi-bin/browse-edgar?action=getcompany&amp;CIK=0001918016	</v>
      <v xml:space="preserve">http://creativecommons.org/licenses/by-sa/3.0/			</v>
    </spb>
    <spb s="0">
      <v xml:space="preserve">Wikipedia	Wikipedia	Wikipedia	Wikipedia	Wikipedia	Wikipedia	</v>
      <v xml:space="preserve">CC-BY-SA	CC-BY-SA	CC-BY-SA	CC-BY-SA	CC-BY-SA	CC-BY-SA	</v>
      <v xml:space="preserve">http://en.wikipedia.org/wiki/Israel	http://en.wikipedia.org/wiki/Israel	http://en.wikipedia.org/wiki/Israel	http://en.wikipedia.org/wiki/Israel	http://en.wikipedia.org/wiki/Israel	http://en.wikipedia.org/wiki/Israel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http://en.wikipedia.org/wiki/Israel	http://en.wikipedia.org/wiki/Israel	http://en.wikipedia.org/wiki/Israel	</v>
      <v xml:space="preserve">http://creativecommons.org/licenses/by-sa/3.0/	http://creativecommons.org/licenses/by-sa/3.0/	http://creativecommons.org/licenses/by-sa/3.0/	</v>
    </spb>
    <spb s="31">
      <v>0</v>
      <v>1246</v>
      <v>1247</v>
      <v>1248</v>
      <v>1249</v>
      <v>5</v>
      <v>6</v>
      <v>1248</v>
      <v>1250</v>
      <v>1250</v>
      <v>1246</v>
      <v>1251</v>
      <v>1250</v>
      <v>1252</v>
      <v>1250</v>
      <v>1250</v>
      <v>1247</v>
      <v>13</v>
      <v>1246</v>
      <v>1247</v>
      <v>14</v>
      <v>1250</v>
      <v>1247</v>
      <v>15</v>
      <v>16</v>
      <v>17</v>
      <v>1247</v>
      <v>1253</v>
      <v>1247</v>
      <v>1251</v>
      <v>1247</v>
      <v>19</v>
      <v>20</v>
      <v>21</v>
      <v>51</v>
      <v>1247</v>
      <v>1246</v>
      <v>1247</v>
      <v>1247</v>
      <v>1247</v>
      <v>1247</v>
      <v>1247</v>
      <v>1247</v>
      <v>1247</v>
      <v>1247</v>
      <v>1247</v>
      <v>1247</v>
      <v>22</v>
    </spb>
    <spb s="17">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https://www.sec.gov/cgi-bin/browse-edgar?action=getcompany&amp;CIK=0001913624	</v>
      <v xml:space="preserve">http://creativecommons.org/licenses/by-sa/3.0/	http://creativecommons.org/licenses/by-sa/3.0/	http://creativecommons.org/licenses/by-sa/3.0/					</v>
    </spb>
    <spb s="0">
      <v xml:space="preserve">Wikipedia	Wikipedia	Wikidata	Wikipedia	Wikipedia	travel.state.gov	Wikidata	Wikipedia	Wikipedia	travel.state.gov	Wikidata	Wikipedia	Wikipedia	Wikidata	Wikipedia	Wikipedia	Wikidata	Wikipedia	Wikipedia	Wikidata	Wikipedia	Wikipedia	travel.state.gov	Wikidata	Wikipedia	Wikipedia	Wikidata	Wikipedia	Wikipedia	Wikidata	Wikipedia	Wikipedia	Wikidata	</v>
      <v xml:space="preserve">CC-BY-SA	CC-BY-SA		CC-BY-SA	CC-BY-SA			CC-BY-SA	CC-BY-SA			CC-BY-SA	CC-BY-SA		CC-BY-SA	CC-BY-SA		CC-BY-SA	CC-BY-SA		CC-BY-SA	CC-BY-SA			CC-BY-SA	CC-BY-SA		CC-BY-SA	CC-BY-SA		CC-BY-SA	CC-BY-SA		</v>
      <v xml:space="preserve">http://es.wikipedia.org/wiki/Italia	http://en.wikipedia.org/wiki/Italy	https://www.wikidata.org/wiki/Q38	http://es.wikipedia.org/wiki/Italia	http://en.wikipedia.org/wiki/Italy	https://travel.state.gov/content/travel/en/international-travel/International-Travel-Country-Information-Pages/SanMarino.html	https://www.wikidata.org/wiki/Q38	http://es.wikipedia.org/wiki/Italia	http://en.wikipedia.org/wiki/Italy	https://travel.state.gov/content/travel/en/international-travel/International-Travel-Country-Information-Pages/SanMarino.html	https://www.wikidata.org/wiki/Q38	http://es.wikipedia.org/wiki/Italia	http://en.wikipedia.org/wiki/Italy	https://www.wikidata.org/wiki/Q38	http://es.wikipedia.org/wiki/Italia	http://en.wikipedia.org/wiki/Italy	https://www.wikidata.org/wiki/Q38	http://es.wikipedia.org/wiki/Italia	http://en.wikipedia.org/wiki/Italy	https://www.wikidata.org/wiki/Q38	http://es.wikipedia.org/wiki/Italia	http://en.wikipedia.org/wiki/Italy	https://travel.state.gov/content/travel/en/international-travel/International-Travel-Country-Information-Pages/SanMarino.html	https://www.wikidata.org/wiki/Q38	http://es.wikipedia.org/wiki/Italia	http://en.wikipedia.org/wiki/Italy	https://www.wikidata.org/wiki/Q38	http://es.wikipedia.org/wiki/Italia	http://en.wikipedia.org/wiki/Italy	https://www.wikidata.org/wiki/Q38	http://es.wikipedia.org/wiki/Italia	http://en.wikipedia.org/wiki/Italy	https://www.wikidata.org/wiki/Q38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https://www.sec.gov/cgi-bin/browse-edgar?action=getcompany&amp;CIK=0001913624	</v>
      <v xml:space="preserve">http://creativecommons.org/licenses/by-sa/3.0/	http://creativecommons.org/licenses/by-sa/3.0/	http://creativecommons.org/licenses/by-sa/3.0/				</v>
    </spb>
    <spb s="0">
      <v xml:space="preserve">Wikipedia	Wikipedia	ec.europa.eu	travel.state.gov	Wikipedia	Wikipedia	ec.europa.eu	Wikipedia	Wikipedia	ec.europa.eu	Wikipedia	Wikipedia	Wikipedia	Wikipedia	Wikipedia	Wikipedia	ec.europa.eu	Wikipedia	Wikipedia	ec.europa.eu	travel.state.gov	Wikipedia	Wikipedia	ec.europa.eu	travel.state.gov	Wikipedia	Wikipedia	ec.europa.eu	travel.state.gov	Wikidata	Wikipedia	Wikipedia	Wikipedia	Wikipedia	ec.europa.eu	Wikipedia	Wikipedia	Wikipedia	Wikipedia	ec.europa.eu	travel.state.gov	Wikipedia	Wikipedia	ec.europa.eu	Wikipedia	Wikipedia	ec.europa.eu	Wikipedia	Wikipedia	ec.europa.eu	Wikipedia	Wikipedia	ec.europa.eu	Wikipedia	Wikipedia	ec.europa.eu	Wikipedia	Wikipedia	ec.europa.eu	Wikipedia	Wikipedia	ec.europa.eu	Wikipedia	Wikipedia	Wikipedia	ec.europa.eu	Wikipedia	Wikipedia	Wikipedia	Wikipedia	Wikipedia	Wikipedia	Wikipedia	Wikipedia	Wikipedia	Wikipedia	Wikipedia	Wikipedia	Wikipedia	Wikipedia	Wikipedia	Wikipedia	Wikipedia	Wikipedia	Wikipedia	Wikipedia	Wikipedia	Wikipedia	ec.europa.eu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http://es.wikipedia.org/wiki/Italia	http://en.wikipedia.org/wiki/Italy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https://travel.state.gov/content/travel/en/international-travel/International-Travel-Country-Information-Pages/SanMarino.html	https://www.wikidata.org/wiki/Q38	http://es.wikipedia.org/wiki/Italia	http://en.wikipedia.org/wiki/Italy	http://es.wikipedia.org/wiki/Italia	http://en.wikipedia.org/wiki/Italy	https://ec.europa.eu/CensusHub2/query.do?step=selectHyperCube&amp;qhc=false#StatusInEmployment	http://es.wikipedia.org/wiki/Italia	http://en.wikipedia.org/wiki/Italy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http://en.wikipedia.org/wiki/Italy	http://es.wikipedia.org/wiki/Italia	http://en.wikipedia.org/wiki/Italy	https://ec.europa.eu/CensusHub2/query.do?step=selectHyperCube&amp;qhc=false#StatusInEmployment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https://ec.europa.eu/CensusHub2/query.do?step=selectHyperCube&amp;qhc=false#StatusInEmployment	http://es.wikipedia.org/wiki/Italia	http://en.wikipedia.org/wiki/Italy	http://en.wikipedia.org/wiki/Italy	http://es.wikipedia.org/wiki/Italia	http://en.wikipedia.org/wiki/Italy	http://es.wikipedia.org/wiki/Italia	http://en.wikipedia.org/wiki/Italy	http://es.wikipedia.org/wiki/Italia	http://en.wikipedia.org/wiki/Italy	http://es.wikipedia.org/wiki/Italia	http://en.wikipedia.org/wiki/Italy	http://en.wikipedia.org/wiki/Italy	http://es.wikipedia.org/wiki/Italia	http://en.wikipedia.org/wiki/Italy	http://es.wikipedia.org/wiki/Italia	http://en.wikipedia.org/wiki/Italy	http://es.wikipedia.org/wiki/Italia	http://en.wikipedia.org/wiki/Italy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http://en.wikipedia.org/wiki/Italy	http://en.wikipedia.org/wiki/Italy	http://en.wikipedia.org/wiki/Italy	http://en.wikipedia.org/wiki/Italy	http://en.wikipedia.org/wiki/Italy	http://en.wikipedia.org/wiki/Italy	http://en.wikipedia.org/wiki/Italy	http://es.wikipedia.org/wiki/Italia	http://en.wikipedia.org/wiki/Italy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v>
      <v xml:space="preserve">CC-BY-SA	CC-BY-SA	CC-BY-SA	CC-BY-SA	</v>
      <v xml:space="preserve">http://es.wikipedia.org/wiki/Italia	http://en.wikipedia.org/wiki/Italy	http://es.wikipedia.org/wiki/Italia	http://en.wikipedia.org/wiki/Italy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travel.state.gov	</v>
      <v xml:space="preserve">CC-BY-SA	CC-BY-SA		</v>
      <v xml:space="preserve">http://es.wikipedia.org/wiki/Italia	http://en.wikipedia.org/wiki/Italy	https://travel.state.gov/content/travel/en/international-travel/International-Travel-Country-Information-Pages/SanMarino.html	</v>
      <v xml:space="preserve">http://creativecommons.org/licenses/by-sa/3.0/	http://creativecommons.org/licenses/by-sa/3.0/		</v>
    </spb>
    <spb s="38">
      <v>0</v>
      <v>1256</v>
      <v>1257</v>
      <v>1258</v>
      <v>1259</v>
      <v>5</v>
      <v>6</v>
      <v>1258</v>
      <v>1260</v>
      <v>1260</v>
      <v>1257</v>
      <v>1261</v>
      <v>1262</v>
      <v>1263</v>
      <v>1260</v>
      <v>1264</v>
      <v>1265</v>
      <v>13</v>
      <v>1256</v>
      <v>1265</v>
      <v>14</v>
      <v>1266</v>
      <v>1265</v>
      <v>15</v>
      <v>16</v>
      <v>17</v>
      <v>1265</v>
      <v>1267</v>
      <v>1265</v>
      <v>1261</v>
      <v>1265</v>
      <v>19</v>
      <v>20</v>
      <v>21</v>
      <v>51</v>
      <v>1265</v>
      <v>1256</v>
      <v>1265</v>
      <v>1265</v>
      <v>1265</v>
      <v>1265</v>
      <v>1265</v>
      <v>1265</v>
      <v>1265</v>
      <v>1265</v>
      <v>1265</v>
      <v>1265</v>
      <v>22</v>
    </spb>
    <spb s="17">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Wikipedia	Cia	</v>
      <v xml:space="preserve">CC-BY-SA	CC-BY-SA		</v>
      <v xml:space="preserve">http://en.wikipedia.org/wiki/Jamaica	http://es.wikipedia.org/wiki/Jamaica	https://www.cia.gov/library/publications/the-world-factbook/geos/jm.html?Transportation	</v>
      <v xml:space="preserve">http://creativecommons.org/licenses/by-sa/3.0/	http://creativecommons.org/licenses/by-sa/3.0/		</v>
    </spb>
    <spb s="0">
      <v xml:space="preserve">Wikipedia	Cia	Wikipedia	travel.state.gov	</v>
      <v xml:space="preserve">CC-BY-SA		CC-BY-SA		</v>
      <v xml:space="preserve">http://en.wikipedia.org/wiki/Jamaica	https://www.cia.gov/library/publications/the-world-factbook/geos/jm.html?Transportation	https://en.wikipedia.org/wiki/Jamaica	https://travel.state.gov/content/travel/en/international-travel/International-Travel-Country-Information-Pages/Jamaica.html	</v>
      <v xml:space="preserve">http://creativecommons.org/licenses/by-sa/3.0/		http://creativecommons.org/licenses/by-sa/3.0/		</v>
    </spb>
    <spb s="0">
      <v xml:space="preserve">Wikipedia	Wikipedia	Wikipedia	travel.state.gov	Wikipedia	Wikipedia	Wikipedia	travel.state.gov	Wikidata	</v>
      <v xml:space="preserve">CC-BY-SA	CC-BY-SA	CC-BY-SA		CC-BY-SA	CC-BY-SA	CC-BY-SA			</v>
      <v xml:space="preserve">http://en.wikipedia.org/wiki/Jamaica	http://sv.wikipedia.org/wiki/Jamaica_(ö)	https://en.wikipedia.org/wiki/Jamaica	https://travel.state.gov/content/travel/en/international-travel/International-Travel-Country-Information-Pages/Jamaica.html	http://en.wikipedia.org/wiki/Jamaica	http://sv.wikipedia.org/wiki/Jamaica_(ö)	https://en.wikipedia.org/wiki/Jamaica	https://travel.state.gov/content/travel/en/international-travel/International-Travel-Country-Information-Pages/Jamaica.html	https://www.wikidata.org/wiki/Q766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http://en.wikipedia.org/wiki/Jamaica	</v>
      <v xml:space="preserve">http://creativecommons.org/licenses/by-sa/3.0/	</v>
    </spb>
    <spb s="0">
      <v xml:space="preserve">Wikipedia	Wikipedia	travel.state.gov	</v>
      <v xml:space="preserve">CC-BY-SA	CC-BY-SA		</v>
      <v xml:space="preserve">http://en.wikipedia.org/wiki/Jamaica	http://sv.wikipedia.org/wiki/Jamaica_(ö)	https://travel.state.gov/content/travel/en/international-travel/International-Travel-Country-Information-Pages/Jamaica.html	</v>
      <v xml:space="preserve">http://creativecommons.org/licenses/by-sa/3.0/	http://creativecommons.org/licenses/by-sa/3.0/		</v>
    </spb>
    <spb s="0">
      <v xml:space="preserve">Wikipedia	travel.state.gov	Wikipedia	travel.state.gov	Wikipedia	travel.state.gov	Wikipedia	travel.state.gov	Wikipedia	travel.state.gov	Wikipedia	Wikipedia	travel.state.gov	Wikipedia	Wikipedia	Wikipedia	Wikipedia	Wikipedia	Wikipedia	Wikipedia	</v>
      <v xml:space="preserve">CC-BY-SA		CC-BY-SA		CC-BY-SA		CC-BY-SA		CC-BY-SA		CC-BY-SA	CC-BY-SA		CC-BY-SA	CC-BY-SA	CC-BY-SA	CC-BY-SA	CC-BY-SA	CC-BY-SA	CC-BY-SA	</v>
      <v xml:space="preserve">http://en.wikipedia.org/wiki/Jamaica	https://travel.state.gov/content/travel/en/international-travel/International-Travel-Country-Information-Pages/Jamaica.html	http://en.wikipedia.org/wiki/Jamaica	https://travel.state.gov/content/travel/en/international-travel/International-Travel-Country-Information-Pages/Jamaica.html	http://en.wikipedia.org/wiki/Jamaica	https://travel.state.gov/content/travel/en/international-travel/International-Travel-Country-Information-Pages/Jamaica.html	http://en.wikipedia.org/wiki/Jamaica	https://travel.state.gov/content/travel/en/international-travel/International-Travel-Country-Information-Pages/Jamaica.html	http://en.wikipedia.org/wiki/Jamaica	https://travel.state.gov/content/travel/en/international-travel/International-Travel-Country-Information-Pages/Jamaica.html	http://en.wikipedia.org/wiki/Jamaica	http://en.wikipedia.org/wiki/Jamaica	https://travel.state.gov/content/travel/en/international-travel/International-Travel-Country-Information-Pages/Jamaica.html	http://en.wikipedia.org/wiki/Jamaica	http://en.wikipedia.org/wiki/Jamaica	http://en.wikipedia.org/wiki/Jamaica	http://en.wikipedia.org/wiki/Jamaica	http://en.wikipedia.org/wiki/Jamaica	http://en.wikipedia.org/wiki/Jamaica	http://en.wikipedia.org/wiki/Jamaica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https://travel.state.gov/content/travel/en/international-travel/International-Travel-Country-Information-Pages/Jamaica.html	</v>
      <v xml:space="preserve">	</v>
    </spb>
    <spb s="0">
      <v xml:space="preserve">Cia	</v>
      <v xml:space="preserve">	</v>
      <v xml:space="preserve">https://www.cia.gov/library/publications/the-world-factbook/geos/jm.html?Transportation	</v>
      <v xml:space="preserve">	</v>
    </spb>
    <spb s="0">
      <v xml:space="preserve">Wikipedia	Wikipedia	</v>
      <v xml:space="preserve">CC-BY-SA	CC-BY-SA	</v>
      <v xml:space="preserve">http://en.wikipedia.org/wiki/Jamaica	http://sv.wikipedia.org/wiki/Jamaica_(ö)	</v>
      <v xml:space="preserve">http://creativecommons.org/licenses/by-sa/3.0/	http://creativecommons.org/licenses/by-sa/3.0/	</v>
    </spb>
    <spb s="160">
      <v>0</v>
      <v>1270</v>
      <v>1271</v>
      <v>1272</v>
      <v>1273</v>
      <v>5</v>
      <v>6</v>
      <v>1272</v>
      <v>1274</v>
      <v>1274</v>
      <v>1275</v>
      <v>1274</v>
      <v>1276</v>
      <v>1274</v>
      <v>1274</v>
      <v>1277</v>
      <v>1278</v>
      <v>13</v>
      <v>1270</v>
      <v>1278</v>
      <v>14</v>
      <v>1279</v>
      <v>1278</v>
      <v>15</v>
      <v>16</v>
      <v>17</v>
      <v>1278</v>
      <v>1279</v>
      <v>1278</v>
      <v>1275</v>
      <v>1278</v>
      <v>19</v>
      <v>20</v>
      <v>21</v>
      <v>51</v>
      <v>1278</v>
      <v>1270</v>
      <v>1278</v>
      <v>1278</v>
      <v>1278</v>
      <v>1278</v>
      <v>1278</v>
      <v>1278</v>
      <v>1278</v>
      <v>1278</v>
      <v>1278</v>
      <v>1278</v>
      <v>22</v>
    </spb>
    <spb s="17">
      <v>2019</v>
      <v>2019</v>
      <v>square km</v>
      <v>per thousand, 2018</v>
      <v>2019</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Wikipedia	Cia	</v>
      <v xml:space="preserve">CC-BY-SA	CC-BY-SA		</v>
      <v xml:space="preserve">http://en.wikipedia.org/wiki/Jan_Mayen	http://es.wikipedia.org/wiki/Jan_Mayen	https://www.cia.gov/library/publications/the-world-factbook/geos/jn.html?Transportation	</v>
      <v xml:space="preserve">http://creativecommons.org/licenses/by-sa/3.0/	http://creativecommons.org/licenses/by-sa/3.0/		</v>
    </spb>
    <spb s="0">
      <v xml:space="preserve">Wikipedia	</v>
      <v xml:space="preserve">CC-BY-SA	</v>
      <v xml:space="preserve">http://en.wikipedia.org/wiki/Jan_Mayen	</v>
      <v xml:space="preserve">http://creativecommons.org/licenses/by-sa/3.0/	</v>
    </spb>
    <spb s="161">
      <v>1282</v>
      <v>1283</v>
      <v>1283</v>
      <v>1283</v>
      <v>1283</v>
    </spb>
    <spb s="2">
      <v>58</v>
    </spb>
    <spb s="162">
      <v>3</v>
      <v>4</v>
      <v>7</v>
      <v>11</v>
      <v>6</v>
      <v>6</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https://www.sec.gov/cgi-bin/browse-edgar?action=getcompany&amp;CIK=0001934399	</v>
      <v xml:space="preserve">http://creativecommons.org/licenses/by-sa/3.0/	http://creativecommons.org/licenses/by-sa/3.0/				</v>
    </spb>
    <spb s="0">
      <v xml:space="preserve">Wikipedia	Wikipedia	Wikidata	Wikipedia	Wikidata	</v>
      <v xml:space="preserve">CC-BY-SA	CC-BY-SA		CC-BY-SA		</v>
      <v xml:space="preserve">http://en.wikipedia.org/wiki/Japan	https://en.wikipedia.org/wiki/Japan	https://www.wikidata.org/wiki/Q17	http://en.wikipedia.org/wiki/Japan	https://www.wikidata.org/wiki/Q17	</v>
      <v xml:space="preserve">http://creativecommons.org/licenses/by-sa/3.0/	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https://www.sec.gov/cgi-bin/browse-edgar?action=getcompany&amp;CIK=0001934399	</v>
      <v xml:space="preserve">http://creativecommons.org/licenses/by-sa/3.0/	http://creativecommons.org/licenses/by-sa/3.0/				</v>
    </spb>
    <spb s="0">
      <v xml:space="preserve">Wikipedia	Wikipedia	travel.state.gov	Wikipedia	Wikipedia	Cia	travel.state.gov	Sec	Wikipedia	Wikipedia	travel.state.gov	Wikipedia	Wikipedia	travel.state.gov	Wikipedia	Wikipedia	travel.state.gov	Wikipedia	Wikipedia	travel.state.gov	Wikipedia	Wikipedia	travel.state.gov	Wikipedia	Wikipedia	travel.state.gov	Wikipedia	travel.state.gov	Wikipedia	Wikipedia	travel.state.gov	Wikipedia	Wikipedia	travel.state.gov	Wikipedia	travel.state.gov	Wikipedia	Wikipedia	travel.state.gov	Wikipedia	travel.state.gov	Wikipedia	Wikipedia	travel.state.gov	Wikipedia	Wikipedia	Wikipedia	travel.state.gov	Wikipedia	Wikipedia	travel.state.gov	Wikipedia	Wikipedia	travel.state.gov	Wikipedia	Wikipedia	travel.state.gov	Wikipedia	Wikipedia	travel.state.gov	Wikipedia	Wikipedia	Wikipedia	Wikipedia	travel.state.gov	Wikipedia	Wikipedia	travel.state.gov	Wikipedia	Wikipedia	travel.state.gov	Wikipedia	Wikipedia	travel.state.gov	Wikipedia	Wikipedia	travel.state.gov	Wikipedia	Wikipedia	travel.state.gov	Wikipedia	Wikipedia	travel.state.gov	Wikipedia	Wikipedia	Wikipedia	Wikipedia	travel.state.gov	Wikipedia	Wikipedia	Wikipedia	travel.state.gov	Wikipedia	Wikipedia	travel.state.gov	Wikipedia	Wikipedia	travel.state.gov	Wikipedia	Wikipedia	Wikipedia	Wikipedia	Wikipedia	Wikipedia	Wikipedia	travel.state.gov	Wikipedia	travel.state.gov	Wikipedia	Wikipedia	Wikipedia	Wikipedia	travel.state.gov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http://en.wikipedia.org/wiki/Japan	https://en.wikipedia.org/wiki/Japan	https://travel.state.gov/content/travel/en/international-travel/International-Travel-Country-Information-Pages/Japan.html	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https://www.sec.gov/cgi-bin/browse-edgar?action=getcompany&amp;CIK=0001934399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http://en.wikipedia.org/wiki/Japan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http://en.wikipedia.org/wiki/Japan	https://en.wikipedia.org/wiki/Japan	https://travel.state.gov/content/travel/en/international-travel/International-Travel-Country-Information-Pages/Japan.html	http://en.wikipedia.org/wiki/Japan	https://en.wikipedia.org/wiki/Japan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http://en.wikipedia.org/wiki/Japan	https://en.wikipedia.org/wiki/Japan	http://en.wikipedia.org/wiki/Japan	http://en.wikipedia.org/wiki/Japan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http://en.wikipedia.org/wiki/Japan	https://en.wikipedia.org/wiki/Japan	https://travel.state.gov/content/travel/en/international-travel/International-Travel-Country-Information-Pages/Japan.html	http://en.wikipedia.org/wiki/Japan	https://en.wikipedia.org/wiki/Japan	http://en.wikipedia.org/wiki/Japan	http://en.wikipedia.org/wiki/Japan	https://en.wikipedia.org/wiki/Japan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163">
      <v>0</v>
      <v>1287</v>
      <v>1288</v>
      <v>1289</v>
      <v>1290</v>
      <v>5</v>
      <v>1288</v>
      <v>1289</v>
      <v>1288</v>
      <v>1288</v>
      <v>1291</v>
      <v>1292</v>
      <v>1288</v>
      <v>1293</v>
      <v>1288</v>
      <v>1294</v>
      <v>1295</v>
      <v>13</v>
      <v>1287</v>
      <v>1295</v>
      <v>14</v>
      <v>1288</v>
      <v>1295</v>
      <v>15</v>
      <v>16</v>
      <v>17</v>
      <v>1295</v>
      <v>1295</v>
      <v>1292</v>
      <v>1295</v>
      <v>19</v>
      <v>20</v>
      <v>21</v>
      <v>51</v>
      <v>1295</v>
      <v>1287</v>
      <v>1295</v>
      <v>1295</v>
      <v>1295</v>
      <v>1295</v>
      <v>1295</v>
      <v>1295</v>
      <v>1295</v>
      <v>1295</v>
      <v>1295</v>
      <v>1295</v>
      <v>22</v>
    </spb>
    <spb s="2">
      <v>59</v>
    </spb>
    <spb s="17">
      <v>2019</v>
      <v>2019</v>
      <v>square km</v>
      <v>per thousand, 2018</v>
      <v>2020</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CC-BY-SA	</v>
      <v xml:space="preserve">http://en.wikipedia.org/wiki/Jersey	</v>
      <v xml:space="preserve">http://creativecommons.org/licenses/by-sa/3.0/	</v>
    </spb>
    <spb s="0">
      <v xml:space="preserve">Wikipedia	Cia	</v>
      <v xml:space="preserve">CC-BY-SA		</v>
      <v xml:space="preserve">http://es.wikipedia.org/wiki/Jersey	https://www.cia.gov/library/publications/the-world-factbook/geos/je.html?Transportation	</v>
      <v xml:space="preserve">http://creativecommons.org/licenses/by-sa/3.0/		</v>
    </spb>
    <spb s="0">
      <v xml:space="preserve">Wikipedia	Wikipedia	Wikipedia	Sec	</v>
      <v xml:space="preserve">CC-BY-SA	CC-BY-SA	CC-BY-SA		</v>
      <v xml:space="preserve">http://en.wikipedia.org/wiki/Jersey	http://hu.wikipedia.org/wiki/Jersey	https://en.wikipedia.org/wiki/Jersey	https://www.sec.gov/cgi-bin/browse-edgar?action=getcompany&amp;CIK=0001935447	</v>
      <v xml:space="preserve">http://creativecommons.org/licenses/by-sa/3.0/	http://creativecommons.org/licenses/by-sa/3.0/	http://creativecommons.org/licenses/by-sa/3.0/		</v>
    </spb>
    <spb s="0">
      <v xml:space="preserve">Wikipedia	Cia	</v>
      <v xml:space="preserve">CC-BY-SA		</v>
      <v xml:space="preserve">http://en.wikipedia.org/wiki/Jersey	https://www.cia.gov/library/publications/the-world-factbook/geos/je.html?Transportation	</v>
      <v xml:space="preserve">http://creativecommons.org/licenses/by-sa/3.0/		</v>
    </spb>
    <spb s="0">
      <v xml:space="preserve">Wikipedia	Wikipedia	Cia	Sec	</v>
      <v xml:space="preserve">CC-BY-SA	CC-BY-SA			</v>
      <v xml:space="preserve">http://en.wikipedia.org/wiki/Jersey	http://hu.wikipedia.org/wiki/Jersey	https://www.cia.gov/library/publications/the-world-factbook/geos/je.html?Transportation	https://www.sec.gov/cgi-bin/browse-edgar?action=getcompany&amp;CIK=0001935447	</v>
      <v xml:space="preserve">http://creativecommons.org/licenses/by-sa/3.0/	http://creativecommons.org/licenses/by-sa/3.0/			</v>
    </spb>
    <spb s="0">
      <v xml:space="preserve">Wikipedia	Wikipedia	</v>
      <v xml:space="preserve">CC-BY-SA	CC-BY-SA	</v>
      <v xml:space="preserve">http://en.wikipedia.org/wiki/Jersey	http://hu.wikipedia.org/wiki/Jersey	</v>
      <v xml:space="preserve">http://creativecommons.org/licenses/by-sa/3.0/	http://creativecommons.org/licenses/by-sa/3.0/	</v>
    </spb>
    <spb s="0">
      <v xml:space="preserve">Wikipedia	Wikipedia	</v>
      <v xml:space="preserve">CC-BY-SA	CC-BY-SA	</v>
      <v xml:space="preserve">http://en.wikipedia.org/wiki/Jersey	http://en.wikipedia.org/wiki/Jersey	</v>
      <v xml:space="preserve">http://creativecommons.org/licenses/by-sa/3.0/	http://creativecommons.org/licenses/by-sa/3.0/	</v>
    </spb>
    <spb s="90">
      <v>1299</v>
      <v>1300</v>
      <v>1301</v>
      <v>1299</v>
      <v>1301</v>
      <v>1299</v>
      <v>1299</v>
      <v>1302</v>
      <v>1303</v>
      <v>1299</v>
      <v>1304</v>
      <v>1305</v>
      <v>1303</v>
    </spb>
    <spb s="27">
      <v>2008</v>
      <v>square km</v>
      <v>2021</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Wikipedia	Wikipedia	Cia	</v>
      <v xml:space="preserve">CC-BY-SA	CC-BY-SA	CC-BY-SA		</v>
      <v xml:space="preserve">http://en.wikipedia.org/wiki/Jordan	http://es.wikipedia.org/wiki/Jordania	http://fr.wikipedia.org/wiki/Jordanie	https://www.cia.gov/library/publications/the-world-factbook/geos/jo.html?Transportation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http://en.wikipedia.org/wiki/Jordan	https://en.wikipedia.org/wiki/Jordan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Wikidata	Wikipedia	Wikidata	Wikipedia	Wikidata	Wikipedia	Wikidata	Wikipedia	Wikidata	Wikipedia	Wikidata	Wikipedia	Wikidata	Wikipedia	Wikidata	Wikipedia	Wikidata	Wikipedia	Wikidata	</v>
      <v xml:space="preserve">CC-BY-SA		CC-BY-SA		CC-BY-SA		CC-BY-SA		CC-BY-SA		CC-BY-SA		CC-BY-SA		CC-BY-SA		CC-BY-SA		CC-BY-SA		</v>
      <v xml:space="preserve">http://en.wikipedia.org/wiki/Jordan	https://www.wikidata.org/wiki/Q810	http://en.wikipedia.org/wiki/Jordan	https://www.wikidata.org/wiki/Q810	http://en.wikipedia.org/wiki/Jordan	https://www.wikidata.org/wiki/Q810	http://en.wikipedia.org/wiki/Jordan	https://www.wikidata.org/wiki/Q810	http://en.wikipedia.org/wiki/Jordan	https://www.wikidata.org/wiki/Q810	http://en.wikipedia.org/wiki/Jordan	https://www.wikidata.org/wiki/Q810	http://en.wikipedia.org/wiki/Jordan	https://www.wikidata.org/wiki/Q810	http://en.wikipedia.org/wiki/Jordan	https://www.wikidata.org/wiki/Q810	http://en.wikipedia.org/wiki/Jordan	https://www.wikidata.org/wiki/Q810	http://en.wikipedia.org/wiki/Jordan	https://www.wikidata.org/wiki/Q810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http://en.wikipedia.org/wiki/Jordan	</v>
      <v xml:space="preserve">http://creativecommons.org/licenses/by-sa/3.0/	</v>
    </spb>
    <spb s="0">
      <v xml:space="preserve">Wikipedia	Cia	</v>
      <v xml:space="preserve">CC-BY-SA		</v>
      <v xml:space="preserve">http://en.wikipedia.org/wiki/Jordan	https://www.cia.gov/library/publications/the-world-factbook/geos/jo.html?Transportation	</v>
      <v xml:space="preserve">http://creativecommons.org/licenses/by-sa/3.0/		</v>
    </spb>
    <spb s="0">
      <v xml:space="preserve">Wikipedia	Wikipedia	Cia	travel.state.gov	Sec	</v>
      <v xml:space="preserve">CC-BY-SA	CC-BY-SA				</v>
      <v xml:space="preserve">http://en.wikipedia.org/wiki/Jordan	http://fr.wikipedia.org/wiki/Jordanie	https://www.cia.gov/library/publications/the-world-factbook/geos/jo.html?Transportation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http://en.wikipedia.org/wiki/Jordan	http://en.wikipedia.org/wiki/Jordan	http://en.wikipedia.org/wiki/Jordan	http://en.wikipedia.org/wiki/Jordan	http://en.wikipedia.org/wiki/Jordan	http://en.wikipedia.org/wiki/Jordan	http://en.wikipedia.org/wiki/Jordan	http://en.wikipedia.org/wiki/Jordan	http://en.wikipedia.org/wiki/Jordan	http://en.wikipedia.org/wiki/Jordan	http://en.wikipedia.org/wiki/Jordan	http://en.wikipedia.org/wiki/Jordan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http://en.wikipedia.org/wiki/Jordan	http://en.wikipedia.org/wiki/Jordan	http://en.wikipedia.org/wiki/Jordan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https://travel.state.gov/content/travel/en/international-travel/International-Travel-Country-Information-Pages/Jordan.html	</v>
      <v xml:space="preserve">	</v>
    </spb>
    <spb s="0">
      <v xml:space="preserve">Cia	</v>
      <v xml:space="preserve">	</v>
      <v xml:space="preserve">https://www.cia.gov/library/publications/the-world-factbook/geos/jo.html?Transportation	</v>
      <v xml:space="preserve">	</v>
    </spb>
    <spb s="0">
      <v xml:space="preserve">Wikipedia	travel.state.gov	Wikipedia	</v>
      <v xml:space="preserve">CC-BY-SA		CC-BY-SA	</v>
      <v xml:space="preserve">http://en.wikipedia.org/wiki/Jordan	https://travel.state.gov/content/travel/en/international-travel/International-Travel-Country-Information-Pages/Jordan.html	http://en.wikipedia.org/wiki/Jordan	</v>
      <v xml:space="preserve">http://creativecommons.org/licenses/by-sa/3.0/		http://creativecommons.org/licenses/by-sa/3.0/	</v>
    </spb>
    <spb s="15">
      <v>0</v>
      <v>1308</v>
      <v>1309</v>
      <v>1310</v>
      <v>1311</v>
      <v>5</v>
      <v>6</v>
      <v>1310</v>
      <v>1312</v>
      <v>1312</v>
      <v>1313</v>
      <v>1314</v>
      <v>1312</v>
      <v>1315</v>
      <v>1316</v>
      <v>1312</v>
      <v>1317</v>
      <v>1318</v>
      <v>13</v>
      <v>1308</v>
      <v>1318</v>
      <v>14</v>
      <v>1312</v>
      <v>1318</v>
      <v>15</v>
      <v>16</v>
      <v>17</v>
      <v>1318</v>
      <v>1319</v>
      <v>1318</v>
      <v>1314</v>
      <v>1318</v>
      <v>19</v>
      <v>20</v>
      <v>21</v>
      <v>51</v>
      <v>1318</v>
      <v>1308</v>
      <v>1318</v>
      <v>1318</v>
      <v>1318</v>
      <v>1318</v>
      <v>1318</v>
      <v>1318</v>
      <v>1318</v>
      <v>1318</v>
      <v>1318</v>
      <v>1318</v>
      <v>22</v>
    </spb>
    <spb s="17">
      <v>2019</v>
      <v>2019</v>
      <v>square km</v>
      <v>per thousand, 2018</v>
      <v>2019</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Wikipedia	Wikipedia	Wikipedia	</v>
      <v xml:space="preserve">CC-BY-SA	CC-BY-SA	CC-BY-SA	CC-BY-SA	</v>
      <v xml:space="preserve">http://en.wikipedia.org/wiki/Kazakhstan	http://mai.wikipedia.org/wiki/कजाखस्तान	http://en.wikipedia.org/wiki/Kazakhstan	https://en.wikipedia.org/wiki/Kazakhstan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Wikipedia	travel.state.gov	Wikipedia	Wikipedia	Wikipedia	travel.state.gov	Wikipedia	Wikipedia	Wikipedia	Wikipedia	Wikipedia	Wikipedia	Wikipedia	Wikipedia	Wikipedia	Wikipedia	Wikipedia	</v>
      <v xml:space="preserve">CC-BY-SA		CC-BY-SA	CC-BY-SA	CC-BY-SA		CC-BY-SA	CC-BY-SA	CC-BY-SA	CC-BY-SA	CC-BY-SA	CC-BY-SA	CC-BY-SA	CC-BY-SA	CC-BY-SA	CC-BY-SA	CC-BY-SA	</v>
      <v xml:space="preserve">http://en.wikipedia.org/wiki/Kazakhstan	https://travel.state.gov/content/travel/en/international-travel/International-Travel-Country-Information-Pages/Kazakhstan.html	http://en.wikipedia.org/wiki/Kazakhstan	http://en.wikipedia.org/wiki/Kazakhstan	http://en.wikipedia.org/wiki/Kazakhstan	https://travel.state.gov/content/travel/en/international-travel/International-Travel-Country-Information-Pages/Kazakhstan.html	http://en.wikipedia.org/wiki/Kazakhstan	http://en.wikipedia.org/wiki/Kazakhstan	http://en.wikipedia.org/wiki/Kazakhstan	http://en.wikipedia.org/wiki/Kazakhstan	http://en.wikipedia.org/wiki/Kazakhstan	http://en.wikipedia.org/wiki/Kazakhstan	http://en.wikipedia.org/wiki/Kazakhstan	http://en.wikipedia.org/wiki/Kazakhstan	http://en.wikipedia.org/wiki/Kazakhstan	http://en.wikipedia.org/wiki/Kazakhstan	http://en.wikipedia.org/wiki/Kazakhstan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http://en.wikipedia.org/wiki/Kazakhstan	http://en.wikipedia.org/wiki/Kazakhstan	</v>
      <v xml:space="preserve">http://creativecommons.org/licenses/by-sa/3.0/	http://creativecommons.org/licenses/by-sa/3.0/	</v>
    </spb>
    <spb s="0">
      <v xml:space="preserve">Cia	</v>
      <v xml:space="preserve">	</v>
      <v xml:space="preserve">https://www.cia.gov/library/publications/the-world-factbook/geos/kz.html?Transportation	</v>
      <v xml:space="preserve">	</v>
    </spb>
    <spb s="0">
      <v xml:space="preserve">Wikipedia	travel.state.gov	Wikipedia	travel.state.gov	</v>
      <v xml:space="preserve">CC-BY-SA		CC-BY-SA		</v>
      <v xml:space="preserve">http://en.wikipedia.org/wiki/Kazakhstan	https://travel.state.gov/content/travel/en/international-travel/International-Travel-Country-Information-Pages/Kazakhstan.html	http://en.wikipedia.org/wiki/Kazakhstan	https://travel.state.gov/content/travel/en/international-travel/International-Travel-Country-Information-Pages/Kazakhstan.html	</v>
      <v xml:space="preserve">http://creativecommons.org/licenses/by-sa/3.0/		http://creativecommons.org/licenses/by-sa/3.0/		</v>
    </spb>
    <spb s="31">
      <v>0</v>
      <v>1322</v>
      <v>1323</v>
      <v>1324</v>
      <v>1325</v>
      <v>5</v>
      <v>6</v>
      <v>1324</v>
      <v>1326</v>
      <v>1326</v>
      <v>1327</v>
      <v>1328</v>
      <v>1326</v>
      <v>1329</v>
      <v>1330</v>
      <v>1326</v>
      <v>1331</v>
      <v>13</v>
      <v>1322</v>
      <v>1331</v>
      <v>14</v>
      <v>1326</v>
      <v>1331</v>
      <v>15</v>
      <v>16</v>
      <v>17</v>
      <v>1331</v>
      <v>1332</v>
      <v>1331</v>
      <v>1327</v>
      <v>1331</v>
      <v>19</v>
      <v>20</v>
      <v>21</v>
      <v>51</v>
      <v>1331</v>
      <v>1322</v>
      <v>1331</v>
      <v>1331</v>
      <v>1331</v>
      <v>1331</v>
      <v>1331</v>
      <v>1331</v>
      <v>1331</v>
      <v>1331</v>
      <v>1331</v>
      <v>1331</v>
      <v>22</v>
    </spb>
    <spb s="17">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Wikidata	Wikipedia	Wikipedia	travel.state.gov	Wikipedia	Wikipedia	Wikipedia	Wikidata	Wikipedia	Wikipedia	travel.state.gov	</v>
      <v xml:space="preserve">CC-BY-SA		CC-BY-SA	CC-BY-SA		CC-BY-SA	CC-BY-SA	CC-BY-SA		CC-BY-SA	CC-BY-SA		</v>
      <v xml:space="preserve">http://en.wikipedia.org/wiki/Kenya	https://www.wikidata.org/wiki/Q114	http://bat_smg.wikipedia.org/wiki/Kėnėjė	https://en.wikipedia.org/wiki/Kenya	https://travel.state.gov/content/travel/en/international-travel/International-Travel-Country-Information-Pages/Kenya.html	http://en.wikipedia.org/wiki/Kenya	http://es.wikipedia.org/wiki/Kenia	http://it.wikipedia.org/wiki/Kenya	https://www.wikidata.org/wiki/Q114	http://bat_smg.wikipedia.org/wiki/Kėnėjė	https://en.wikipedia.org/wiki/Kenya	https://travel.state.gov/content/travel/en/international-travel/International-Travel-Country-Information-Pages/Kenya.html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Wikipedia	Wikipedia	Wikipedia	Wikipedia	travel.state.gov	Wikipedia	Wikipedia	Wikipedia	Wikipedia	Wikipedia	Wikipedia	Wikipedia	Wikipedia	Wikipedia	travel.state.gov	Wikipedia	Wikipedia	Wikipedia	Wikidata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http://en.wikipedia.org/wiki/Kenya	http://en.wikipedia.org/wiki/Kenya	http://en.wikipedia.org/wiki/Kenya	http://en.wikipedia.org/wiki/Kenya	https://travel.state.gov/content/travel/en/international-travel/International-Travel-Country-Information-Pages/Kenya.html	http://en.wikipedia.org/wiki/Kenya	http://en.wikipedia.org/wiki/Kenya	http://en.wikipedia.org/wiki/Kenya	http://en.wikipedia.org/wiki/Kenya	http://en.wikipedia.org/wiki/Kenya	http://en.wikipedia.org/wiki/Kenya	http://en.wikipedia.org/wiki/Kenya	http://en.wikipedia.org/wiki/Kenya	http://en.wikipedia.org/wiki/Kenya	https://travel.state.gov/content/travel/en/international-travel/International-Travel-Country-Information-Pages/Kenya.html	http://en.wikipedia.org/wiki/Kenya	http://en.wikipedia.org/wiki/Kenya	http://en.wikipedia.org/wiki/Kenya	https://www.wikidata.org/wiki/Q114	http://bat_smg.wikipedia.org/wiki/Kėnėjė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http://en.wikipedia.org/wiki/Kenya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Wikipedia	</v>
      <v xml:space="preserve">CC-BY-SA		CC-BY-SA	</v>
      <v xml:space="preserve">http://en.wikipedia.org/wiki/Kenya	https://www.wikidata.org/wiki/Q114	http://bat_smg.wikipedia.org/wiki/Kėnėjė	</v>
      <v xml:space="preserve">http://creativecommons.org/licenses/by-sa/3.0/		http://creativecommons.org/licenses/by-sa/3.0/	</v>
    </spb>
    <spb s="0">
      <v xml:space="preserve">Wikipedia	Wikidata	Wikipedia	travel.state.gov	Wikipedia	</v>
      <v xml:space="preserve">CC-BY-SA		CC-BY-SA		CC-BY-SA	</v>
      <v xml:space="preserve">http://en.wikipedia.org/wiki/Kenya	https://www.wikidata.org/wiki/Q114	http://bat_smg.wikipedia.org/wiki/Kėnėjė	https://travel.state.gov/content/travel/en/international-travel/International-Travel-Country-Information-Pages/Kenya.html	http://en.wikipedia.org/wiki/Kenya	</v>
      <v xml:space="preserve">http://creativecommons.org/licenses/by-sa/3.0/		http://creativecommons.org/licenses/by-sa/3.0/		http://creativecommons.org/licenses/by-sa/3.0/	</v>
    </spb>
    <spb s="31">
      <v>0</v>
      <v>1335</v>
      <v>1336</v>
      <v>1337</v>
      <v>1338</v>
      <v>5</v>
      <v>6</v>
      <v>1337</v>
      <v>1339</v>
      <v>1339</v>
      <v>1340</v>
      <v>1341</v>
      <v>1339</v>
      <v>1342</v>
      <v>1339</v>
      <v>1339</v>
      <v>1343</v>
      <v>13</v>
      <v>1335</v>
      <v>1343</v>
      <v>14</v>
      <v>1344</v>
      <v>1343</v>
      <v>15</v>
      <v>16</v>
      <v>17</v>
      <v>1343</v>
      <v>1345</v>
      <v>1343</v>
      <v>1341</v>
      <v>1343</v>
      <v>19</v>
      <v>20</v>
      <v>21</v>
      <v>51</v>
      <v>1343</v>
      <v>1335</v>
      <v>1343</v>
      <v>1343</v>
      <v>1343</v>
      <v>1343</v>
      <v>1343</v>
      <v>1343</v>
      <v>1343</v>
      <v>1343</v>
      <v>1343</v>
      <v>1343</v>
      <v>22</v>
    </spb>
    <spb s="17">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Cia	travel.state.gov	</v>
      <v xml:space="preserve">CC-BY-SA			</v>
      <v xml:space="preserve">http://en.wikipedia.org/wiki/Kiribati	https://www.cia.gov/library/publications/the-world-factbook/geos/kr.html?Transportation	https://travel.state.gov/content/travel/en/international-travel/International-Travel-Country-Information-Pages/Kiribati.html	</v>
      <v xml:space="preserve">http://creativecommons.org/licenses/by-sa/3.0/			</v>
    </spb>
    <spb s="0">
      <v xml:space="preserve">Wikipedia	Wikipedia	Wikipedia	Cia	</v>
      <v xml:space="preserve">CC-BY-SA	CC-BY-SA	CC-BY-SA		</v>
      <v xml:space="preserve">http://en.wikipedia.org/wiki/Kiribati	http://es.wikipedia.org/wiki/Kiribati	http://fr.wikipedia.org/wiki/Kiribati	https://www.cia.gov/library/publications/the-world-factbook/geos/kr.html?Transportation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http://en.wikipedia.org/wiki/Kiribati	https://en.wikipedia.org/wiki/Kiribati	https://travel.state.gov/content/travel/en/international-travel/International-Travel-Country-Information-Pages/Kiribati.html	</v>
      <v xml:space="preserve">http://creativecommons.org/licenses/by-sa/3.0/	http://creativecommons.org/licenses/by-sa/3.0/		</v>
    </spb>
    <spb s="0">
      <v xml:space="preserve">Wikipedia	Wikipedia	Wikipedia	Wikidata	Wikipedia	Wikipedia	Wikipedia	travel.state.gov	Wikidata	</v>
      <v xml:space="preserve">CC-BY-SA	CC-BY-SA	CC-BY-SA		CC-BY-SA	CC-BY-SA	CC-BY-SA			</v>
      <v xml:space="preserve">http://en.wikipedia.org/wiki/Kiribati	http://fa.wikipedia.org/wiki/کروباتی	https://en.wikipedia.org/wiki/Kiribati	https://www.wikidata.org/wiki/Q710	http://en.wikipedia.org/wiki/Kiribati	http://fa.wikipedia.org/wiki/کروباتی	https://en.wikipedia.org/wiki/Kiribati	https://travel.state.gov/content/travel/en/international-travel/International-Travel-Country-Information-Pages/Kiribati.html	https://www.wikidata.org/wiki/Q710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http://en.wikipedia.org/wiki/Kiribati	</v>
      <v xml:space="preserve">http://creativecommons.org/licenses/by-sa/3.0/	</v>
    </spb>
    <spb s="0">
      <v xml:space="preserve">Wikipedia	Cia	</v>
      <v xml:space="preserve">CC-BY-SA		</v>
      <v xml:space="preserve">http://en.wikipedia.org/wiki/Kiribati	https://www.cia.gov/library/publications/the-world-factbook/geos/kr.html?Transportation	</v>
      <v xml:space="preserve">http://creativecommons.org/licenses/by-sa/3.0/		</v>
    </spb>
    <spb s="0">
      <v xml:space="preserve">Wikipedia	Wikipedia	</v>
      <v xml:space="preserve">CC-BY-SA	CC-BY-SA	</v>
      <v xml:space="preserve">http://en.wikipedia.org/wiki/Kiribati	http://fa.wikipedia.org/wiki/کروباتی	</v>
      <v xml:space="preserve">http://creativecommons.org/licenses/by-sa/3.0/	http://creativecommons.org/licenses/by-sa/3.0/	</v>
    </spb>
    <spb s="0">
      <v xml:space="preserve">Wikipedia	Wikipedia	Wikipedia	</v>
      <v xml:space="preserve">CC-BY-SA	CC-BY-SA	CC-BY-SA	</v>
      <v xml:space="preserve">http://en.wikipedia.org/wiki/Kiribati	http://en.wikipedia.org/wiki/Kiribati	http://en.wikipedia.org/wiki/Kiribati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https://travel.state.gov/content/travel/en/international-travel/International-Travel-Country-Information-Pages/Kiribati.html	</v>
      <v xml:space="preserve">	</v>
    </spb>
    <spb s="0">
      <v xml:space="preserve">Cia	</v>
      <v xml:space="preserve">	</v>
      <v xml:space="preserve">https://www.cia.gov/library/publications/the-world-factbook/geos/kr.html?Transportation	</v>
      <v xml:space="preserve">	</v>
    </spb>
    <spb s="0">
      <v xml:space="preserve">Wikipedia	Wikipedia	</v>
      <v xml:space="preserve">CC-BY-SA	CC-BY-SA	</v>
      <v xml:space="preserve">http://en.wikipedia.org/wiki/Kiribati	http://en.wikipedia.org/wiki/Kiribati	</v>
      <v xml:space="preserve">http://creativecommons.org/licenses/by-sa/3.0/	http://creativecommons.org/licenses/by-sa/3.0/	</v>
    </spb>
    <spb s="164">
      <v>0</v>
      <v>1348</v>
      <v>1349</v>
      <v>1350</v>
      <v>1351</v>
      <v>5</v>
      <v>6</v>
      <v>1350</v>
      <v>1352</v>
      <v>1352</v>
      <v>1353</v>
      <v>1354</v>
      <v>1355</v>
      <v>1355</v>
      <v>1352</v>
      <v>1356</v>
      <v>1357</v>
      <v>13</v>
      <v>1357</v>
      <v>14</v>
      <v>1352</v>
      <v>1357</v>
      <v>15</v>
      <v>16</v>
      <v>1357</v>
      <v>1358</v>
      <v>1354</v>
      <v>1357</v>
      <v>19</v>
      <v>20</v>
      <v>21</v>
      <v>1357</v>
      <v>1357</v>
      <v>1357</v>
      <v>1357</v>
      <v>1357</v>
      <v>1357</v>
      <v>1357</v>
      <v>1357</v>
      <v>1357</v>
      <v>1357</v>
    </spb>
    <spb s="2">
      <v>60</v>
    </spb>
    <spb s="165">
      <v>1</v>
      <v>2</v>
      <v>3</v>
      <v>4</v>
      <v>6</v>
      <v>3</v>
      <v>7</v>
      <v>8</v>
      <v>10</v>
      <v>6</v>
      <v>10</v>
      <v>11</v>
      <v>12</v>
      <v>10</v>
      <v>6</v>
      <v>12</v>
      <v>3</v>
      <v>10</v>
      <v>6</v>
      <v>10</v>
      <v>6</v>
      <v>3</v>
      <v>12</v>
      <v>12</v>
      <v>10</v>
      <v>10</v>
      <v>10</v>
      <v>10</v>
      <v>10</v>
      <v>10</v>
      <v>10</v>
      <v>10</v>
      <v>10</v>
    </spb>
    <spb s="166">
      <v>2015</v>
      <v>2019</v>
      <v>square km</v>
      <v>per thousand, 2018</v>
      <v>2019</v>
      <v>2015</v>
      <v>2018</v>
      <v>2019</v>
      <v>years, 2018</v>
      <v>2017</v>
      <v>per thousand, 2018</v>
      <v>2019</v>
      <v>2016</v>
      <v>2016</v>
      <v>2013</v>
      <v>kilotons per year, 2016</v>
      <v>deaths per 100,000, 2017</v>
      <v>2007</v>
      <v>2006</v>
      <v>2006</v>
      <v>2006</v>
      <v>2006</v>
      <v>2006</v>
      <v>2015</v>
      <v>2006</v>
      <v>2006</v>
      <v>2017</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http://kosis.kr/statHtml/statHtml.do?orgId=101&amp;tblId=DT_1IN0001_ENG&amp;conn_path=I2&amp;language=en	https://travel.state.gov/content/travel/en/international-travel/International-Travel-Country-Information-Pages/SouthKorea.html	</v>
      <v xml:space="preserve">http://creativecommons.org/licenses/by-sa/3.0/	http://creativecommons.org/licenses/by-sa/3.0/			</v>
    </spb>
    <spb s="0">
      <v xml:space="preserve">Wikipedia	Wikipedia	Wikidata	Wikipedia	travel.state.gov	Wikipedia	Wikipedia	Wikidata	Wikipedia	</v>
      <v xml:space="preserve">CC-BY-SA	CC-BY-SA		CC-BY-SA		CC-BY-SA	CC-BY-SA		CC-BY-SA	</v>
      <v xml:space="preserve">http://en.wikipedia.org/wiki/South_Korea	https://en.wikipedia.org/wiki/South_Korea	https://www.wikidata.org/wiki/Q884	http://tg.wikipedia.org/wiki/Қурия	https://travel.state.gov/content/travel/en/international-travel/International-Travel-Country-Information-Pages/SouthKorea.html	http://en.wikipedia.org/wiki/South_Korea	https://en.wikipedia.org/wiki/South_Korea	https://www.wikidata.org/wiki/Q884	http://tg.wikipedia.org/wiki/Қурия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http://kosis.kr/statHtml/statHtml.do?orgId=101&amp;tblId=DT_1IN0001_ENG&amp;conn_path=I2&amp;language=en	https://travel.state.gov/content/travel/en/international-travel/International-Travel-Country-Information-Pages/SouthKorea.html	https://www.sec.gov/cgi-bin/browse-edgar?action=getcompany&amp;CIK=0001932335	</v>
      <v xml:space="preserve">http://creativecommons.org/licenses/by-sa/3.0/					</v>
    </spb>
    <spb s="0">
      <v xml:space="preserve">Wikipedia	Cia	Kosis	travel.state.gov	Sec	Wikipedia	Kosis	travel.state.gov	Wikipedia	Kosis	travel.state.gov	Wikipedia	Kosis	travel.state.gov	Wikipedia	Kosis	travel.state.gov	Sec	Wikipedia	Kosis	travel.state.gov	Sec	Wikipedia	Kosis	travel.state.gov	Sec	Wikipedia	Kosis	travel.state.gov	Wikipedia	Wikipedia	Kosis	Wikipedia	Wikipedia	Kosis	Wikipedia	Wikipedia	Kosis	Wikipedia	Wikipedia	Kosis	Wikipedia	Kosis	Wikipedia	Kosis	Wikipedia	Kosis	Wikipedia	Kosis	Wikipedia	</v>
      <v xml:space="preserve">CC-BY-SA					CC-BY-SA			CC-BY-SA			CC-BY-SA			CC-BY-SA				CC-BY-SA				CC-BY-SA				CC-BY-SA			CC-BY-SA	CC-BY-SA		CC-BY-SA	CC-BY-SA		CC-BY-SA	CC-BY-SA		CC-BY-SA	CC-BY-SA		CC-BY-SA		CC-BY-SA		CC-BY-SA		CC-BY-SA		CC-BY-SA	</v>
      <v xml:space="preserve">http://en.wikipedia.org/wiki/South_Korea	https://www.cia.gov/library/publications/the-world-factbook/geos/ks.html?Transportation	http://kosis.kr/statHtml/statHtml.do?orgId=101&amp;tblId=DT_1IN0001_ENG&amp;conn_path=I2&amp;language=en	https://travel.state.gov/content/travel/en/international-travel/International-Travel-Country-Information-Pages/SouthKorea.html	https://www.sec.gov/cgi-bin/browse-edgar?action=getcompany&amp;CIK=0001932335	http://en.wikipedia.org/wiki/South_Korea	http://kosis.kr/statHtml/statHtml.do?orgId=101&amp;tblId=DT_1IN0001_ENG&amp;conn_path=I2&amp;language=en	https://travel.state.gov/content/travel/en/international-travel/International-Travel-Country-Information-Pages/SouthKorea.html	http://en.wikipedia.org/wiki/South_Korea	http://kosis.kr/statHtml/statHtml.do?orgId=101&amp;tblId=DT_1IN0001_ENG&amp;conn_path=I2&amp;language=en	https://travel.state.gov/content/travel/en/international-travel/International-Travel-Country-Information-Pages/SouthKorea.html	http://en.wikipedia.org/wiki/South_Korea	http://kosis.kr/statHtml/statHtml.do?orgId=101&amp;tblId=DT_1IN0001_ENG&amp;conn_path=I2&amp;language=en	https://travel.state.gov/content/travel/en/international-travel/International-Travel-Country-Information-Pages/SouthKorea.html	http://en.wikipedia.org/wiki/South_Korea	http://kosis.kr/statHtml/statHtml.do?orgId=101&amp;tblId=DT_1IN0001_ENG&amp;conn_path=I2&amp;language=en	https://travel.state.gov/content/travel/en/international-travel/International-Travel-Country-Information-Pages/SouthKorea.html	https://www.sec.gov/cgi-bin/browse-edgar?action=getcompany&amp;CIK=0001932335	http://en.wikipedia.org/wiki/South_Korea	http://kosis.kr/statHtml/statHtml.do?orgId=101&amp;tblId=DT_1IN0001_ENG&amp;conn_path=I2&amp;language=en	https://travel.state.gov/content/travel/en/international-travel/International-Travel-Country-Information-Pages/SouthKorea.html	https://www.sec.gov/cgi-bin/browse-edgar?action=getcompany&amp;CIK=0001932335	http://en.wikipedia.org/wiki/South_Korea	http://kosis.kr/statHtml/statHtml.do?orgId=101&amp;tblId=DT_1IN0001_ENG&amp;conn_path=I2&amp;language=en	https://travel.state.gov/content/travel/en/international-travel/International-Travel-Country-Information-Pages/SouthKorea.html	https://www.sec.gov/cgi-bin/browse-edgar?action=getcompany&amp;CIK=0001932335	http://en.wikipedia.org/wiki/South_Korea	http://kosis.kr/statHtml/statHtml.do?orgId=101&amp;tblId=DT_1IN0001_ENG&amp;conn_path=I2&amp;language=en	https://travel.state.gov/content/travel/en/international-travel/International-Travel-Country-Information-Pages/SouthKorea.html	http://en.wikipedia.org/wiki/South_Korea	https://en.wikipedia.org/wiki/South_Korea	http://kosis.kr/statHtml/statHtml.do?orgId=101&amp;tblId=DT_1IN0001_ENG&amp;conn_path=I2&amp;language=en	http://en.wikipedia.org/wiki/South_Korea	https://en.wikipedia.org/wiki/South_Korea	http://kosis.kr/statHtml/statHtml.do?orgId=101&amp;tblId=DT_1IN0001_ENG&amp;conn_path=I2&amp;language=en	http://en.wikipedia.org/wiki/South_Korea	https://en.wikipedia.org/wiki/South_Korea	http://kosis.kr/statHtml/statHtml.do?orgId=101&amp;tblId=DT_1IN0001_ENG&amp;conn_path=I2&amp;language=en	http://en.wikipedia.org/wiki/South_Korea	https://en.wikipedia.org/wiki/South_Korea	http://kosis.kr/statHtml/statHtml.do?orgId=101&amp;tblId=DT_1IN0001_ENG&amp;conn_path=I2&amp;language=en	http://en.wikipedia.org/wiki/South_Korea	http://kosis.kr/statHtml/statHtml.do?orgId=101&amp;tblId=DT_1IN0001_ENG&amp;conn_path=I2&amp;language=en	http://en.wikipedia.org/wiki/South_Korea	http://kosis.kr/statHtml/statHtml.do?orgId=101&amp;tblId=DT_1IN0001_ENG&amp;conn_path=I2&amp;language=en	http://en.wikipedia.org/wiki/South_Korea	http://kosis.kr/statHtml/statHtml.do?orgId=101&amp;tblId=DT_1IN0001_ENG&amp;conn_path=I2&amp;language=en	http://en.wikipedia.org/wiki/South_Korea	http://kosis.kr/statHtml/statHtml.do?orgId=101&amp;tblId=DT_1IN0001_ENG&amp;conn_path=I2&amp;language=en	http://en.wikipedia.org/wiki/South_Korea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v>
      <v xml:space="preserve">CC-BY-SA		CC-BY-SA	</v>
      <v xml:space="preserve">http://en.wikipedia.org/wiki/South_Korea	https://www.wikidata.org/wiki/Q884	http://tg.wikipedia.org/wiki/Қурия	</v>
      <v xml:space="preserve">http://creativecommons.org/licenses/by-sa/3.0/		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travel.state.gov	Wikipedia	travel.state.gov	</v>
      <v xml:space="preserve">CC-BY-SA		CC-BY-SA		</v>
      <v xml:space="preserve">http://en.wikipedia.org/wiki/South_Korea	https://travel.state.gov/content/travel/en/international-travel/International-Travel-Country-Information-Pages/SouthKorea.html	http://en.wikipedia.org/wiki/South_Korea	https://travel.state.gov/content/travel/en/international-travel/International-Travel-Country-Information-Pages/SouthKorea.html	</v>
      <v xml:space="preserve">http://creativecommons.org/licenses/by-sa/3.0/		http://creativecommons.org/licenses/by-sa/3.0/		</v>
    </spb>
    <spb s="31">
      <v>0</v>
      <v>1363</v>
      <v>1364</v>
      <v>1365</v>
      <v>1366</v>
      <v>5</v>
      <v>6</v>
      <v>1365</v>
      <v>1367</v>
      <v>1367</v>
      <v>1368</v>
      <v>1369</v>
      <v>1367</v>
      <v>1370</v>
      <v>1371</v>
      <v>1367</v>
      <v>1364</v>
      <v>13</v>
      <v>1372</v>
      <v>1364</v>
      <v>14</v>
      <v>1371</v>
      <v>1364</v>
      <v>15</v>
      <v>16</v>
      <v>17</v>
      <v>1364</v>
      <v>1373</v>
      <v>1364</v>
      <v>1369</v>
      <v>1364</v>
      <v>19</v>
      <v>20</v>
      <v>21</v>
      <v>51</v>
      <v>1364</v>
      <v>1372</v>
      <v>1364</v>
      <v>1364</v>
      <v>1364</v>
      <v>1364</v>
      <v>1364</v>
      <v>1364</v>
      <v>1364</v>
      <v>1364</v>
      <v>1364</v>
      <v>1364</v>
      <v>22</v>
    </spb>
    <spb s="17">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CC-BY-SA	</v>
      <v xml:space="preserve">http://en.wikipedia.org/wiki/Kosovo	</v>
      <v xml:space="preserve">http://creativecommons.org/licenses/by-sa/3.0/	</v>
    </spb>
    <spb s="0">
      <v xml:space="preserve">Wikipedia	Wikidata	Wikidata	Wikipedia	</v>
      <v xml:space="preserve">CC-BY-SA			CC-BY-SA	</v>
      <v xml:space="preserve">http://en.wikipedia.org/wiki/Kosovo	https://www.wikidata.org/wiki/Q1231	https://www.wikidata.org/wiki/Q1246	https://en.wikipedia.org/wiki/Kosovo	</v>
      <v xml:space="preserve">http://creativecommons.org/licenses/by-sa/3.0/			http://creativecommons.org/licenses/by-sa/3.0/	</v>
    </spb>
    <spb s="0">
      <v xml:space="preserve">Wikipedia	Wikipedia	</v>
      <v xml:space="preserve">CC-BY-SA	CC-BY-SA	</v>
      <v xml:space="preserve">http://en.wikipedia.org/wiki/Kosovo	http://en.wikipedia.org/wiki/Kosovo	</v>
      <v xml:space="preserve">http://creativecommons.org/licenses/by-sa/3.0/	http://creativecommons.org/licenses/by-sa/3.0/	</v>
    </spb>
    <spb s="0">
      <v xml:space="preserve">Wikipedia	Wikipedia	</v>
      <v xml:space="preserve">CC-BY-SA	CC-BY-SA	</v>
      <v xml:space="preserve">http://en.wikipedia.org/wiki/Kosovo	http://fr.wikipedia.org/wiki/Kosovo	</v>
      <v xml:space="preserve">http://creativecommons.org/licenses/by-sa/3.0/	http://creativecommons.org/licenses/by-sa/3.0/	</v>
    </spb>
    <spb s="167">
      <v>1376</v>
      <v>1376</v>
      <v>1377</v>
      <v>1377</v>
      <v>1376</v>
      <v>1377</v>
      <v>1376</v>
      <v>1376</v>
      <v>1376</v>
      <v>1378</v>
      <v>1376</v>
      <v>1378</v>
      <v>1379</v>
    </spb>
    <spb s="2">
      <v>61</v>
    </spb>
    <spb s="168">
      <v>2</v>
      <v>3</v>
      <v>4</v>
      <v>3</v>
      <v>7</v>
      <v>8</v>
      <v>9</v>
      <v>11</v>
      <v>6</v>
      <v>6</v>
    </spb>
    <spb s="27">
      <v>2013</v>
      <v>square km</v>
      <v>2013</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Wikipedia	Wikipedia	Wikipedia	Wikidata	</v>
      <v xml:space="preserve">CC-BY-SA	CC-BY-SA	CC-BY-SA	CC-BY-SA		</v>
      <v xml:space="preserve">http://en.wikipedia.org/wiki/Kuwait	https://en.wikipedia.org/wiki/Kuwait	http://en.wikipedia.org/wiki/Kuwait	https://en.wikipedia.org/wiki/Kuwait	https://www.wikidata.org/wiki/Q817	</v>
      <v xml:space="preserve">http://creativecommons.org/licenses/by-sa/3.0/	http://creativecommons.org/licenses/by-sa/3.0/	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Wikipedia	Cia	travel.state.gov	Wikidata	</v>
      <v xml:space="preserve">CC-BY-SA				</v>
      <v xml:space="preserve">http://en.wikipedia.org/wiki/Kuwait	https://www.cia.gov/library/publications/the-world-factbook/geos/ku.html?Transportation	https://travel.state.gov/content/travel/en/international-travel/International-Travel-Country-Information-Pages/Kuwait.html	https://www.wikidata.org/wiki/Q817	</v>
      <v xml:space="preserve">http://creativecommons.org/licenses/by-sa/3.0/				</v>
    </spb>
    <spb s="0">
      <v xml:space="preserve">Wikipedia	Wikipedia	Wikipedia	Wikipedia	Wikipedia	</v>
      <v xml:space="preserve">CC-BY-SA	CC-BY-SA	CC-BY-SA	CC-BY-SA	CC-BY-SA	</v>
      <v xml:space="preserve">http://en.wikipedia.org/wiki/Kuwait	http://en.wikipedia.org/wiki/Kuwait	http://en.wikipedia.org/wiki/Kuwait	http://en.wikipedia.org/wiki/Kuwait	http://en.wikipedia.org/wiki/Kuwait	</v>
      <v xml:space="preserve">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169">
      <v>0</v>
      <v>1384</v>
      <v>1385</v>
      <v>1386</v>
      <v>1387</v>
      <v>5</v>
      <v>6</v>
      <v>1386</v>
      <v>1388</v>
      <v>1388</v>
      <v>1389</v>
      <v>1390</v>
      <v>1388</v>
      <v>1391</v>
      <v>1388</v>
      <v>1388</v>
      <v>1392</v>
      <v>1393</v>
      <v>13</v>
      <v>1384</v>
      <v>1393</v>
      <v>14</v>
      <v>1388</v>
      <v>1393</v>
      <v>15</v>
      <v>16</v>
      <v>17</v>
      <v>1393</v>
      <v>1388</v>
      <v>1393</v>
      <v>1390</v>
      <v>1393</v>
      <v>19</v>
      <v>20</v>
      <v>21</v>
      <v>51</v>
      <v>1393</v>
      <v>1384</v>
      <v>1393</v>
      <v>1393</v>
      <v>1393</v>
      <v>22</v>
    </spb>
    <spb s="2">
      <v>62</v>
    </spb>
    <spb s="170">
      <v>1</v>
      <v>2</v>
      <v>3</v>
      <v>4</v>
      <v>6</v>
      <v>3</v>
      <v>7</v>
      <v>8</v>
      <v>9</v>
      <v>10</v>
      <v>6</v>
      <v>9</v>
      <v>10</v>
      <v>11</v>
      <v>12</v>
      <v>10</v>
      <v>6</v>
      <v>12</v>
      <v>3</v>
      <v>3</v>
      <v>10</v>
      <v>13</v>
      <v>6</v>
      <v>10</v>
      <v>6</v>
      <v>3</v>
      <v>12</v>
      <v>3</v>
      <v>12</v>
      <v>2</v>
      <v>10</v>
      <v>10</v>
      <v>10</v>
      <v>10</v>
    </spb>
    <spb s="45">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Cia	</v>
      <v xml:space="preserve">CC-BY-SA		</v>
      <v xml:space="preserve">http://en.wikipedia.org/wiki/Kyrgyzstan	https://www.cia.gov/library/publications/the-world-factbook/geos/kg.html?Transportation	</v>
      <v xml:space="preserve">http://creativecommons.org/licenses/by-sa/3.0/		</v>
    </spb>
    <spb s="0">
      <v xml:space="preserve">Wikipedia	Wikipedia	travel.state.gov	Sec	</v>
      <v xml:space="preserve">CC-BY-SA	CC-BY-SA			</v>
      <v xml:space="preserve">http://en.wikipedia.org/wiki/Kyrgyzstan	https://en.wikipedia.org/wiki/Kyrgyzstan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Wikipedia	Wikipedia	Wikidata	</v>
      <v xml:space="preserve">CC-BY-SA	CC-BY-SA		</v>
      <v xml:space="preserve">http://en.wikipedia.org/wiki/Kyrgyzstan	https://en.wikipedia.org/wiki/Kyrgyzstan	https://www.wikidata.org/wiki/Q813	</v>
      <v xml:space="preserve">http://creativecommons.org/licenses/by-sa/3.0/	http://creativecommons.org/licenses/by-sa/3.0/		</v>
    </spb>
    <spb s="0">
      <v xml:space="preserve">Wikipedia	</v>
      <v xml:space="preserve">CC-BY-SA	</v>
      <v xml:space="preserve">http://en.wikipedia.org/wiki/Kyrgyzstan	</v>
      <v xml:space="preserve">http://creativecommons.org/licenses/by-sa/3.0/	</v>
    </spb>
    <spb s="0">
      <v xml:space="preserve">Wikipedia	Wikipedia	Cia	travel.state.gov	Sec	</v>
      <v xml:space="preserve">CC-BY-SA	CC-BY-SA				</v>
      <v xml:space="preserve">http://en.wikipedia.org/wiki/Kyrgyzstan	http://fr.wikipedia.org/wiki/Kirghizistan	https://www.cia.gov/library/publications/the-world-factbook/geos/kg.html?Transportation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Wikipedia	Wikipedia	Cia	travel.state.gov	Sec	Wikipedia	Wikipedia	Wikipedia	Wikipedia	Wikipedia	Wikipedia	Wikipedia	</v>
      <v xml:space="preserve">CC-BY-SA	CC-BY-SA				CC-BY-SA	CC-BY-SA	CC-BY-SA	CC-BY-SA	CC-BY-SA	CC-BY-SA	CC-BY-SA	</v>
      <v xml:space="preserve">http://en.wikipedia.org/wiki/Kyrgyzstan	http://fr.wikipedia.org/wiki/Kirghizistan	https://www.cia.gov/library/publications/the-world-factbook/geos/kg.html?Transportation	https://travel.state.gov/content/travel/en/international-travel/International-Travel-Country-Information-Pages/Kyrgyzstan.html	https://www.sec.gov/cgi-bin/browse-edgar?action=getcompany&amp;CIK=0001685237	http://en.wikipedia.org/wiki/Kyrgyzstan	http://en.wikipedia.org/wiki/Kyrgyzstan	http://en.wikipedia.org/wiki/Kyrgyzstan	http://en.wikipedia.org/wiki/Kyrgyzstan	http://en.wikipedia.org/wiki/Kyrgyzstan	http://en.wikipedia.org/wiki/Kyrgyzstan	http://en.wikipedia.org/wiki/Kyrgyzstan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https://www.cia.gov/library/publications/the-world-factbook/geos/kg.html?Transportation	</v>
      <v xml:space="preserve">	</v>
    </spb>
    <spb s="0">
      <v xml:space="preserve">Wikipedia	travel.state.gov	Wikipedia	</v>
      <v xml:space="preserve">CC-BY-SA		CC-BY-SA	</v>
      <v xml:space="preserve">http://en.wikipedia.org/wiki/Kyrgyzstan	https://travel.state.gov/content/travel/en/international-travel/International-Travel-Country-Information-Pages/Kyrgyzstan.html	http://en.wikipedia.org/wiki/Kyrgyzstan	</v>
      <v xml:space="preserve">http://creativecommons.org/licenses/by-sa/3.0/		http://creativecommons.org/licenses/by-sa/3.0/	</v>
    </spb>
    <spb s="171">
      <v>0</v>
      <v>1398</v>
      <v>1399</v>
      <v>1400</v>
      <v>1401</v>
      <v>5</v>
      <v>6</v>
      <v>1400</v>
      <v>1402</v>
      <v>1402</v>
      <v>1399</v>
      <v>1403</v>
      <v>1402</v>
      <v>1404</v>
      <v>1402</v>
      <v>1405</v>
      <v>13</v>
      <v>1398</v>
      <v>1405</v>
      <v>14</v>
      <v>1402</v>
      <v>1405</v>
      <v>15</v>
      <v>16</v>
      <v>17</v>
      <v>1405</v>
      <v>1406</v>
      <v>1405</v>
      <v>1403</v>
      <v>1405</v>
      <v>19</v>
      <v>20</v>
      <v>21</v>
      <v>51</v>
      <v>1405</v>
      <v>1405</v>
      <v>1405</v>
      <v>1405</v>
      <v>1405</v>
      <v>1405</v>
      <v>1405</v>
      <v>1405</v>
      <v>1405</v>
      <v>1405</v>
      <v>1405</v>
      <v>22</v>
    </spb>
    <spb s="2">
      <v>63</v>
    </spb>
    <spb s="14">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Cia	travel.state.gov	</v>
      <v xml:space="preserve">CC-BY-SA			</v>
      <v xml:space="preserve">http://en.wikipedia.org/wiki/Laos	https://www.cia.gov/library/publications/the-world-factbook/geos/la.html?Transportation	https://travel.state.gov/content/travel/en/international-travel/International-Travel-Country-Information-Pages/Laos.html	</v>
      <v xml:space="preserve">http://creativecommons.org/licenses/by-sa/3.0/			</v>
    </spb>
    <spb s="0">
      <v xml:space="preserve">Wikipedia	Wikipedia	Cia	</v>
      <v xml:space="preserve">CC-BY-SA	CC-BY-SA		</v>
      <v xml:space="preserve">http://es.wikipedia.org/wiki/Laos	http://fr.wikipedia.org/wiki/Laos	https://www.cia.gov/library/publications/the-world-factbook/geos/la.html?Transportation	</v>
      <v xml:space="preserve">http://creativecommons.org/licenses/by-sa/3.0/	http://creativecommons.org/licenses/by-sa/3.0/		</v>
    </spb>
    <spb s="0">
      <v xml:space="preserve">Wikipedia	Wikipedia	travel.state.gov	</v>
      <v xml:space="preserve">CC-BY-SA	CC-BY-SA		</v>
      <v xml:space="preserve">http://en.wikipedia.org/wiki/Laos	https://en.wikipedia.org/wiki/Laos	https://travel.state.gov/content/travel/en/international-travel/International-Travel-Country-Information-Pages/Laos.html	</v>
      <v xml:space="preserve">http://creativecommons.org/licenses/by-sa/3.0/	http://creativecommons.org/licenses/by-sa/3.0/		</v>
    </spb>
    <spb s="0">
      <v xml:space="preserve">Wikipedia	Wikipedia	Wikipedia	Wikipedia	Wikidata	</v>
      <v xml:space="preserve">CC-BY-SA	CC-BY-SA	CC-BY-SA	CC-BY-SA		</v>
      <v xml:space="preserve">http://en.wikipedia.org/wiki/Laos	https://en.wikipedia.org/wiki/Laos	http://en.wikipedia.org/wiki/Laos	https://en.wikipedia.org/wiki/Laos	https://www.wikidata.org/wiki/Q819	</v>
      <v xml:space="preserve">http://creativecommons.org/licenses/by-sa/3.0/	http://creativecommons.org/licenses/by-sa/3.0/	http://creativecommons.org/licenses/by-sa/3.0/	http://creativecommons.org/licenses/by-sa/3.0/		</v>
    </spb>
    <spb s="0">
      <v xml:space="preserve">Wikipedia	</v>
      <v xml:space="preserve">CC-BY-SA	</v>
      <v xml:space="preserve">http://en.wikipedia.org/wiki/Laos	</v>
      <v xml:space="preserve">http://creativecommons.org/licenses/by-sa/3.0/	</v>
    </spb>
    <spb s="0">
      <v xml:space="preserve">Wikipedia	Cia	</v>
      <v xml:space="preserve">CC-BY-SA		</v>
      <v xml:space="preserve">http://en.wikipedia.org/wiki/Laos	https://www.cia.gov/library/publications/the-world-factbook/geos/la.html?Transportation	</v>
      <v xml:space="preserve">http://creativecommons.org/licenses/by-sa/3.0/		</v>
    </spb>
    <spb s="0">
      <v xml:space="preserve">Wikipedia	Wikipedia	Cia	</v>
      <v xml:space="preserve">CC-BY-SA	CC-BY-SA		</v>
      <v xml:space="preserve">http://en.wikipedia.org/wiki/Laos	http://fr.wikipedia.org/wiki/Laos	https://www.cia.gov/library/publications/the-world-factbook/geos/la.html?Transportation	</v>
      <v xml:space="preserve">http://creativecommons.org/licenses/by-sa/3.0/	http://creativecommons.org/licenses/by-sa/3.0/		</v>
    </spb>
    <spb s="0">
      <v xml:space="preserve">Wikipedia	Wikipedia	</v>
      <v xml:space="preserve">CC-BY-SA	CC-BY-SA	</v>
      <v xml:space="preserve">http://en.wikipedia.org/wiki/Laos	http://en.wikipedia.org/wiki/Laos	</v>
      <v xml:space="preserve">http://creativecommons.org/licenses/by-sa/3.0/	http://creativecommons.org/licenses/by-sa/3.0/	</v>
    </spb>
    <spb s="0">
      <v xml:space="preserve">Cia	</v>
      <v xml:space="preserve">	</v>
      <v xml:space="preserve">https://www.cia.gov/library/publications/the-world-factbook/geos/la.html?Transportation	</v>
      <v xml:space="preserve">	</v>
    </spb>
    <spb s="0">
      <v xml:space="preserve">Wikipedia	travel.state.gov	</v>
      <v xml:space="preserve">CC-BY-SA		</v>
      <v xml:space="preserve">http://en.wikipedia.org/wiki/Laos	https://travel.state.gov/content/travel/en/international-travel/International-Travel-Country-Information-Pages/Laos.html	</v>
      <v xml:space="preserve">http://creativecommons.org/licenses/by-sa/3.0/		</v>
    </spb>
    <spb s="172">
      <v>0</v>
      <v>1410</v>
      <v>1411</v>
      <v>1412</v>
      <v>1413</v>
      <v>5</v>
      <v>6</v>
      <v>1412</v>
      <v>1414</v>
      <v>1414</v>
      <v>1415</v>
      <v>1416</v>
      <v>1414</v>
      <v>1417</v>
      <v>1414</v>
      <v>1414</v>
      <v>1418</v>
      <v>13</v>
      <v>1410</v>
      <v>1418</v>
      <v>14</v>
      <v>1414</v>
      <v>1418</v>
      <v>15</v>
      <v>16</v>
      <v>17</v>
      <v>1418</v>
      <v>1419</v>
      <v>1418</v>
      <v>1416</v>
      <v>1418</v>
      <v>19</v>
      <v>20</v>
      <v>21</v>
      <v>1418</v>
      <v>1418</v>
      <v>1418</v>
      <v>1418</v>
      <v>1418</v>
      <v>1418</v>
      <v>1418</v>
      <v>1418</v>
      <v>1418</v>
      <v>1418</v>
      <v>22</v>
    </spb>
    <spb s="2">
      <v>64</v>
    </spb>
    <spb s="173">
      <v>1</v>
      <v>2</v>
      <v>3</v>
      <v>4</v>
      <v>5</v>
      <v>6</v>
      <v>3</v>
      <v>7</v>
      <v>8</v>
      <v>9</v>
      <v>10</v>
      <v>6</v>
      <v>9</v>
      <v>10</v>
      <v>11</v>
      <v>12</v>
      <v>10</v>
      <v>6</v>
      <v>12</v>
      <v>3</v>
      <v>3</v>
      <v>10</v>
      <v>13</v>
      <v>6</v>
      <v>10</v>
      <v>6</v>
      <v>3</v>
      <v>12</v>
      <v>10</v>
      <v>10</v>
      <v>10</v>
      <v>10</v>
      <v>10</v>
      <v>10</v>
      <v>10</v>
      <v>10</v>
      <v>10</v>
      <v>10</v>
      <v>10</v>
    </spb>
    <spb s="72">
      <v>2019</v>
      <v>2019</v>
      <v>square km</v>
      <v>per thousand, 2018</v>
      <v>2019</v>
      <v>2019</v>
      <v>2018</v>
      <v>per liter, 2016</v>
      <v>2019</v>
      <v>years, 2018</v>
      <v>2016</v>
      <v>per thousand, 2018</v>
      <v>2019</v>
      <v>2017</v>
      <v>2016</v>
      <v>2019</v>
      <v>2016</v>
      <v>2017</v>
      <v>kilotons per year, 2016</v>
      <v>deaths per 100,000, 2017</v>
      <v>2012</v>
      <v>2012</v>
      <v>2012</v>
      <v>2012</v>
      <v>2012</v>
      <v>2015</v>
      <v>2012</v>
      <v>2012</v>
      <v>2018</v>
      <v>2018</v>
      <v>2019</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Wikidata	Wikipedia	Wikipedia	Wikidata	Wikipedia	Wikipedia	Wikidata	</v>
      <v xml:space="preserve">CC-BY-SA		CC-BY-SA	CC-BY-SA		CC-BY-SA	CC-BY-SA		</v>
      <v xml:space="preserve">http://en.wikipedia.org/wiki/Latvia	https://www.wikidata.org/wiki/Q67168999	http://en.wikipedia.org/wiki/Latvia	https://en.wikipedia.org/wiki/Latvia	https://www.wikidata.org/wiki/Q67168999	http://en.wikipedia.org/wiki/Latvia	https://en.wikipedia.org/wiki/Latvia	https://www.wikidata.org/wiki/Q67168999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Sec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Wikipedia	Cia	travel.state.gov	Sec	Wikipedia	Wikipedia	travel.state.gov	Wikipedia	Wikipedia	travel.state.gov	Wikipedia	travel.state.gov	Wikipedia	travel.state.gov	Wikipedia	Wikipedia	Wikipedia	Wikipedia	Wikipedia	Wikipedia	Wikipedia	Wikipedia	Wikidata	Wikipedia	Wikidata	Wikipedia	Wikipedia	Wikipedia	Wikidata	Wikipedia	Wikidata	Wikipedia	Wikidata	Wikipedia	Wikidata	Wikipedia	Wikidata	Wikipedia	Wikidata	Wikipedia	Wikipedia	Wikipedia	Wikipedia	Wikipedia	Wikidata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http://en.wikipedia.org/wiki/Latvia	http://en.wikipedia.org/wiki/Latvia	https://travel.state.gov/content/travel/en/international-travel/International-Travel-Country-Information-Pages/Latvia.html	http://en.wikipedia.org/wiki/Latvia	http://en.wikipedia.org/wiki/Latvia	https://travel.state.gov/content/travel/en/international-travel/International-Travel-Country-Information-Pages/Latvia.html	http://en.wikipedia.org/wiki/Latvia	https://travel.state.gov/content/travel/en/international-travel/International-Travel-Country-Information-Pages/Latvia.html	http://en.wikipedia.org/wiki/Latvia	https://travel.state.gov/content/travel/en/international-travel/International-Travel-Country-Information-Pages/Latvia.html	http://en.wikipedia.org/wiki/Latvia	http://en.wikipedia.org/wiki/Latvia	http://en.wikipedia.org/wiki/Latvia	http://en.wikipedia.org/wiki/Latvia	http://en.wikipedia.org/wiki/Latvia	http://en.wikipedia.org/wiki/Latvia	http://en.wikipedia.org/wiki/Latvia	http://en.wikipedia.org/wiki/Latvia	https://www.wikidata.org/wiki/Q67168999	http://en.wikipedia.org/wiki/Latvia	https://www.wikidata.org/wiki/Q67168999	http://en.wikipedia.org/wiki/Latvia	http://en.wikipedia.org/wiki/Latvia	http://en.wikipedia.org/wiki/Latvia	https://www.wikidata.org/wiki/Q67168999	http://en.wikipedia.org/wiki/Latvia	https://www.wikidata.org/wiki/Q67168999	http://en.wikipedia.org/wiki/Latvia	https://www.wikidata.org/wiki/Q67168999	http://en.wikipedia.org/wiki/Latvia	https://www.wikidata.org/wiki/Q67168999	http://en.wikipedia.org/wiki/Latvia	https://www.wikidata.org/wiki/Q67168999	http://en.wikipedia.org/wiki/Latvia	https://www.wikidata.org/wiki/Q67168999	http://en.wikipedia.org/wiki/Latvia	http://en.wikipedia.org/wiki/Latvia	http://en.wikipedia.org/wiki/Latvia	http://en.wikipedia.org/wiki/Latvia	http://en.wikipedia.org/wiki/Latvia	https://www.wikidata.org/wiki/Q67168999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http://en.wikipedia.org/wiki/Latvia	http://en.wikipedia.org/wiki/Latvia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24">
      <v>0</v>
      <v>1424</v>
      <v>1425</v>
      <v>1426</v>
      <v>1427</v>
      <v>5</v>
      <v>6</v>
      <v>1426</v>
      <v>1428</v>
      <v>1428</v>
      <v>1425</v>
      <v>1429</v>
      <v>1428</v>
      <v>1430</v>
      <v>1431</v>
      <v>1428</v>
      <v>1432</v>
      <v>1433</v>
      <v>13</v>
      <v>1424</v>
      <v>1433</v>
      <v>14</v>
      <v>1428</v>
      <v>1433</v>
      <v>15</v>
      <v>16</v>
      <v>17</v>
      <v>1433</v>
      <v>1432</v>
      <v>1433</v>
      <v>1429</v>
      <v>1433</v>
      <v>19</v>
      <v>20</v>
      <v>21</v>
      <v>51</v>
      <v>1433</v>
      <v>1433</v>
      <v>1433</v>
      <v>1433</v>
      <v>1433</v>
      <v>1433</v>
      <v>1433</v>
      <v>1433</v>
      <v>1433</v>
      <v>1433</v>
      <v>1433</v>
      <v>22</v>
    </spb>
    <spb s="14">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Wikidata	Wikipedia	travel.state.gov	Wikipedia	Wikidata	Wikipedia	travel.state.gov	</v>
      <v xml:space="preserve">CC-BY-SA		CC-BY-SA		CC-BY-SA		CC-BY-SA		</v>
      <v xml:space="preserve">http://en.wikipedia.org/wiki/Lebanon	https://www.wikidata.org/wiki/Q822	https://en.wikipedia.org/wiki/Lebanon	https://travel.state.gov/content/travel/en/international-travel/International-Travel-Country-Information-Pages/Lebanon.html	http://en.wikipedia.org/wiki/Lebanon	https://www.wikidata.org/wiki/Q822	https://en.wikipedia.org/wiki/Lebanon	https://travel.state.gov/content/travel/en/international-travel/International-Travel-Country-Information-Pages/Lebanon.html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Wikipedia	Wikipedia	Wikipedia	Wikipedia	Wikipedia	Wikipedia	</v>
      <v xml:space="preserve">CC-BY-SA	CC-BY-SA	CC-BY-SA	CC-BY-SA	CC-BY-SA	CC-BY-SA	CC-BY-SA	CC-BY-SA	</v>
      <v xml:space="preserve">http://en.wikipedia.org/wiki/Lebanon	http://en.wikipedia.org/wiki/Lebanon	http://en.wikipedia.org/wiki/Lebanon	http://en.wikipedia.org/wiki/Lebanon	http://en.wikipedia.org/wiki/Lebanon	http://en.wikipedia.org/wiki/Lebanon	http://en.wikipedia.org/wiki/Lebanon	http://en.wikipedia.org/wiki/Lebanon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http://en.wikipedia.org/wiki/Lebanon	http://en.wikipedia.org/wiki/Lebanon	</v>
      <v xml:space="preserve">http://creativecommons.org/licenses/by-sa/3.0/	http://creativecommons.org/licenses/by-sa/3.0/	</v>
    </spb>
    <spb s="0">
      <v xml:space="preserve">Wikipedia	travel.state.gov	</v>
      <v xml:space="preserve">CC-BY-SA		</v>
      <v xml:space="preserve">http://en.wikipedia.org/wiki/Lebanon	https://travel.state.gov/content/travel/en/international-travel/International-Travel-Country-Information-Pages/Lebanon.html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81">
      <v>0</v>
      <v>1436</v>
      <v>1437</v>
      <v>1438</v>
      <v>1439</v>
      <v>5</v>
      <v>6</v>
      <v>1438</v>
      <v>1440</v>
      <v>1440</v>
      <v>1441</v>
      <v>1440</v>
      <v>1442</v>
      <v>1443</v>
      <v>1440</v>
      <v>1437</v>
      <v>13</v>
      <v>1436</v>
      <v>1437</v>
      <v>14</v>
      <v>1440</v>
      <v>1437</v>
      <v>15</v>
      <v>16</v>
      <v>17</v>
      <v>1437</v>
      <v>1444</v>
      <v>1437</v>
      <v>1445</v>
      <v>1437</v>
      <v>19</v>
      <v>20</v>
      <v>21</v>
      <v>51</v>
      <v>1437</v>
      <v>1436</v>
      <v>1437</v>
      <v>1437</v>
      <v>1437</v>
      <v>1437</v>
      <v>1437</v>
      <v>1437</v>
      <v>1437</v>
      <v>1437</v>
      <v>1437</v>
      <v>1437</v>
      <v>22</v>
    </spb>
    <spb s="17">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Cia	travel.state.gov	</v>
      <v xml:space="preserve">CC-BY-SA			</v>
      <v xml:space="preserve">http://en.wikipedia.org/wiki/Lesotho	https://www.cia.gov/library/publications/the-world-factbook/geos/lt.html?Transportation	https://travel.state.gov/content/travel/en/international-travel/International-Travel-Country-Information-Pages/Lesotho.html	</v>
      <v xml:space="preserve">http://creativecommons.org/licenses/by-sa/3.0/			</v>
    </spb>
    <spb s="0">
      <v xml:space="preserve">Wikipedia	Wikipedia	Wikipedia	Cia	</v>
      <v xml:space="preserve">CC-BY-SA	CC-BY-SA	CC-BY-SA		</v>
      <v xml:space="preserve">http://en.wikipedia.org/wiki/Lesotho	http://es.wikipedia.org/wiki/Lesoto	http://fr.wikipedia.org/wiki/Lesotho	https://www.cia.gov/library/publications/the-world-factbook/geos/lt.html?Transportation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http://en.wikipedia.org/wiki/Lesotho	https://en.wikipedia.org/wiki/Lesotho	https://travel.state.gov/content/travel/en/international-travel/International-Travel-Country-Information-Pages/Lesotho.html	</v>
      <v xml:space="preserve">http://creativecommons.org/licenses/by-sa/3.0/	http://creativecommons.org/licenses/by-sa/3.0/		</v>
    </spb>
    <spb s="0">
      <v xml:space="preserve">Wikipedia	Wikipedia	Wikipedia	Wikipedia	</v>
      <v xml:space="preserve">CC-BY-SA	CC-BY-SA	CC-BY-SA	CC-BY-SA	</v>
      <v xml:space="preserve">http://en.wikipedia.org/wiki/Lesotho	https://en.wikipedia.org/wiki/Lesotho	http://en.wikipedia.org/wiki/Lesotho	http://dv.wikipedia.org/wiki/ލިސޯތޯ	</v>
      <v xml:space="preserve">http://creativecommons.org/licenses/by-sa/3.0/	http://creativecommons.org/licenses/by-sa/3.0/	http://creativecommons.org/licenses/by-sa/3.0/	http://creativecommons.org/licenses/by-sa/3.0/	</v>
    </spb>
    <spb s="0">
      <v xml:space="preserve">Wikipedia	</v>
      <v xml:space="preserve">CC-BY-SA	</v>
      <v xml:space="preserve">http://en.wikipedia.org/wiki/Lesotho	</v>
      <v xml:space="preserve">http://creativecommons.org/licenses/by-sa/3.0/	</v>
    </spb>
    <spb s="0">
      <v xml:space="preserve">Wikipedia	Cia	</v>
      <v xml:space="preserve">CC-BY-SA		</v>
      <v xml:space="preserve">http://en.wikipedia.org/wiki/Lesotho	https://www.cia.gov/library/publications/the-world-factbook/geos/lt.html?Transportation	</v>
      <v xml:space="preserve">http://creativecommons.org/licenses/by-sa/3.0/		</v>
    </spb>
    <spb s="0">
      <v xml:space="preserve">Wikipedia	Wikipedia	Cia	travel.state.gov	</v>
      <v xml:space="preserve">CC-BY-SA	CC-BY-SA			</v>
      <v xml:space="preserve">http://en.wikipedia.org/wiki/Lesotho	http://fr.wikipedia.org/wiki/Lesotho	https://www.cia.gov/library/publications/the-world-factbook/geos/lt.html?Transportation	https://travel.state.gov/content/travel/en/international-travel/International-Travel-Country-Information-Pages/Lesotho.html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http://en.wikipedia.org/wiki/Lesotho	http://en.wikipedia.org/wiki/Lesotho	http://en.wikipedia.org/wiki/Lesotho	http://en.wikipedia.org/wiki/Lesotho	http://en.wikipedia.org/wiki/Lesotho	http://en.wikipedia.org/wiki/Lesotho	http://en.wikipedia.org/wiki/Lesotho	http://en.wikipedia.org/wiki/Lesotho	http://en.wikipedia.org/wiki/Lesotho	http://en.wikipedia.org/wiki/Lesotho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https://travel.state.gov/content/travel/en/international-travel/International-Travel-Country-Information-Pages/Lesotho.html	</v>
      <v xml:space="preserve">	</v>
    </spb>
    <spb s="0">
      <v xml:space="preserve">Cia	</v>
      <v xml:space="preserve">	</v>
      <v xml:space="preserve">https://www.cia.gov/library/publications/the-world-factbook/geos/lt.html?Transportation	</v>
      <v xml:space="preserve">	</v>
    </spb>
    <spb s="0">
      <v xml:space="preserve">Wikipedia	Wikipedia	</v>
      <v xml:space="preserve">CC-BY-SA	CC-BY-SA	</v>
      <v xml:space="preserve">http://en.wikipedia.org/wiki/Lesotho	http://dv.wikipedia.org/wiki/ލިސޯތޯ	</v>
      <v xml:space="preserve">http://creativecommons.org/licenses/by-sa/3.0/	http://creativecommons.org/licenses/by-sa/3.0/	</v>
    </spb>
    <spb s="0">
      <v xml:space="preserve">Wikipedia	Wikipedia	</v>
      <v xml:space="preserve">CC-BY-SA	CC-BY-SA	</v>
      <v xml:space="preserve">http://en.wikipedia.org/wiki/Lesotho	http://en.wikipedia.org/wiki/Lesotho	</v>
      <v xml:space="preserve">http://creativecommons.org/licenses/by-sa/3.0/	http://creativecommons.org/licenses/by-sa/3.0/	</v>
    </spb>
    <spb s="174">
      <v>0</v>
      <v>1448</v>
      <v>1449</v>
      <v>1450</v>
      <v>1451</v>
      <v>5</v>
      <v>6</v>
      <v>1450</v>
      <v>1452</v>
      <v>1452</v>
      <v>1453</v>
      <v>1454</v>
      <v>1452</v>
      <v>1455</v>
      <v>1452</v>
      <v>1456</v>
      <v>1457</v>
      <v>13</v>
      <v>1448</v>
      <v>1457</v>
      <v>14</v>
      <v>1458</v>
      <v>1457</v>
      <v>15</v>
      <v>16</v>
      <v>17</v>
      <v>1457</v>
      <v>1459</v>
      <v>1457</v>
      <v>1454</v>
      <v>1457</v>
      <v>19</v>
      <v>20</v>
      <v>21</v>
      <v>1457</v>
      <v>1457</v>
      <v>1457</v>
      <v>1457</v>
      <v>1457</v>
      <v>1457</v>
      <v>1457</v>
      <v>1457</v>
      <v>1457</v>
      <v>1457</v>
      <v>1457</v>
      <v>22</v>
    </spb>
    <spb s="2">
      <v>65</v>
    </spb>
    <spb s="77">
      <v>2019</v>
      <v>2019</v>
      <v>square km</v>
      <v>per thousand, 2018</v>
      <v>2019</v>
      <v>2019</v>
      <v>2018</v>
      <v>per liter, 2016</v>
      <v>2019</v>
      <v>years, 2018</v>
      <v>2018</v>
      <v>per thousand, 2018</v>
      <v>2019</v>
      <v>2017</v>
      <v>2016</v>
      <v>2019</v>
      <v>2016</v>
      <v>2010</v>
      <v>kilotons per year, 2016</v>
      <v>deaths per 100,000, 2017</v>
      <v>2007</v>
      <v>2017</v>
      <v>2017</v>
      <v>2017</v>
      <v>2017</v>
      <v>2017</v>
      <v>2015</v>
      <v>2017</v>
      <v>2017</v>
      <v>2017</v>
      <v>2018</v>
      <v>2019</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Wikipedia	Wikipedia	Cia	</v>
      <v xml:space="preserve">CC-BY-SA	CC-BY-SA	CC-BY-SA		</v>
      <v xml:space="preserve">http://en.wikipedia.org/wiki/Liberia	http://es.wikipedia.org/wiki/Liberia	http://fr.wikipedia.org/wiki/Liberia	https://www.cia.gov/library/publications/the-world-factbook/geos/li.html?Transportation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http://en.wikipedia.org/wiki/Liberia	https://en.wikipedia.org/wiki/Liberia	https://travel.state.gov/content/travel/en/international-travel/International-Travel-Country-Information-Pages/Liberia.html	https://www.sec.gov/cgi-bin/browse-edgar?action=getcompany&amp;CIK=0001795852	</v>
      <v xml:space="preserve">http://creativecommons.org/licenses/by-sa/3.0/	http://creativecommons.org/licenses/by-sa/3.0/			</v>
    </spb>
    <spb s="0">
      <v xml:space="preserve">Wikipedia	Wikipedia	travel.state.gov	Wikidata	Wikipedia	Wikipedia	travel.state.gov	Wikidata	</v>
      <v xml:space="preserve">CC-BY-SA	CC-BY-SA			CC-BY-SA	CC-BY-SA			</v>
      <v xml:space="preserve">http://en.wikipedia.org/wiki/Liberia	https://en.wikipedia.org/wiki/Liberia	https://travel.state.gov/content/travel/en/international-travel/International-Travel-Country-Information-Pages/Liberia.html	https://www.wikidata.org/wiki/Q1014	http://en.wikipedia.org/wiki/Liberia	https://en.wikipedia.org/wiki/Liberia	https://travel.state.gov/content/travel/en/international-travel/International-Travel-Country-Information-Pages/Liberia.html	https://www.wikidata.org/wiki/Q1014	</v>
      <v xml:space="preserve">http://creativecommons.org/licenses/by-sa/3.0/	http://creativecommons.org/licenses/by-sa/3.0/			http://creativecommons.org/licenses/by-sa/3.0/	http://creativecommons.org/licenses/by-sa/3.0/			</v>
    </spb>
    <spb s="0">
      <v xml:space="preserve">Wikipedia	</v>
      <v xml:space="preserve">CC-BY-SA	</v>
      <v xml:space="preserve">http://en.wikipedia.org/wiki/Liberia	</v>
      <v xml:space="preserve">http://creativecommons.org/licenses/by-sa/3.0/	</v>
    </spb>
    <spb s="0">
      <v xml:space="preserve">Wikipedia	Cia	</v>
      <v xml:space="preserve">CC-BY-SA		</v>
      <v xml:space="preserve">http://en.wikipedia.org/wiki/Liberia	https://www.cia.gov/library/publications/the-world-factbook/geos/li.html?Transportation	</v>
      <v xml:space="preserve">http://creativecommons.org/licenses/by-sa/3.0/		</v>
    </spb>
    <spb s="0">
      <v xml:space="preserve">Wikipedia	Wikipedia	Cia	travel.state.gov	Wikidata	</v>
      <v xml:space="preserve">CC-BY-SA	CC-BY-SA				</v>
      <v xml:space="preserve">http://en.wikipedia.org/wiki/Liberia	http://fr.wikipedia.org/wiki/Liberia	https://www.cia.gov/library/publications/the-world-factbook/geos/li.html?Transportation	https://travel.state.gov/content/travel/en/international-travel/International-Travel-Country-Information-Pages/Liberia.html	https://www.wikidata.org/wiki/Q1014	</v>
      <v xml:space="preserve">http://creativecommons.org/licenses/by-sa/3.0/	http://creativecommons.org/licenses/by-sa/3.0/				</v>
    </spb>
    <spb s="0">
      <v xml:space="preserve">Wikipedia	Wikipedia	Wikipedia	Wikipedia	Wikipedia	Wikipedia	Wikipedia	Wikipedia	Wikipedia	Wikipedia	Wikipedia	Wikipedia	Wikipedia	Wikipedia	Wikipedia	</v>
      <v xml:space="preserve">CC-BY-SA	CC-BY-SA	CC-BY-SA	CC-BY-SA	CC-BY-SA	CC-BY-SA	CC-BY-SA	CC-BY-SA	CC-BY-SA	CC-BY-SA	CC-BY-SA	CC-BY-SA	CC-BY-SA	CC-BY-SA	CC-BY-SA	</v>
      <v xml:space="preserve">http://en.wikipedia.org/wiki/Liberia	http://en.wikipedia.org/wiki/Liberia	http://en.wikipedia.org/wiki/Liberia	http://en.wikipedia.org/wiki/Liberia	http://en.wikipedia.org/wiki/Liberia	http://en.wikipedia.org/wiki/Liberia	http://en.wikipedia.org/wiki/Liberia	http://en.wikipedia.org/wiki/Liberia	http://en.wikipedia.org/wiki/Liberia	http://en.wikipedia.org/wiki/Liberia	http://en.wikipedia.org/wiki/Liberia	http://en.wikipedia.org/wiki/Liberia	http://en.wikipedia.org/wiki/Liberia	http://en.wikipedia.org/wiki/Liberia	http://en.wikipedia.org/wiki/Liberia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https://travel.state.gov/content/travel/en/international-travel/International-Travel-Country-Information-Pages/Liberia.html	</v>
      <v xml:space="preserve">	</v>
    </spb>
    <spb s="0">
      <v xml:space="preserve">Cia	</v>
      <v xml:space="preserve">	</v>
      <v xml:space="preserve">https://www.cia.gov/library/publications/the-world-factbook/geos/li.html?Transportation	</v>
      <v xml:space="preserve">	</v>
    </spb>
    <spb s="0">
      <v xml:space="preserve">Wikipedia	Wikipedia	</v>
      <v xml:space="preserve">CC-BY-SA	CC-BY-SA	</v>
      <v xml:space="preserve">http://en.wikipedia.org/wiki/Liberia	http://en.wikipedia.org/wiki/Liberia	</v>
      <v xml:space="preserve">http://creativecommons.org/licenses/by-sa/3.0/	http://creativecommons.org/licenses/by-sa/3.0/	</v>
    </spb>
    <spb s="85">
      <v>0</v>
      <v>1463</v>
      <v>1464</v>
      <v>1465</v>
      <v>1466</v>
      <v>5</v>
      <v>6</v>
      <v>1465</v>
      <v>1467</v>
      <v>1467</v>
      <v>1468</v>
      <v>1469</v>
      <v>1467</v>
      <v>1470</v>
      <v>1467</v>
      <v>1471</v>
      <v>1472</v>
      <v>13</v>
      <v>1463</v>
      <v>1472</v>
      <v>14</v>
      <v>1467</v>
      <v>1472</v>
      <v>15</v>
      <v>16</v>
      <v>17</v>
      <v>1472</v>
      <v>1473</v>
      <v>1472</v>
      <v>1469</v>
      <v>1472</v>
      <v>19</v>
      <v>20</v>
      <v>21</v>
      <v>1472</v>
      <v>1472</v>
      <v>1472</v>
      <v>1472</v>
      <v>1472</v>
      <v>1472</v>
      <v>1472</v>
      <v>1472</v>
      <v>1472</v>
      <v>1472</v>
      <v>22</v>
    </spb>
    <spb s="72">
      <v>2018</v>
      <v>2019</v>
      <v>square km</v>
      <v>per thousand, 2018</v>
      <v>2019</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Cia	travel.state.gov	</v>
      <v xml:space="preserve">CC-BY-SA			</v>
      <v xml:space="preserve">http://en.wikipedia.org/wiki/Libya	https://www.cia.gov/library/publications/the-world-factbook/geos/ly.html?Transportation	https://travel.state.gov/content/travel/en/international-travel/International-Travel-Country-Information-Pages/Libya.html	</v>
      <v xml:space="preserve">http://creativecommons.org/licenses/by-sa/3.0/			</v>
    </spb>
    <spb s="0">
      <v xml:space="preserve">Wikipedia	Wikipedia	Cia	</v>
      <v xml:space="preserve">CC-BY-SA	CC-BY-SA		</v>
      <v xml:space="preserve">http://es.wikipedia.org/wiki/Libia	http://fr.wikipedia.org/wiki/Libye	https://www.cia.gov/library/publications/the-world-factbook/geos/ly.html?Transportation	</v>
      <v xml:space="preserve">http://creativecommons.org/licenses/by-sa/3.0/	http://creativecommons.org/licenses/by-sa/3.0/		</v>
    </spb>
    <spb s="0">
      <v xml:space="preserve">Wikipedia	Cia	Wikipedia	travel.state.gov	</v>
      <v xml:space="preserve">CC-BY-SA		CC-BY-SA		</v>
      <v xml:space="preserve">http://en.wikipedia.org/wiki/Libya	https://www.cia.gov/library/publications/the-world-factbook/geos/ly.html?Transportation	https://en.wikipedia.org/wiki/Libya	https://travel.state.gov/content/travel/en/international-travel/International-Travel-Country-Information-Pages/Libya.html	</v>
      <v xml:space="preserve">http://creativecommons.org/licenses/by-sa/3.0/		http://creativecommons.org/licenses/by-sa/3.0/		</v>
    </spb>
    <spb s="0">
      <v xml:space="preserve">Wikipedia	Wikipedia	Wikipedia	Wikidata	Wikipedia	</v>
      <v xml:space="preserve">CC-BY-SA	CC-BY-SA	CC-BY-SA		CC-BY-SA	</v>
      <v xml:space="preserve">http://en.wikipedia.org/wiki/Libya	https://en.wikipedia.org/wiki/Libya	http://en.wikipedia.org/wiki/Libya	https://www.wikidata.org/wiki/Q7056510	https://en.wikipedia.org/wiki/Libya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http://en.wikipedia.org/wiki/Libya	</v>
      <v xml:space="preserve">http://creativecommons.org/licenses/by-sa/3.0/	</v>
    </spb>
    <spb s="0">
      <v xml:space="preserve">Wikipedia	Cia	</v>
      <v xml:space="preserve">CC-BY-SA		</v>
      <v xml:space="preserve">http://en.wikipedia.org/wiki/Libya	https://www.cia.gov/library/publications/the-world-factbook/geos/ly.html?Transportation	</v>
      <v xml:space="preserve">http://creativecommons.org/licenses/by-sa/3.0/		</v>
    </spb>
    <spb s="0">
      <v xml:space="preserve">Wikipedia	Wikipedia	Cia	</v>
      <v xml:space="preserve">CC-BY-SA	CC-BY-SA		</v>
      <v xml:space="preserve">http://en.wikipedia.org/wiki/Libya	http://fr.wikipedia.org/wiki/Libye	https://www.cia.gov/library/publications/the-world-factbook/geos/ly.html?Transportation	</v>
      <v xml:space="preserve">http://creativecommons.org/licenses/by-sa/3.0/	http://creativecommons.org/licenses/by-sa/3.0/		</v>
    </spb>
    <spb s="0">
      <v xml:space="preserve">Wikipedia	Wikidata	Wikipedia	Wikipedia	Wikipedia	Wikipedia	Wikipedia	Wikipedia	Wikipedia	Wikipedia	Wikipedia	Wikipedia	Wikipedia	Wikipedia	Wikipedia	Wikipedia	Wikipedia	Wikipedia	Wikipedia	Wikipedia	Wikipedia	Wikipedia	Wikipedia	Wikidata	</v>
      <v xml:space="preserve">CC-BY-SA		CC-BY-SA	CC-BY-SA	CC-BY-SA	CC-BY-SA	CC-BY-SA	CC-BY-SA	CC-BY-SA	CC-BY-SA	CC-BY-SA	CC-BY-SA	CC-BY-SA	CC-BY-SA	CC-BY-SA	CC-BY-SA	CC-BY-SA	CC-BY-SA	CC-BY-SA	CC-BY-SA	CC-BY-SA	CC-BY-SA	CC-BY-SA		</v>
      <v xml:space="preserve">http://en.wikipedia.org/wiki/Libya	https://www.wikidata.org/wiki/Q7056510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http://en.wikipedia.org/wiki/Libya	https://www.wikidata.org/wiki/Q7056510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https://travel.state.gov/content/travel/en/international-travel/International-Travel-Country-Information-Pages/Libya.html	</v>
      <v xml:space="preserve">	</v>
    </spb>
    <spb s="0">
      <v xml:space="preserve">Cia	</v>
      <v xml:space="preserve">	</v>
      <v xml:space="preserve">https://www.cia.gov/library/publications/the-world-factbook/geos/ly.html?Transportation	</v>
      <v xml:space="preserve">	</v>
    </spb>
    <spb s="0">
      <v xml:space="preserve">Wikipedia	Wikidata	</v>
      <v xml:space="preserve">CC-BY-SA		</v>
      <v xml:space="preserve">http://en.wikipedia.org/wiki/Libya	https://www.wikidata.org/wiki/Q7056510	</v>
      <v xml:space="preserve">http://creativecommons.org/licenses/by-sa/3.0/		</v>
    </spb>
    <spb s="0">
      <v xml:space="preserve">Wikipedia	travel.state.gov	Wikipedia	</v>
      <v xml:space="preserve">CC-BY-SA		CC-BY-SA	</v>
      <v xml:space="preserve">http://en.wikipedia.org/wiki/Libya	https://travel.state.gov/content/travel/en/international-travel/International-Travel-Country-Information-Pages/Libya.html	http://en.wikipedia.org/wiki/Libya	</v>
      <v xml:space="preserve">http://creativecommons.org/licenses/by-sa/3.0/		http://creativecommons.org/licenses/by-sa/3.0/	</v>
    </spb>
    <spb s="175">
      <v>0</v>
      <v>1476</v>
      <v>1477</v>
      <v>1478</v>
      <v>1479</v>
      <v>5</v>
      <v>6</v>
      <v>1478</v>
      <v>1480</v>
      <v>1480</v>
      <v>1481</v>
      <v>1482</v>
      <v>1480</v>
      <v>1483</v>
      <v>1480</v>
      <v>1480</v>
      <v>1484</v>
      <v>1485</v>
      <v>13</v>
      <v>1476</v>
      <v>1485</v>
      <v>14</v>
      <v>1486</v>
      <v>15</v>
      <v>16</v>
      <v>17</v>
      <v>1485</v>
      <v>1487</v>
      <v>1485</v>
      <v>1482</v>
      <v>1485</v>
      <v>19</v>
      <v>20</v>
      <v>21</v>
      <v>51</v>
      <v>1485</v>
      <v>1485</v>
      <v>1485</v>
      <v>1485</v>
      <v>22</v>
    </spb>
    <spb s="2">
      <v>66</v>
    </spb>
    <spb s="176">
      <v>1</v>
      <v>2</v>
      <v>3</v>
      <v>4</v>
      <v>6</v>
      <v>3</v>
      <v>7</v>
      <v>8</v>
      <v>9</v>
      <v>10</v>
      <v>6</v>
      <v>9</v>
      <v>10</v>
      <v>11</v>
      <v>12</v>
      <v>6</v>
      <v>12</v>
      <v>3</v>
      <v>3</v>
      <v>10</v>
      <v>13</v>
      <v>6</v>
      <v>10</v>
      <v>6</v>
      <v>3</v>
      <v>12</v>
      <v>3</v>
      <v>12</v>
      <v>10</v>
      <v>10</v>
      <v>10</v>
      <v>10</v>
    </spb>
    <spb s="69">
      <v>2013</v>
      <v>2019</v>
      <v>square km</v>
      <v>per thousand, 2018</v>
      <v>2019</v>
      <v>2013</v>
      <v>2018</v>
      <v>per liter, 2016</v>
      <v>2019</v>
      <v>years, 2018</v>
      <v>per thousand, 2018</v>
      <v>2019</v>
      <v>2014</v>
      <v>2016</v>
      <v>2019</v>
      <v>2016</v>
      <v>2017</v>
      <v>kilotons per year, 2016</v>
      <v>deaths per 100,000, 2017</v>
      <v>kWh, 2014</v>
      <v>2014</v>
      <v>2011</v>
      <v>2006</v>
      <v>2003</v>
      <v>2019</v>
    </spb>
    <spb s="0">
      <v xml:space="preserve">Wikipedia	Cia	travel.state.gov	</v>
      <v xml:space="preserve">CC-BY-SA			</v>
      <v xml:space="preserve">http://en.wikipedia.org/wiki/Liechtenstein	https://www.cia.gov/library/publications/the-world-factbook/geos/ls.html?Transportation	https://travel.state.gov/content/travel/en/international-travel/International-Travel-Country-Information-Pages/Liechtenstein.html	</v>
      <v xml:space="preserve">http://creativecommons.org/licenses/by-sa/3.0/			</v>
    </spb>
    <spb s="0">
      <v xml:space="preserve">Wikipedia	Wikipedia	Wikipedia	Cia	</v>
      <v xml:space="preserve">CC-BY-SA	CC-BY-SA	CC-BY-SA		</v>
      <v xml:space="preserve">http://en.wikipedia.org/wiki/Liechtenstein	http://es.wikipedia.org/wiki/Liechtenstein	http://fr.wikipedia.org/wiki/Liechtenstein	https://www.cia.gov/library/publications/the-world-factbook/geos/ls.html?Transportation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http://en.wikipedia.org/wiki/Liechtenstein	https://en.wikipedia.org/wiki/Liechtenstein	https://travel.state.gov/content/travel/en/international-travel/International-Travel-Country-Information-Pages/Liechtenstein.html	https://www.sec.gov/cgi-bin/browse-edgar?action=getcompany&amp;CIK=0001938017	</v>
      <v xml:space="preserve">http://creativecommons.org/licenses/by-sa/3.0/	http://creativecommons.org/licenses/by-sa/3.0/			</v>
    </spb>
    <spb s="0">
      <v xml:space="preserve">Wikipedia	Wikipedia	Wikipedia	Wikipedia	</v>
      <v xml:space="preserve">CC-BY-SA	CC-BY-SA	CC-BY-SA	CC-BY-SA	</v>
      <v xml:space="preserve">http://en.wikipedia.org/wiki/Liechtenstein	https://en.wikipedia.org/wiki/Liechtenstein	http://en.wikipedia.org/wiki/Liechtenstein	https://en.wikipedia.org/wiki/Liechtenstein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http://en.wikipedia.org/wiki/Liechtenstein	</v>
      <v xml:space="preserve">http://creativecommons.org/licenses/by-sa/3.0/	</v>
    </spb>
    <spb s="0">
      <v xml:space="preserve">Wikipedia	Cia	</v>
      <v xml:space="preserve">CC-BY-SA		</v>
      <v xml:space="preserve">http://en.wikipedia.org/wiki/Liechtenstein	https://www.cia.gov/library/publications/the-world-factbook/geos/ls.html?Transportation	</v>
      <v xml:space="preserve">http://creativecommons.org/licenses/by-sa/3.0/		</v>
    </spb>
    <spb s="0">
      <v xml:space="preserve">Wikipedia	Wikipedia	Cia	travel.state.gov	Sec	Wikipedia	Wikipedia	Wikipedia	Wikipedia	Wikipedia	Wikipedia	Wikipedia	Wikipedia	Wikipedia	Wikipedia	</v>
      <v xml:space="preserve">CC-BY-SA	CC-BY-SA				CC-BY-SA	CC-BY-SA	CC-BY-SA	CC-BY-SA	CC-BY-SA	CC-BY-SA	CC-BY-SA	CC-BY-SA	CC-BY-SA	CC-BY-SA	</v>
      <v xml:space="preserve">http://en.wikipedia.org/wiki/Liechtenstein	http://fr.wikipedia.org/wiki/Liechtenstein	https://www.cia.gov/library/publications/the-world-factbook/geos/ls.html?Transportation	https://travel.state.gov/content/travel/en/international-travel/International-Travel-Country-Information-Pages/Liechtenstein.html	https://www.sec.gov/cgi-bin/browse-edgar?action=getcompany&amp;CIK=0001938017	http://en.wikipedia.org/wiki/Liechtenstein	http://en.wikipedia.org/wiki/Liechtenstein	http://en.wikipedia.org/wiki/Liechtenstein	http://en.wikipedia.org/wiki/Liechtenstein	http://en.wikipedia.org/wiki/Liechtenstein	http://en.wikipedia.org/wiki/Liechtenstein	http://en.wikipedia.org/wiki/Liechtenstein	http://en.wikipedia.org/wiki/Liechtenstein	http://en.wikipedia.org/wiki/Liechtenstein	http://en.wikipedia.org/wiki/Liechtenstein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https://www.cia.gov/library/publications/the-world-factbook/geos/ls.html?Transportation	</v>
      <v xml:space="preserve">	</v>
    </spb>
    <spb s="0">
      <v xml:space="preserve">Wikipedia	travel.state.gov	</v>
      <v xml:space="preserve">CC-BY-SA		</v>
      <v xml:space="preserve">http://en.wikipedia.org/wiki/Liechtenstein	https://travel.state.gov/content/travel/en/international-travel/International-Travel-Country-Information-Pages/Liechtenstein.html	</v>
      <v xml:space="preserve">http://creativecommons.org/licenses/by-sa/3.0/		</v>
    </spb>
    <spb s="0">
      <v xml:space="preserve">Wikipedia	Wikipedia	Cia	travel.state.gov	Sec	</v>
      <v xml:space="preserve">CC-BY-SA	CC-BY-SA				</v>
      <v xml:space="preserve">http://en.wikipedia.org/wiki/Liechtenstein	http://fr.wikipedia.org/wiki/Liechtenstein	https://www.cia.gov/library/publications/the-world-factbook/geos/ls.html?Transportation	https://travel.state.gov/content/travel/en/international-travel/International-Travel-Country-Information-Pages/Liechtenstein.html	https://www.sec.gov/cgi-bin/browse-edgar?action=getcompany&amp;CIK=0001938017	</v>
      <v xml:space="preserve">http://creativecommons.org/licenses/by-sa/3.0/	http://creativecommons.org/licenses/by-sa/3.0/				</v>
    </spb>
    <spb s="177">
      <v>1492</v>
      <v>1493</v>
      <v>1494</v>
      <v>1495</v>
      <v>5</v>
      <v>6</v>
      <v>1494</v>
      <v>1496</v>
      <v>1496</v>
      <v>1497</v>
      <v>1496</v>
      <v>1498</v>
      <v>1496</v>
      <v>1496</v>
      <v>13</v>
      <v>1492</v>
      <v>1499</v>
      <v>14</v>
      <v>1496</v>
      <v>16</v>
      <v>1499</v>
      <v>1500</v>
      <v>1501</v>
      <v>1499</v>
      <v>20</v>
      <v>1499</v>
      <v>1499</v>
    </spb>
    <spb s="2">
      <v>67</v>
    </spb>
    <spb s="178">
      <v>2</v>
      <v>3</v>
      <v>4</v>
      <v>6</v>
      <v>3</v>
      <v>7</v>
      <v>8</v>
      <v>6</v>
      <v>9</v>
      <v>10</v>
      <v>11</v>
      <v>12</v>
      <v>6</v>
      <v>3</v>
      <v>10</v>
      <v>6</v>
      <v>10</v>
      <v>3</v>
      <v>10</v>
      <v>10</v>
    </spb>
    <spb s="179">
      <v>2017</v>
      <v>square km</v>
      <v>per thousand, 2018</v>
      <v>2019</v>
      <v>2018</v>
      <v>per liter, 2014</v>
      <v>2019</v>
      <v>years, 2018</v>
      <v>2019</v>
      <v>2016</v>
      <v>2016</v>
      <v>kilotons per year, 2016</v>
      <v>2017</v>
      <v>2017</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https://www.sec.gov/cgi-bin/browse-edgar?action=getcompany&amp;CIK=0001926202	https://www.tasteatlas.com/lithuania	</v>
      <v xml:space="preserve">http://creativecommons.org/licenses/by-sa/3.0/		http://creativecommons.org/licenses/by-sa/3.0/				</v>
    </spb>
    <spb s="0">
      <v xml:space="preserve">Wikipedia	Wikipedia	Wikipedia	travel.state.gov	Wikipedia	Wikipedia	Wikipedia	Wikipedia	Wikipedia	</v>
      <v xml:space="preserve">CC-BY-SA	CC-BY-SA	CC-BY-SA		CC-BY-SA	CC-BY-SA	CC-BY-SA	CC-BY-SA	CC-BY-SA	</v>
      <v xml:space="preserve">http://en.wikipedia.org/wiki/Lithuania	http://uk.wikipedia.org/wiki/Шаблон:Найбільші_міста_Литви	https://en.wikipedia.org/wiki/Lithuania	https://travel.state.gov/content/travel/en/international-travel/International-Travel-Country-Information-Pages/Lithuania.html	http://en.wikipedia.org/wiki/Lithuania	http://uk.wikipedia.org/wiki/Шаблон:Найбільші_міста_Литви	http://en.wikipedia.org/wiki/Lithuania	http://uk.wikipedia.org/wiki/Шаблон:Найбільші_міста_Литви	https://en.wikipedia.org/wiki/Lithuania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https://www.sec.gov/cgi-bin/browse-edgar?action=getcompany&amp;CIK=0001926202	</v>
      <v xml:space="preserve">http://creativecommons.org/licenses/by-sa/3.0/	http://creativecommons.org/licenses/by-sa/3.0/		http://creativecommons.org/licenses/by-sa/3.0/			</v>
    </spb>
    <spb s="0">
      <v xml:space="preserve">Wikipedia	Wikipedia	Cia	Wikipedia	travel.state.gov	Sec	Wikipedia	Wikipedia	travel.state.gov	Wikipedia	travel.state.gov	Wikipedia	Wikipedia	travel.state.gov	Wikipedia	Wikipedia	Wikipedia	Wikipedia	travel.state.gov	Wikipedia	travel.state.gov	Wikipedia	travel.state.gov	Wikipedia	Tasteatlas	Wikipedia	Tasteatlas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https://www.sec.gov/cgi-bin/browse-edgar?action=getcompany&amp;CIK=0001926202	http://en.wikipedia.org/wiki/Lithuania	http://en.wikipedia.org/wiki/Lithuania	https://travel.state.gov/content/travel/en/international-travel/International-Travel-Country-Information-Pages/Lithuania.html	http://en.wikipedia.org/wiki/Lithuania	https://travel.state.gov/content/travel/en/international-travel/International-Travel-Country-Information-Pages/Lithuania.html	http://en.wikipedia.org/wiki/Lithuania	http://uk.wikipedia.org/wiki/Шаблон:Найбільші_міста_Литви	https://travel.state.gov/content/travel/en/international-travel/International-Travel-Country-Information-Pages/Lithuania.html	http://en.wikipedia.org/wiki/Lithuania	http://en.wikipedia.org/wiki/Lithuania	http://en.wikipedia.org/wiki/Lithuania	http://en.wikipedia.org/wiki/Lithuania	https://travel.state.gov/content/travel/en/international-travel/International-Travel-Country-Information-Pages/Lithuania.html	http://en.wikipedia.org/wiki/Lithuania	https://travel.state.gov/content/travel/en/international-travel/International-Travel-Country-Information-Pages/Lithuania.html	http://en.wikipedia.org/wiki/Lithuania	https://travel.state.gov/content/travel/en/international-travel/International-Travel-Country-Information-Pages/Lithuania.html	http://en.wikipedia.org/wiki/Lithuania	https://www.tasteatlas.com/lithuania	http://en.wikipedia.org/wiki/Lithuania	https://www.tasteatlas.com/lithuania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https://travel.state.gov/content/travel/en/international-travel/International-Travel-Country-Information-Pages/Lithuania.html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http://en.wikipedia.org/wiki/Lithuania	http://en.wikipedia.org/wiki/Lithuania	</v>
      <v xml:space="preserve">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Wikipedia	</v>
      <v xml:space="preserve">CC-BY-SA	CC-BY-SA	</v>
      <v xml:space="preserve">http://en.wikipedia.org/wiki/Lithuania	http://uk.wikipedia.org/wiki/Шаблон:Найбільші_міста_Литви	</v>
      <v xml:space="preserve">http://creativecommons.org/licenses/by-sa/3.0/	http://creativecommons.org/licenses/by-sa/3.0/	</v>
    </spb>
    <spb s="24">
      <v>0</v>
      <v>1506</v>
      <v>1507</v>
      <v>1508</v>
      <v>1509</v>
      <v>5</v>
      <v>6</v>
      <v>1508</v>
      <v>1510</v>
      <v>1510</v>
      <v>1511</v>
      <v>1512</v>
      <v>1510</v>
      <v>1513</v>
      <v>1514</v>
      <v>1510</v>
      <v>1515</v>
      <v>1516</v>
      <v>13</v>
      <v>1506</v>
      <v>1516</v>
      <v>14</v>
      <v>1517</v>
      <v>1516</v>
      <v>15</v>
      <v>16</v>
      <v>17</v>
      <v>1516</v>
      <v>1515</v>
      <v>1516</v>
      <v>1512</v>
      <v>1516</v>
      <v>19</v>
      <v>20</v>
      <v>21</v>
      <v>51</v>
      <v>1516</v>
      <v>1516</v>
      <v>1516</v>
      <v>1516</v>
      <v>1516</v>
      <v>1516</v>
      <v>1516</v>
      <v>1516</v>
      <v>1516</v>
      <v>1516</v>
      <v>1516</v>
      <v>22</v>
    </spb>
    <spb s="14">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https://www.sec.gov/cgi-bin/browse-edgar?action=getcompany&amp;CIK=0001936288	</v>
      <v xml:space="preserve">http://creativecommons.org/licenses/by-sa/3.0/	http://creativecommons.org/licenses/by-sa/3.0/				</v>
    </spb>
    <spb s="0">
      <v xml:space="preserve">Wikipedia	Wikipedia	travel.state.gov	Wikipedia	Wikipedia	travel.state.gov	Wikipedia	Wikipedia	Wikipedia	</v>
      <v xml:space="preserve">CC-BY-SA	CC-BY-SA		CC-BY-SA	CC-BY-SA		CC-BY-SA	CC-BY-SA	CC-BY-SA	</v>
      <v xml:space="preserve">http://en.wikipedia.org/wiki/Luxembourg	http://nl.wikipedia.org/wiki/Luxemburg	https://travel.state.gov/content/travel/en/international-travel/International-Travel-Country-Information-Pages/Luxembourg.html	http://en.wikipedia.org/wiki/Luxembourg	https://en.wikipedia.org/wiki/Luxembourg	https://travel.state.gov/content/travel/en/international-travel/International-Travel-Country-Information-Pages/Luxembourg.html	http://en.wikipedia.org/wiki/Luxembourg	http://nl.wikipedia.org/wiki/Luxemburg	http://en.wikipedia.org/wiki/Luxembourg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https://www.sec.gov/cgi-bin/browse-edgar?action=getcompany&amp;CIK=0001936288	</v>
      <v xml:space="preserve">http://creativecommons.org/licenses/by-sa/3.0/	http://creativecommons.org/licenses/by-sa/3.0/			</v>
    </spb>
    <spb s="0">
      <v xml:space="preserve">Wikipedia	Wikipedia	Wikipedia	</v>
      <v xml:space="preserve">CC-BY-SA	CC-BY-SA	CC-BY-SA	</v>
      <v xml:space="preserve">http://en.wikipedia.org/wiki/Luxembourg	http://en.wikipedia.org/wiki/Luxembourg	http://en.wikipedia.org/wiki/Luxembourg	</v>
      <v xml:space="preserve">http://creativecommons.org/licenses/by-sa/3.0/	http://creativecommons.org/licenses/by-sa/3.0/	http://creativecommons.org/licenses/by-sa/3.0/	</v>
    </spb>
    <spb s="0">
      <v xml:space="preserve">Wikipedia	Wikipedia	</v>
      <v xml:space="preserve">CC-BY-SA	CC-BY-SA	</v>
      <v xml:space="preserve">http://en.wikipedia.org/wiki/Luxembourg	http://en.wikipedia.org/wiki/Luxembourg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Wikipedia	</v>
      <v xml:space="preserve">CC-BY-SA	CC-BY-SA	</v>
      <v xml:space="preserve">http://en.wikipedia.org/wiki/Luxembourg	http://nl.wikipedia.org/wiki/Luxemburg	</v>
      <v xml:space="preserve">http://creativecommons.org/licenses/by-sa/3.0/	http://creativecommons.org/licenses/by-sa/3.0/	</v>
    </spb>
    <spb s="0">
      <v xml:space="preserve">Wikipedia	travel.state.gov	Wikipedia	travel.state.gov	Wikipedia	travel.state.gov	</v>
      <v xml:space="preserve">CC-BY-SA		CC-BY-SA		CC-BY-SA		</v>
      <v xml:space="preserve">http://en.wikipedia.org/wiki/Luxembourg	https://travel.state.gov/content/travel/en/international-travel/International-Travel-Country-Information-Pages/Luxembourg.html	http://en.wikipedia.org/wiki/Luxembourg	https://travel.state.gov/content/travel/en/international-travel/International-Travel-Country-Information-Pages/Luxembourg.html	http://en.wikipedia.org/wiki/Luxembourg	https://travel.state.gov/content/travel/en/international-travel/International-Travel-Country-Information-Pages/Luxembourg.html	</v>
      <v xml:space="preserve">http://creativecommons.org/licenses/by-sa/3.0/		http://creativecommons.org/licenses/by-sa/3.0/		http://creativecommons.org/licenses/by-sa/3.0/		</v>
    </spb>
    <spb s="15">
      <v>0</v>
      <v>1520</v>
      <v>1521</v>
      <v>1522</v>
      <v>1523</v>
      <v>5</v>
      <v>1524</v>
      <v>1522</v>
      <v>1524</v>
      <v>1524</v>
      <v>1524</v>
      <v>1525</v>
      <v>1524</v>
      <v>1526</v>
      <v>1527</v>
      <v>1524</v>
      <v>1528</v>
      <v>1529</v>
      <v>13</v>
      <v>1520</v>
      <v>1529</v>
      <v>14</v>
      <v>1530</v>
      <v>1529</v>
      <v>15</v>
      <v>16</v>
      <v>17</v>
      <v>1529</v>
      <v>1531</v>
      <v>1529</v>
      <v>1525</v>
      <v>1529</v>
      <v>19</v>
      <v>20</v>
      <v>21</v>
      <v>51</v>
      <v>1529</v>
      <v>1520</v>
      <v>1529</v>
      <v>1529</v>
      <v>1529</v>
      <v>1529</v>
      <v>1529</v>
      <v>1529</v>
      <v>1529</v>
      <v>1529</v>
      <v>1529</v>
      <v>1529</v>
      <v>22</v>
    </spb>
    <spb s="17">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http://en.wikipedia.org/wiki/Macau	https://www.cia.gov/library/publications/the-world-factbook/geos/mc.html?Transportation	https://travel.state.gov/content/travel/en/international-travel/International-Travel-Country-Information-Pages/Macau.html	</v>
      <v xml:space="preserve">http://creativecommons.org/licenses/by-sa/3.0/			</v>
    </spb>
    <spb s="0">
      <v xml:space="preserve">Wikipedia	Cia	</v>
      <v xml:space="preserve">CC-BY-SA		</v>
      <v xml:space="preserve">http://es.wikipedia.org/wiki/Macao	https://www.cia.gov/library/publications/the-world-factbook/geos/mc.html?Transportation	</v>
      <v xml:space="preserve">http://creativecommons.org/licenses/by-sa/3.0/		</v>
    </spb>
    <spb s="0">
      <v xml:space="preserve">Wikipedia	travel.state.gov	Sec	</v>
      <v xml:space="preserve">CC-BY-SA			</v>
      <v xml:space="preserve">http://en.wikipedia.org/wiki/Macau	https://travel.state.gov/content/travel/en/international-travel/International-Travel-Country-Information-Pages/Macau.html	https://www.sec.gov/cgi-bin/browse-edgar?action=getcompany&amp;CIK=0001622231	</v>
      <v xml:space="preserve">http://creativecommons.org/licenses/by-sa/3.0/			</v>
    </spb>
    <spb s="0">
      <v xml:space="preserve">Wikipedia	</v>
      <v xml:space="preserve">CC-BY-SA	</v>
      <v xml:space="preserve">http://en.wikipedia.org/wiki/Macau	</v>
      <v xml:space="preserve">http://creativecommons.org/licenses/by-sa/3.0/	</v>
    </spb>
    <spb s="0">
      <v xml:space="preserve">Wikipedia	Cia	</v>
      <v xml:space="preserve">CC-BY-SA		</v>
      <v xml:space="preserve">http://en.wikipedia.org/wiki/Macau	https://www.cia.gov/library/publications/the-world-factbook/geos/mc.html?Transportation	</v>
      <v xml:space="preserve">http://creativecommons.org/licenses/by-sa/3.0/		</v>
    </spb>
    <spb s="0">
      <v xml:space="preserve">Cia	</v>
      <v xml:space="preserve">	</v>
      <v xml:space="preserve">https://www.cia.gov/library/publications/the-world-factbook/geos/mc.html?Transportation	</v>
      <v xml:space="preserve">	</v>
    </spb>
    <spb s="0">
      <v xml:space="preserve">Wikipedia	travel.state.gov	Wikipedia	travel.state.gov	</v>
      <v xml:space="preserve">CC-BY-SA		CC-BY-SA		</v>
      <v xml:space="preserve">http://en.wikipedia.org/wiki/Macau	https://travel.state.gov/content/travel/en/international-travel/International-Travel-Country-Information-Pages/Macau.html	http://en.wikipedia.org/wiki/Macau	https://travel.state.gov/content/travel/en/international-travel/International-Travel-Country-Information-Pages/Macau.html	</v>
      <v xml:space="preserve">http://creativecommons.org/licenses/by-sa/3.0/		http://creativecommons.org/licenses/by-sa/3.0/		</v>
    </spb>
    <spb s="180">
      <v>0</v>
      <v>1534</v>
      <v>1535</v>
      <v>1536</v>
      <v>5</v>
      <v>1537</v>
      <v>1536</v>
      <v>1537</v>
      <v>1537</v>
      <v>1538</v>
      <v>1537</v>
      <v>1539</v>
      <v>13</v>
      <v>14</v>
      <v>1537</v>
      <v>1539</v>
      <v>16</v>
      <v>1540</v>
      <v>1539</v>
      <v>19</v>
      <v>20</v>
      <v>1539</v>
      <v>1539</v>
      <v>22</v>
    </spb>
    <spb s="2">
      <v>68</v>
    </spb>
    <spb s="181">
      <v>1</v>
      <v>2</v>
      <v>3</v>
      <v>4</v>
      <v>6</v>
      <v>3</v>
      <v>7</v>
      <v>8</v>
      <v>10</v>
      <v>6</v>
      <v>11</v>
      <v>12</v>
      <v>10</v>
      <v>6</v>
      <v>3</v>
      <v>13</v>
      <v>6</v>
      <v>6</v>
      <v>3</v>
      <v>10</v>
      <v>10</v>
      <v>10</v>
    </spb>
    <spb s="182">
      <v>2018</v>
      <v>2019</v>
      <v>square km</v>
      <v>per thousand, 2018</v>
      <v>2021</v>
      <v>2018</v>
      <v>2018</v>
      <v>years, 2018</v>
      <v>2017</v>
      <v>2019</v>
      <v>2019</v>
      <v>1987</v>
      <v>kilotons per year, 2016</v>
      <v>2018</v>
      <v>2018</v>
      <v>2019</v>
    </spb>
    <spb s="0">
      <v xml:space="preserve">Wikipedia	Wikipedia	travel.state.gov	</v>
      <v xml:space="preserve">CC-BY-SA	CC-BY-SA		</v>
      <v xml:space="preserve">http://en.wikipedia.org/wiki/Republic_of_Macedonia	http://en.wikipedia.org/wiki/North_Macedonia	https://travel.state.gov/content/travel/en/international-travel/International-Travel-Country-Information-Pages/Macedonia.html	</v>
      <v xml:space="preserve">http://creativecommons.org/licenses/by-sa/3.0/	http://creativecommons.org/licenses/by-sa/3.0/		</v>
    </spb>
    <spb s="0">
      <v xml:space="preserve">Wikipedia	Cia	</v>
      <v xml:space="preserve">CC-BY-SA		</v>
      <v xml:space="preserve">http://en.wikipedia.org/wiki/North_Macedonia	https://www.cia.gov/library/publications/the-world-factbook/geos/mk.html?Transportation	</v>
      <v xml:space="preserve">http://creativecommons.org/licenses/by-sa/3.0/		</v>
    </spb>
    <spb s="0">
      <v xml:space="preserve">Wikipedia	</v>
      <v xml:space="preserve">CC-BY-SA	</v>
      <v xml:space="preserve">https://en.wikipedia.org/wiki/North_Macedonia	</v>
      <v xml:space="preserve">http://creativecommons.org/licenses/by-sa/3.0/	</v>
    </spb>
    <spb s="0">
      <v xml:space="preserve">Wikipedia	Wikipedia	Wikipedia	Wikipedia	travel.state.gov	Wikipedia	Wikipedia	Wikipedia	</v>
      <v xml:space="preserve">CC-BY-SA	CC-BY-SA	CC-BY-SA	CC-BY-SA		CC-BY-SA	CC-BY-SA	CC-BY-SA	</v>
      <v xml:space="preserve">http://en.wikipedia.org/wiki/Republic_of_Macedonia	http://en.wikipedia.org/wiki/North_Macedonia	http://tg.wikipedia.org/wiki/Мақдуния	https://en.wikipedia.org/wiki/North_Macedonia	https://travel.state.gov/content/travel/en/international-travel/International-Travel-Country-Information-Pages/Macedonia.html	http://en.wikipedia.org/wiki/Republic_of_Macedonia	http://en.wikipedia.org/wiki/North_Macedonia	https://en.wikipedia.org/wiki/North_Macedonia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http://en.wikipedia.org/wiki/North_Macedonia	</v>
      <v xml:space="preserve">http://creativecommons.org/licenses/by-sa/3.0/	</v>
    </spb>
    <spb s="0">
      <v xml:space="preserve">Wikipedia	Wikipedia	</v>
      <v xml:space="preserve">CC-BY-SA	CC-BY-SA	</v>
      <v xml:space="preserve">http://en.wikipedia.org/wiki/Republic_of_Macedonia	http://en.wikipedia.org/wiki/North_Macedonia	</v>
      <v xml:space="preserve">http://creativecommons.org/licenses/by-sa/3.0/	http://creativecommons.org/licenses/by-sa/3.0/	</v>
    </spb>
    <spb s="0">
      <v xml:space="preserve">Wikipedia	Wikipedia	Cia	Wikipedia	travel.state.gov	</v>
      <v xml:space="preserve">CC-BY-SA	CC-BY-SA		CC-BY-SA		</v>
      <v xml:space="preserve">http://en.wikipedia.org/wiki/Republic_of_Macedonia	http://en.wikipedia.org/wiki/North_Macedonia	https://www.cia.gov/library/publications/the-world-factbook/geos/mk.html?Transportation	https://en.wikipedia.org/wiki/North_Macedonia	https://travel.state.gov/content/travel/en/international-travel/International-Travel-Country-Information-Pages/Macedonia.html	</v>
      <v xml:space="preserve">http://creativecommons.org/licenses/by-sa/3.0/	http://creativecommons.org/licenses/by-sa/3.0/		http://creativecommons.org/licenses/by-sa/3.0/		</v>
    </spb>
    <spb s="0">
      <v xml:space="preserve">Wikipedia	Wikipedia	Cia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http://en.wikipedia.org/wiki/Republic_of_Macedonia	http://en.wikipedia.org/wiki/North_Macedonia	https://www.cia.gov/library/publications/the-world-factbook/geos/mk.html?Transportation	https://en.wikipedia.org/wiki/North_Macedonia	https://travel.state.gov/content/travel/en/international-travel/International-Travel-Country-Information-Pages/Macedonia.html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http://tg.wikipedia.org/wiki/Мақдуния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http://tg.wikipedia.org/wiki/Мақдуния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http://en.wikipedia.org/wiki/Republic_of_Macedonia	http://en.wikipedia.org/wiki/North_Macedonia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v>
      <v xml:space="preserve">CC-BY-SA	CC-BY-SA	CC-BY-SA	CC-BY-SA	</v>
      <v xml:space="preserve">http://en.wikipedia.org/wiki/Republic_of_Macedonia	http://en.wikipedia.org/wiki/North_Macedonia	http://en.wikipedia.org/wiki/Republic_of_Macedonia	http://en.wikipedia.org/wiki/North_Macedonia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https://travel.state.gov/content/travel/en/international-travel/International-Travel-Country-Information-Pages/Macedonia.html	</v>
      <v xml:space="preserve">	</v>
    </spb>
    <spb s="0">
      <v xml:space="preserve">Wikipedia	Wikipedia	Wikipedia	</v>
      <v xml:space="preserve">CC-BY-SA	CC-BY-SA	CC-BY-SA	</v>
      <v xml:space="preserve">http://en.wikipedia.org/wiki/Republic_of_Macedonia	http://en.wikipedia.org/wiki/North_Macedonia	http://tg.wikipedia.org/wiki/Мақдуния	</v>
      <v xml:space="preserve">http://creativecommons.org/licenses/by-sa/3.0/	http://creativecommons.org/licenses/by-sa/3.0/	http://creativecommons.org/licenses/by-sa/3.0/	</v>
    </spb>
    <spb s="0">
      <v xml:space="preserve">Wikipedia	Wikipedia	travel.state.gov	Wikipedia	travel.state.gov	</v>
      <v xml:space="preserve">CC-BY-SA	CC-BY-SA		CC-BY-SA		</v>
      <v xml:space="preserve">http://en.wikipedia.org/wiki/Republic_of_Macedonia	http://en.wikipedia.org/wiki/North_Macedonia	https://travel.state.gov/content/travel/en/international-travel/International-Travel-Country-Information-Pages/Macedonia.html	http://en.wikipedia.org/wiki/North_Macedonia	https://travel.state.gov/content/travel/en/international-travel/International-Travel-Country-Information-Pages/Macedonia.html	</v>
      <v xml:space="preserve">http://creativecommons.org/licenses/by-sa/3.0/	http://creativecommons.org/licenses/by-sa/3.0/		http://creativecommons.org/licenses/by-sa/3.0/		</v>
    </spb>
    <spb s="0">
      <v xml:space="preserve">Cia	</v>
      <v xml:space="preserve">	</v>
      <v xml:space="preserve">https://www.cia.gov/library/publications/the-world-factbook/geos/mk.html?Transportation	</v>
      <v xml:space="preserve">	</v>
    </spb>
    <spb s="183">
      <v>1545</v>
      <v>1546</v>
      <v>1547</v>
      <v>1548</v>
      <v>1549</v>
      <v>1547</v>
      <v>1550</v>
      <v>1550</v>
      <v>1551</v>
      <v>1552</v>
      <v>1553</v>
      <v>1549</v>
      <v>1554</v>
      <v>1555</v>
      <v>1556</v>
      <v>1551</v>
      <v>1557</v>
    </spb>
    <spb s="2">
      <v>69</v>
    </spb>
    <spb s="184">
      <v>2</v>
      <v>3</v>
      <v>4</v>
      <v>5</v>
      <v>3</v>
      <v>7</v>
      <v>8</v>
      <v>11</v>
      <v>6</v>
      <v>6</v>
      <v>10</v>
    </spb>
    <spb s="185">
      <v>2013</v>
      <v>square km</v>
      <v>2021</v>
      <v>2015</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Wikipedia	Wikipedia	Cia	</v>
      <v xml:space="preserve">CC-BY-SA	CC-BY-SA	CC-BY-SA		</v>
      <v xml:space="preserve">http://en.wikipedia.org/wiki/Madagascar	http://es.wikipedia.org/wiki/Madagascar	http://fr.wikipedia.org/wiki/Madagascar	https://www.cia.gov/library/publications/the-world-factbook/geos/ma.html?Transportation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http://en.wikipedia.org/wiki/Madagascar	https://www.cia.gov/library/publications/the-world-factbook/geos/ma.html?Transportation	https://en.wikipedia.org/wiki/Madagascar	https://travel.state.gov/content/travel/en/international-travel/International-Travel-Country-Information-Pages/Madagascar.html	https://www.tasteatlas.com/madagascar	</v>
      <v xml:space="preserve">http://creativecommons.org/licenses/by-sa/3.0/		http://creativecommons.org/licenses/by-sa/3.0/			</v>
    </spb>
    <spb s="0">
      <v xml:space="preserve">Wikipedia	Wikipedia	Wikidata	</v>
      <v xml:space="preserve">CC-BY-SA	CC-BY-SA		</v>
      <v xml:space="preserve">http://en.wikipedia.org/wiki/Madagascar	https://en.wikipedia.org/wiki/Madagascar	https://www.wikidata.org/wiki/Q1019	</v>
      <v xml:space="preserve">http://creativecommons.org/licenses/by-sa/3.0/	http://creativecommons.org/licenses/by-sa/3.0/		</v>
    </spb>
    <spb s="0">
      <v xml:space="preserve">Wikipedia	</v>
      <v xml:space="preserve">CC-BY-SA	</v>
      <v xml:space="preserve">http://en.wikipedia.org/wiki/Madagascar	</v>
      <v xml:space="preserve">http://creativecommons.org/licenses/by-sa/3.0/	</v>
    </spb>
    <spb s="0">
      <v xml:space="preserve">Wikipedia	Cia	</v>
      <v xml:space="preserve">CC-BY-SA		</v>
      <v xml:space="preserve">http://en.wikipedia.org/wiki/Madagascar	https://www.cia.gov/library/publications/the-world-factbook/geos/ma.html?Transportation	</v>
      <v xml:space="preserve">http://creativecommons.org/licenses/by-sa/3.0/		</v>
    </spb>
    <spb s="0">
      <v xml:space="preserve">Wikipedia	Wikipedia	Cia	travel.state.gov	</v>
      <v xml:space="preserve">CC-BY-SA	CC-BY-SA			</v>
      <v xml:space="preserve">http://en.wikipedia.org/wiki/Madagascar	http://fr.wikipedia.org/wiki/Madagascar	https://www.cia.gov/library/publications/the-world-factbook/geos/ma.html?Transportation	https://travel.state.gov/content/travel/en/international-travel/International-Travel-Country-Information-Pages/Madagascar.html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http://en.wikipedia.org/wiki/Madagascar	http://en.wikipedia.org/wiki/Madagascar	http://en.wikipedia.org/wiki/Madagascar	http://en.wikipedia.org/wiki/Madagascar	http://en.wikipedia.org/wiki/Madagascar	http://en.wikipedia.org/wiki/Madagascar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http://en.wikipedia.org/wiki/Madagascar	https://travel.state.gov/content/travel/en/international-travel/International-Travel-Country-Information-Pages/Madagascar.html	</v>
      <v xml:space="preserve">http://creativecommons.org/licenses/by-sa/3.0/		</v>
    </spb>
    <spb s="0">
      <v xml:space="preserve">Cia	</v>
      <v xml:space="preserve">	</v>
      <v xml:space="preserve">https://www.cia.gov/library/publications/the-world-factbook/geos/ma.html?Transportation	</v>
      <v xml:space="preserve">	</v>
    </spb>
    <spb s="0">
      <v xml:space="preserve">Wikipedia	travel.state.gov	Wikipedia	</v>
      <v xml:space="preserve">CC-BY-SA		CC-BY-SA	</v>
      <v xml:space="preserve">http://en.wikipedia.org/wiki/Madagascar	https://travel.state.gov/content/travel/en/international-travel/International-Travel-Country-Information-Pages/Madagascar.html	http://en.wikipedia.org/wiki/Madagascar	</v>
      <v xml:space="preserve">http://creativecommons.org/licenses/by-sa/3.0/		http://creativecommons.org/licenses/by-sa/3.0/	</v>
    </spb>
    <spb s="70">
      <v>0</v>
      <v>1562</v>
      <v>1563</v>
      <v>1564</v>
      <v>1565</v>
      <v>5</v>
      <v>6</v>
      <v>1564</v>
      <v>1566</v>
      <v>1566</v>
      <v>1567</v>
      <v>1568</v>
      <v>1566</v>
      <v>1569</v>
      <v>1566</v>
      <v>1566</v>
      <v>1570</v>
      <v>1571</v>
      <v>13</v>
      <v>1562</v>
      <v>1571</v>
      <v>14</v>
      <v>1566</v>
      <v>1571</v>
      <v>15</v>
      <v>16</v>
      <v>17</v>
      <v>1571</v>
      <v>1572</v>
      <v>1571</v>
      <v>1568</v>
      <v>1571</v>
      <v>19</v>
      <v>20</v>
      <v>21</v>
      <v>1571</v>
      <v>1571</v>
      <v>1571</v>
      <v>1571</v>
      <v>1571</v>
      <v>1571</v>
      <v>1571</v>
      <v>1571</v>
      <v>1571</v>
      <v>1571</v>
      <v>22</v>
    </spb>
    <spb s="72">
      <v>2019</v>
      <v>2019</v>
      <v>square km</v>
      <v>per thousand, 2018</v>
      <v>2019</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Cia	travel.state.gov	</v>
      <v xml:space="preserve">CC-BY-SA			</v>
      <v xml:space="preserve">http://en.wikipedia.org/wiki/Malawi	https://www.cia.gov/library/publications/the-world-factbook/geos/mi.html?Transportation	https://travel.state.gov/content/travel/en/international-travel/International-Travel-Country-Information-Pages/Malawi.html	</v>
      <v xml:space="preserve">http://creativecommons.org/licenses/by-sa/3.0/			</v>
    </spb>
    <spb s="0">
      <v xml:space="preserve">Wikipedia	Wikipedia	Cia	</v>
      <v xml:space="preserve">CC-BY-SA	CC-BY-SA		</v>
      <v xml:space="preserve">http://en.wikipedia.org/wiki/Malawi	http://es.wikipedia.org/wiki/Malaui	https://www.cia.gov/library/publications/the-world-factbook/geos/mi.html?Transportation	</v>
      <v xml:space="preserve">http://creativecommons.org/licenses/by-sa/3.0/	http://creativecommons.org/licenses/by-sa/3.0/		</v>
    </spb>
    <spb s="0">
      <v xml:space="preserve">Wikipedia	Wikipedia	travel.state.gov	</v>
      <v xml:space="preserve">CC-BY-SA	CC-BY-SA		</v>
      <v xml:space="preserve">http://en.wikipedia.org/wiki/Malawi	https://en.wikipedia.org/wiki/Malawi	https://travel.state.gov/content/travel/en/international-travel/International-Travel-Country-Information-Pages/Malawi.html	</v>
      <v xml:space="preserve">http://creativecommons.org/licenses/by-sa/3.0/	http://creativecommons.org/licenses/by-sa/3.0/		</v>
    </spb>
    <spb s="0">
      <v xml:space="preserve">Wikipedia	Wikipedia	travel.state.gov	Wikidata	Wikipedia	Wikipedia	Wikidata	</v>
      <v xml:space="preserve">CC-BY-SA	CC-BY-SA			CC-BY-SA	CC-BY-SA		</v>
      <v xml:space="preserve">http://en.wikipedia.org/wiki/Malawi	https://en.wikipedia.org/wiki/Malawi	https://travel.state.gov/content/travel/en/international-travel/International-Travel-Country-Information-Pages/Malawi.html	https://www.wikidata.org/wiki/Q1020	http://en.wikipedia.org/wiki/Malawi	https://en.wikipedia.org/wiki/Malawi	https://www.wikidata.org/wiki/Q1020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http://en.wikipedia.org/wiki/Malawi	</v>
      <v xml:space="preserve">http://creativecommons.org/licenses/by-sa/3.0/	</v>
    </spb>
    <spb s="0">
      <v xml:space="preserve">Wikipedia	Cia	</v>
      <v xml:space="preserve">CC-BY-SA		</v>
      <v xml:space="preserve">http://en.wikipedia.org/wiki/Malawi	https://www.cia.gov/library/publications/the-world-factbook/geos/mi.html?Transportation	</v>
      <v xml:space="preserve">http://creativecommons.org/licenses/by-sa/3.0/		</v>
    </spb>
    <spb s="0">
      <v xml:space="preserve">Wikipedia	Wikipedia	Cia	</v>
      <v xml:space="preserve">CC-BY-SA	CC-BY-SA		</v>
      <v xml:space="preserve">http://en.wikipedia.org/wiki/Malawi	http://fr.wikipedia.org/wiki/Malawi	https://www.cia.gov/library/publications/the-world-factbook/geos/mi.html?Transportation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v>
      <v xml:space="preserve">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http://en.wikipedia.org/wiki/Malawi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https://travel.state.gov/content/travel/en/international-travel/International-Travel-Country-Information-Pages/Malawi.html	</v>
      <v xml:space="preserve">	</v>
    </spb>
    <spb s="0">
      <v xml:space="preserve">Cia	</v>
      <v xml:space="preserve">	</v>
      <v xml:space="preserve">https://www.cia.gov/library/publications/the-world-factbook/geos/mi.html?Transportation	</v>
      <v xml:space="preserve">	</v>
    </spb>
    <spb s="0">
      <v xml:space="preserve">Wikipedia	Wikipedia	</v>
      <v xml:space="preserve">CC-BY-SA	CC-BY-SA	</v>
      <v xml:space="preserve">http://en.wikipedia.org/wiki/Malawi	http://en.wikipedia.org/wiki/Malawi	</v>
      <v xml:space="preserve">http://creativecommons.org/licenses/by-sa/3.0/	http://creativecommons.org/licenses/by-sa/3.0/	</v>
    </spb>
    <spb s="70">
      <v>0</v>
      <v>1575</v>
      <v>1576</v>
      <v>1577</v>
      <v>1578</v>
      <v>5</v>
      <v>6</v>
      <v>1577</v>
      <v>1579</v>
      <v>1579</v>
      <v>1580</v>
      <v>1581</v>
      <v>1579</v>
      <v>1582</v>
      <v>1579</v>
      <v>1579</v>
      <v>1583</v>
      <v>1584</v>
      <v>13</v>
      <v>1575</v>
      <v>1584</v>
      <v>14</v>
      <v>1579</v>
      <v>1584</v>
      <v>15</v>
      <v>16</v>
      <v>17</v>
      <v>1584</v>
      <v>1585</v>
      <v>1584</v>
      <v>1581</v>
      <v>1584</v>
      <v>19</v>
      <v>20</v>
      <v>21</v>
      <v>1584</v>
      <v>1584</v>
      <v>1584</v>
      <v>1584</v>
      <v>1584</v>
      <v>1584</v>
      <v>1584</v>
      <v>1584</v>
      <v>1584</v>
      <v>1584</v>
      <v>22</v>
    </spb>
    <spb s="72">
      <v>2019</v>
      <v>2019</v>
      <v>square km</v>
      <v>per thousand, 2018</v>
      <v>2019</v>
      <v>2019</v>
      <v>2018</v>
      <v>per liter, 2016</v>
      <v>2019</v>
      <v>years, 2018</v>
      <v>2019</v>
      <v>per thousand, 2018</v>
      <v>2019</v>
      <v>2017</v>
      <v>2016</v>
      <v>2019</v>
      <v>2016</v>
      <v>2018</v>
      <v>kilotons per year, 2016</v>
      <v>deaths per 100,000, 2017</v>
      <v>2016</v>
      <v>2016</v>
      <v>2016</v>
      <v>2016</v>
      <v>2016</v>
      <v>2015</v>
      <v>2016</v>
      <v>2016</v>
      <v>2018</v>
      <v>2011</v>
      <v>2019</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https://www.sec.gov/cgi-bin/browse-edgar?action=getcompany&amp;CIK=0001894521	</v>
      <v xml:space="preserve">http://creativecommons.org/licenses/by-sa/3.0/		http://creativecommons.org/licenses/by-sa/3.0/			</v>
    </spb>
    <spb s="0">
      <v xml:space="preserve">Wikipedia	Wikipedia	travel.state.gov	Wikipedia	Wikipedia	Wikipedia	Wikipedia	Wikipedia	Wikipedia	Wikipedia	Wikipedia	Wikipedia	</v>
      <v xml:space="preserve">CC-BY-SA	CC-BY-SA		CC-BY-SA	CC-BY-SA	CC-BY-SA	CC-BY-SA	CC-BY-SA	CC-BY-SA	CC-BY-SA	CC-BY-SA	CC-BY-SA	</v>
      <v xml:space="preserve">http://en.wikipedia.org/wiki/Malaysia	https://en.wikipedia.org/wiki/Malaysia	https://travel.state.gov/content/travel/en/international-travel/International-Travel-Country-Information-Pages/Malaysia.html	http://en.wikipedia.org/wiki/Malaysia	http://it.wikipedia.org/wiki/Malsia	https://en.wikipedia.org/wiki/Malaysia	http://en.wikipedia.org/wiki/Malaysia	http://it.wikipedia.org/wiki/Malsia	http://en.wikipedia.org/wiki/Malaysia	http://it.wikipedia.org/wiki/Malsia	http://en.wikipedia.org/wiki/Malaysia	http://it.wikipedia.org/wiki/Malsia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travel.state.gov	Wikipedia	Wikipedia	Cia	Wikipedia	travel.state.gov	Sec	Wikipedia	Wikipedia	travel.state.gov	Wikipedia	Wikipedia	travel.state.gov	Wikipedia	Wikipedia	travel.state.gov	Wikipedia	travel.state.gov	Wikipedia	Wikipedia	travel.state.gov	Wikipedia	Wikipedia	travel.state.gov	Wikipedia	Wikipedia	travel.state.gov	Sec	Wikipedia	Wikipedia	Wikipedia	Wikipedia	Wikipedia	Wikipedia	Wikipedia	travel.state.gov	Wikipedia	Wikipedia	Wikipedia	Wikipedia	</v>
      <v xml:space="preserve">CC-BY-SA	CC-BY-SA		CC-BY-SA	CC-BY-SA		CC-BY-SA			CC-BY-SA	CC-BY-SA		CC-BY-SA	CC-BY-SA		CC-BY-SA	CC-BY-SA		CC-BY-SA		CC-BY-SA	CC-BY-SA		CC-BY-SA	CC-BY-SA		CC-BY-SA	CC-BY-SA			CC-BY-SA	CC-BY-SA	CC-BY-SA	CC-BY-SA	CC-BY-SA	CC-BY-SA	CC-BY-SA		CC-BY-SA	CC-BY-SA	CC-BY-SA	CC-BY-SA	</v>
      <v xml:space="preserve">http://en.wikipedia.org/wiki/Malaysia	https://en.wikipedia.org/wiki/Malaysia	https://travel.state.gov/content/travel/en/international-travel/International-Travel-Country-Information-Pages/Malaysia.html	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https://www.sec.gov/cgi-bin/browse-edgar?action=getcompany&amp;CIK=0001894521	http://en.wikipedia.org/wiki/Malaysia	https://en.wikipedia.org/wiki/Malaysia	https://travel.state.gov/content/travel/en/international-travel/International-Travel-Country-Information-Pages/Malaysia.html	http://en.wikipedia.org/wiki/Malaysia	https://en.wikipedia.org/wiki/Malaysia	https://travel.state.gov/content/travel/en/international-travel/International-Travel-Country-Information-Pages/Malaysia.html	http://en.wikipedia.org/wiki/Malaysia	https://en.wikipedia.org/wiki/Malaysia	https://travel.state.gov/content/travel/en/international-travel/International-Travel-Country-Information-Pages/Malaysia.html	http://en.wikipedia.org/wiki/Malaysia	https://travel.state.gov/content/travel/en/international-travel/International-Travel-Country-Information-Pages/Malaysia.html	http://en.wikipedia.org/wiki/Malaysia	https://en.wikipedia.org/wiki/Malaysia	https://travel.state.gov/content/travel/en/international-travel/International-Travel-Country-Information-Pages/Malaysia.html	http://en.wikipedia.org/wiki/Malaysia	https://en.wikipedia.org/wiki/Malaysia	https://travel.state.gov/content/travel/en/international-travel/International-Travel-Country-Information-Pages/Malaysia.html	http://en.wikipedia.org/wiki/Malaysia	https://en.wikipedia.org/wiki/Malaysia	https://travel.state.gov/content/travel/en/international-travel/International-Travel-Country-Information-Pages/Malaysia.html	https://www.sec.gov/cgi-bin/browse-edgar?action=getcompany&amp;CIK=0001894521	http://en.wikipedia.org/wiki/Malaysia	https://en.wikipedia.org/wiki/Malaysia	http://en.wikipedia.org/wiki/Malaysia	https://en.wikipedia.org/wiki/Malaysia	http://en.wikipedia.org/wiki/Malaysia	https://en.wikipedia.org/wiki/Malaysia	http://en.wikipedia.org/wiki/Malaysia	https://travel.state.gov/content/travel/en/international-travel/International-Travel-Country-Information-Pages/Malaysia.html	http://en.wikipedia.org/wiki/Malaysia	https://en.wikipedia.org/wiki/Malaysia	http://en.wikipedia.org/wiki/Malaysia	http://en.wikipedia.org/wiki/Malaysia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Wikipedia	</v>
      <v xml:space="preserve">CC-BY-SA	CC-BY-SA	</v>
      <v xml:space="preserve">http://en.wikipedia.org/wiki/Malaysia	http://it.wikipedia.org/wiki/Malsia	</v>
      <v xml:space="preserve">http://creativecommons.org/licenses/by-sa/3.0/	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https://www.sec.gov/cgi-bin/browse-edgar?action=getcompany&amp;CIK=0001894521	</v>
      <v xml:space="preserve">http://creativecommons.org/licenses/by-sa/3.0/	http://creativecommons.org/licenses/by-sa/3.0/		http://creativecommons.org/licenses/by-sa/3.0/			</v>
    </spb>
    <spb s="133">
      <v>0</v>
      <v>1588</v>
      <v>1589</v>
      <v>1590</v>
      <v>1591</v>
      <v>5</v>
      <v>1592</v>
      <v>1590</v>
      <v>1592</v>
      <v>1592</v>
      <v>1593</v>
      <v>1592</v>
      <v>1594</v>
      <v>1592</v>
      <v>1592</v>
      <v>1595</v>
      <v>1596</v>
      <v>13</v>
      <v>1588</v>
      <v>1596</v>
      <v>14</v>
      <v>1597</v>
      <v>1596</v>
      <v>15</v>
      <v>16</v>
      <v>17</v>
      <v>1596</v>
      <v>1592</v>
      <v>1596</v>
      <v>1598</v>
      <v>1596</v>
      <v>19</v>
      <v>20</v>
      <v>21</v>
      <v>51</v>
      <v>1596</v>
      <v>1588</v>
      <v>1596</v>
      <v>1596</v>
      <v>1596</v>
      <v>1596</v>
      <v>1596</v>
      <v>1596</v>
      <v>1596</v>
      <v>1596</v>
      <v>1596</v>
      <v>1596</v>
      <v>22</v>
    </spb>
    <spb s="17">
      <v>2019</v>
      <v>2019</v>
      <v>square km</v>
      <v>per thousand, 2018</v>
      <v>2020</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Cia	Youtube	</v>
      <v xml:space="preserve">CC-BY-SA			</v>
      <v xml:space="preserve">http://en.wikipedia.org/wiki/Maldives	https://www.cia.gov/library/publications/the-world-factbook/geos/mv.html?Transportation	https://www.youtube.com/user/myvisitmaldives	</v>
      <v xml:space="preserve">http://creativecommons.org/licenses/by-sa/3.0/			</v>
    </spb>
    <spb s="0">
      <v xml:space="preserve">Wikipedia	Wikipedia	Wikipedia	Wikipedia	Cia	</v>
      <v xml:space="preserve">CC-BY-SA	CC-BY-SA	CC-BY-SA	CC-BY-SA		</v>
      <v xml:space="preserve">http://en.wikipedia.org/wiki/Maldives	http://de.wikipedia.org/wiki/Malediven	http://es.wikipedia.org/wiki/Maldivas	http://fr.wikipedia.org/wiki/Maldives	https://www.cia.gov/library/publications/the-world-factbook/geos/mv.html?Transportation	</v>
      <v xml:space="preserve">http://creativecommons.org/licenses/by-sa/3.0/	http://creativecommons.org/licenses/by-sa/3.0/	http://creativecommons.org/licenses/by-sa/3.0/	http://creativecommons.org/licenses/by-sa/3.0/		</v>
    </spb>
    <spb s="0">
      <v xml:space="preserve">Wikipedia	Wikipedia	travel.state.gov	Youtube	</v>
      <v xml:space="preserve">CC-BY-SA	CC-BY-SA			</v>
      <v xml:space="preserve">http://en.wikipedia.org/wiki/Maldives	https://en.wikipedia.org/wiki/Maldives	https://travel.state.gov/content/travel/en/international-travel/International-Travel-Country-Information-Pages/Maldives.html	https://www.youtube.com/user/myvisitmaldives	</v>
      <v xml:space="preserve">http://creativecommons.org/licenses/by-sa/3.0/	http://creativecommons.org/licenses/by-sa/3.0/			</v>
    </spb>
    <spb s="0">
      <v xml:space="preserve">Wikipedia	Wikipedia	Wikipedia	Wikidata	Youtube	Wikipedia	Wikipedia	Wikipedia	</v>
      <v xml:space="preserve">CC-BY-SA	CC-BY-SA	CC-BY-SA			CC-BY-SA	CC-BY-SA	CC-BY-SA	</v>
      <v xml:space="preserve">http://en.wikipedia.org/wiki/Maldives	http://ne.wikipedia.org/wiki/मालद्वीप	https://en.wikipedia.org/wiki/Maldives	https://www.wikidata.org/wiki/Q826	https://www.youtube.com/user/myvisitmaldives	http://en.wikipedia.org/wiki/Maldives	http://ne.wikipedia.org/wiki/मालद्वीप	https://en.wikipedia.org/wiki/Maldives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http://en.wikipedia.org/wiki/Maldives	</v>
      <v xml:space="preserve">http://creativecommons.org/licenses/by-sa/3.0/	</v>
    </spb>
    <spb s="0">
      <v xml:space="preserve">Wikipedia	Cia	</v>
      <v xml:space="preserve">CC-BY-SA		</v>
      <v xml:space="preserve">http://en.wikipedia.org/wiki/Maldives	https://www.cia.gov/library/publications/the-world-factbook/geos/mv.html?Transportation	</v>
      <v xml:space="preserve">http://creativecommons.org/licenses/by-sa/3.0/		</v>
    </spb>
    <spb s="0">
      <v xml:space="preserve">Wikipedia	Wikipedia	Cia	Wikipedia	</v>
      <v xml:space="preserve">CC-BY-SA	CC-BY-SA		CC-BY-SA	</v>
      <v xml:space="preserve">http://en.wikipedia.org/wiki/Maldives	http://fr.wikipedia.org/wiki/Maldives	https://www.cia.gov/library/publications/the-world-factbook/geos/mv.html?Transportation	http://ne.wikipedia.org/wiki/मालद्वीप	</v>
      <v xml:space="preserve">http://creativecommons.org/licenses/by-sa/3.0/	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http://en.wikipedia.org/wiki/Maldives	http://ne.wikipedia.org/wiki/मालद्वीप	http://en.wikipedia.org/wiki/Maldives	http://en.wikipedia.org/wiki/Maldives	http://ne.wikipedia.org/wiki/मालद्वीप	http://en.wikipedia.org/wiki/Maldives	http://ne.wikipedia.org/wiki/मालद्वीप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http://ne.wikipedia.org/wiki/मालद्वीप	http://en.wikipedia.org/wiki/Maldives	http://en.wikipedia.org/wiki/Maldives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https://www.cia.gov/library/publications/the-world-factbook/geos/mv.html?Transportation	</v>
      <v xml:space="preserve">	</v>
    </spb>
    <spb s="0">
      <v xml:space="preserve">Wikipedia	Youtube	</v>
      <v xml:space="preserve">CC-BY-SA		</v>
      <v xml:space="preserve">http://en.wikipedia.org/wiki/Maldives	https://www.youtube.com/user/myvisitmaldives	</v>
      <v xml:space="preserve">http://creativecommons.org/licenses/by-sa/3.0/		</v>
    </spb>
    <spb s="186">
      <v>0</v>
      <v>1601</v>
      <v>1602</v>
      <v>1603</v>
      <v>1604</v>
      <v>5</v>
      <v>6</v>
      <v>1603</v>
      <v>1605</v>
      <v>1605</v>
      <v>1606</v>
      <v>1607</v>
      <v>1608</v>
      <v>1605</v>
      <v>1609</v>
      <v>13</v>
      <v>1601</v>
      <v>1609</v>
      <v>14</v>
      <v>1605</v>
      <v>1609</v>
      <v>15</v>
      <v>16</v>
      <v>17</v>
      <v>1609</v>
      <v>1610</v>
      <v>1609</v>
      <v>1607</v>
      <v>1609</v>
      <v>19</v>
      <v>20</v>
      <v>21</v>
      <v>1609</v>
      <v>1609</v>
      <v>1609</v>
      <v>1609</v>
      <v>1609</v>
      <v>1609</v>
      <v>1609</v>
      <v>1609</v>
      <v>1609</v>
      <v>1609</v>
      <v>1609</v>
      <v>22</v>
    </spb>
    <spb s="2">
      <v>70</v>
    </spb>
    <spb s="187">
      <v>1</v>
      <v>2</v>
      <v>3</v>
      <v>4</v>
      <v>6</v>
      <v>3</v>
      <v>7</v>
      <v>8</v>
      <v>10</v>
      <v>6</v>
      <v>9</v>
      <v>10</v>
      <v>11</v>
      <v>12</v>
      <v>10</v>
      <v>6</v>
      <v>12</v>
      <v>3</v>
      <v>3</v>
      <v>10</v>
      <v>13</v>
      <v>6</v>
      <v>10</v>
      <v>6</v>
      <v>3</v>
      <v>12</v>
      <v>12</v>
      <v>10</v>
      <v>10</v>
      <v>10</v>
      <v>10</v>
      <v>10</v>
      <v>10</v>
      <v>10</v>
      <v>10</v>
      <v>10</v>
      <v>10</v>
      <v>10</v>
    </spb>
    <spb s="77">
      <v>2019</v>
      <v>2019</v>
      <v>square km</v>
      <v>per thousand, 2018</v>
      <v>2019</v>
      <v>2019</v>
      <v>2018</v>
      <v>per liter, 2014</v>
      <v>2019</v>
      <v>years, 2018</v>
      <v>2014</v>
      <v>per thousand, 2018</v>
      <v>2019</v>
      <v>2000</v>
      <v>2016</v>
      <v>2019</v>
      <v>2016</v>
      <v>2018</v>
      <v>kilotons per year, 2016</v>
      <v>deaths per 100,000, 2017</v>
      <v>2007</v>
      <v>2016</v>
      <v>2016</v>
      <v>2016</v>
      <v>2016</v>
      <v>2016</v>
      <v>2015</v>
      <v>2016</v>
      <v>2016</v>
      <v>2017</v>
      <v>2017</v>
      <v>2019</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Cia	</v>
      <v xml:space="preserve">CC-BY-SA		</v>
      <v xml:space="preserve">http://en.wikipedia.org/wiki/Mali	https://www.cia.gov/library/publications/the-world-factbook/geos/ml.html?Transportation	</v>
      <v xml:space="preserve">http://creativecommons.org/licenses/by-sa/3.0/		</v>
    </spb>
    <spb s="0">
      <v xml:space="preserve">Wikipedia	Cia	Wikipedia	travel.state.gov	</v>
      <v xml:space="preserve">CC-BY-SA		CC-BY-SA		</v>
      <v xml:space="preserve">http://en.wikipedia.org/wiki/Mali	https://www.cia.gov/library/publications/the-world-factbook/geos/ml.html?Transportation	https://en.wikipedia.org/wiki/Mali	https://travel.state.gov/content/travel/en/international-travel/International-Travel-Country-Information-Pages/Mali.html	</v>
      <v xml:space="preserve">http://creativecommons.org/licenses/by-sa/3.0/		http://creativecommons.org/licenses/by-sa/3.0/		</v>
    </spb>
    <spb s="0">
      <v xml:space="preserve">Wikipedia	Wikidata	Wikipedia	Wikipedia	Wikidata	Wikipedia	</v>
      <v xml:space="preserve">CC-BY-SA		CC-BY-SA	CC-BY-SA		CC-BY-SA	</v>
      <v xml:space="preserve">http://en.wikipedia.org/wiki/Mali	https://www.wikidata.org/wiki/Q28154795	https://en.wikipedia.org/wiki/Mali	http://en.wikipedia.org/wiki/Mali	https://www.wikidata.org/wiki/Q28154795	https://en.wikipedia.org/wiki/Mali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http://en.wikipedia.org/wiki/Mali	</v>
      <v xml:space="preserve">http://creativecommons.org/licenses/by-sa/3.0/	</v>
    </spb>
    <spb s="0">
      <v xml:space="preserve">Wikipedia	Wikipedia	Cia	travel.state.gov	</v>
      <v xml:space="preserve">CC-BY-SA	CC-BY-SA			</v>
      <v xml:space="preserve">http://en.wikipedia.org/wiki/Mali	http://fr.wikipedia.org/wiki/Mali	https://www.cia.gov/library/publications/the-world-factbook/geos/ml.html?Transportation	https://travel.state.gov/content/travel/en/international-travel/International-Travel-Country-Information-Pages/Mali.html	</v>
      <v xml:space="preserve">http://creativecommons.org/licenses/by-sa/3.0/	http://creativecommons.org/licenses/by-sa/3.0/			</v>
    </spb>
    <spb s="0">
      <v xml:space="preserve">Wikipedia	Wikipedia	Cia	travel.state.gov	Wikipedia	Wikipedia	Wikipedia	Wikipedia	Wikipedia	Wikipedia	Wikipedia	Wikipedia	</v>
      <v xml:space="preserve">CC-BY-SA	CC-BY-SA			CC-BY-SA	CC-BY-SA	CC-BY-SA	CC-BY-SA	CC-BY-SA	CC-BY-SA	CC-BY-SA	CC-BY-SA	</v>
      <v xml:space="preserve">http://en.wikipedia.org/wiki/Mali	http://fr.wikipedia.org/wiki/Mali	https://www.cia.gov/library/publications/the-world-factbook/geos/ml.html?Transportation	https://travel.state.gov/content/travel/en/international-travel/International-Travel-Country-Information-Pages/Mali.html	http://en.wikipedia.org/wiki/Mali	http://en.wikipedia.org/wiki/Mali	http://en.wikipedia.org/wiki/Mali	http://en.wikipedia.org/wiki/Mali	http://en.wikipedia.org/wiki/Mali	http://en.wikipedia.org/wiki/Mali	http://en.wikipedia.org/wiki/Mali	http://en.wikipedia.org/wiki/Mali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https://travel.state.gov/content/travel/en/international-travel/International-Travel-Country-Information-Pages/Mali.html	</v>
      <v xml:space="preserve">	</v>
    </spb>
    <spb s="0">
      <v xml:space="preserve">Cia	</v>
      <v xml:space="preserve">	</v>
      <v xml:space="preserve">https://www.cia.gov/library/publications/the-world-factbook/geos/ml.html?Transportation	</v>
      <v xml:space="preserve">	</v>
    </spb>
    <spb s="0">
      <v xml:space="preserve">Wikipedia	travel.state.gov	</v>
      <v xml:space="preserve">CC-BY-SA		</v>
      <v xml:space="preserve">http://en.wikipedia.org/wiki/Mali	https://travel.state.gov/content/travel/en/international-travel/International-Travel-Country-Information-Pages/Mali.html	</v>
      <v xml:space="preserve">http://creativecommons.org/licenses/by-sa/3.0/		</v>
    </spb>
    <spb s="70">
      <v>0</v>
      <v>1615</v>
      <v>1616</v>
      <v>1617</v>
      <v>1618</v>
      <v>5</v>
      <v>6</v>
      <v>1617</v>
      <v>1619</v>
      <v>1619</v>
      <v>1616</v>
      <v>1620</v>
      <v>1619</v>
      <v>1621</v>
      <v>1619</v>
      <v>1619</v>
      <v>1622</v>
      <v>1623</v>
      <v>13</v>
      <v>1615</v>
      <v>1623</v>
      <v>14</v>
      <v>1619</v>
      <v>1623</v>
      <v>15</v>
      <v>16</v>
      <v>17</v>
      <v>1623</v>
      <v>1624</v>
      <v>1623</v>
      <v>1620</v>
      <v>1623</v>
      <v>19</v>
      <v>20</v>
      <v>21</v>
      <v>1623</v>
      <v>1623</v>
      <v>1623</v>
      <v>1623</v>
      <v>1623</v>
      <v>1623</v>
      <v>1623</v>
      <v>1623</v>
      <v>1623</v>
      <v>1623</v>
      <v>22</v>
    </spb>
    <spb s="72">
      <v>2019</v>
      <v>2019</v>
      <v>square km</v>
      <v>per thousand, 2018</v>
      <v>2019</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Wikipedia	</v>
      <v xml:space="preserve">CC-BY-SA	CC-BY-SA	</v>
      <v xml:space="preserve">http://en.wikipedia.org/wiki/Malta,_Montana	http://de.wikipedia.org/wiki/Malta_(Montana)	</v>
      <v xml:space="preserve">http://creativecommons.org/licenses/by-sa/3.0/	http://creativecommons.org/licenses/by-sa/3.0/	</v>
    </spb>
    <spb s="0">
      <v xml:space="preserve">Wikipedia	</v>
      <v xml:space="preserve">CC-BY-SA	</v>
      <v xml:space="preserve">http://en.wikipedia.org/wiki/Malta,_Montana	</v>
      <v xml:space="preserve">http://creativecommons.org/licenses/by-sa/3.0/	</v>
    </spb>
    <spb s="188">
      <v>1627</v>
      <v>1628</v>
      <v>1628</v>
      <v>1628</v>
      <v>1628</v>
      <v>1628</v>
      <v>1628</v>
      <v>1628</v>
      <v>1628</v>
    </spb>
    <spb s="2">
      <v>71</v>
    </spb>
    <spb s="189">
      <v>3</v>
      <v>4</v>
      <v>5</v>
      <v>14</v>
      <v>14</v>
      <v>3</v>
      <v>11</v>
      <v>6</v>
      <v>6</v>
    </spb>
    <spb s="0">
      <v xml:space="preserve">Wikipedia	Cia	</v>
      <v xml:space="preserve">CC-BY-SA		</v>
      <v xml:space="preserve">http://en.wikipedia.org/wiki/Isle_of_Man	https://www.cia.gov/library/publications/the-world-factbook/geos/im.html?Transportation	</v>
      <v xml:space="preserve">http://creativecommons.org/licenses/by-sa/3.0/		</v>
    </spb>
    <spb s="0">
      <v xml:space="preserve">Wikipedia	Wikipedia	Wikipedia	Cia	</v>
      <v xml:space="preserve">CC-BY-SA	CC-BY-SA	CC-BY-SA		</v>
      <v xml:space="preserve">http://en.wikipedia.org/wiki/Isle_of_Man	http://de.wikipedia.org/wiki/Isle_of_Man	http://es.wikipedia.org/wiki/Isla_de_Man	https://www.cia.gov/library/publications/the-world-factbook/geos/im.html?Transportation	</v>
      <v xml:space="preserve">http://creativecommons.org/licenses/by-sa/3.0/	http://creativecommons.org/licenses/by-sa/3.0/	http://creativecommons.org/licenses/by-sa/3.0/		</v>
    </spb>
    <spb s="0">
      <v xml:space="preserve">Wikipedia	Wikipedia	</v>
      <v xml:space="preserve">CC-BY-SA	CC-BY-SA	</v>
      <v xml:space="preserve">http://en.wikipedia.org/wiki/Isle_of_Man	https://en.wikipedia.org/wiki/Isle_of_Man	</v>
      <v xml:space="preserve">http://creativecommons.org/licenses/by-sa/3.0/	http://creativecommons.org/licenses/by-sa/3.0/	</v>
    </spb>
    <spb s="0">
      <v xml:space="preserve">Wikipedia	</v>
      <v xml:space="preserve">CC-BY-SA	</v>
      <v xml:space="preserve">http://en.wikipedia.org/wiki/Isle_of_Man	</v>
      <v xml:space="preserve">http://creativecommons.org/licenses/by-sa/3.0/	</v>
    </spb>
    <spb s="0">
      <v xml:space="preserve">Wikipedia	Cia	Sec	</v>
      <v xml:space="preserve">CC-BY-SA			</v>
      <v xml:space="preserve">http://en.wikipedia.org/wiki/Isle_of_Man	https://www.cia.gov/library/publications/the-world-factbook/geos/im.html?Transportation	https://www.sec.gov/cgi-bin/browse-edgar?action=getcompany&amp;CIK=0001923742	</v>
      <v xml:space="preserve">http://creativecommons.org/licenses/by-sa/3.0/			</v>
    </spb>
    <spb s="0">
      <v xml:space="preserve">Cia	</v>
      <v xml:space="preserve">	</v>
      <v xml:space="preserve">https://www.cia.gov/library/publications/the-world-factbook/geos/im.html?Transportation	</v>
      <v xml:space="preserve">	</v>
    </spb>
    <spb s="0">
      <v xml:space="preserve">Wikipedia	Wikipedia	</v>
      <v xml:space="preserve">CC-BY-SA	CC-BY-SA	</v>
      <v xml:space="preserve">http://en.wikipedia.org/wiki/Isle_of_Man	http://en.wikipedia.org/wiki/Isle_of_Man	</v>
      <v xml:space="preserve">http://creativecommons.org/licenses/by-sa/3.0/	http://creativecommons.org/licenses/by-sa/3.0/	</v>
    </spb>
    <spb s="190">
      <v>1632</v>
      <v>1633</v>
      <v>1634</v>
      <v>5</v>
      <v>6</v>
      <v>1634</v>
      <v>1635</v>
      <v>1635</v>
      <v>1632</v>
      <v>1636</v>
      <v>1635</v>
      <v>13</v>
      <v>14</v>
      <v>1635</v>
      <v>16</v>
      <v>1637</v>
      <v>1638</v>
      <v>1636</v>
      <v>1637</v>
      <v>19</v>
    </spb>
    <spb s="2">
      <v>72</v>
    </spb>
    <spb s="191">
      <v>2</v>
      <v>3</v>
      <v>4</v>
      <v>6</v>
      <v>3</v>
      <v>7</v>
      <v>8</v>
      <v>6</v>
      <v>11</v>
      <v>12</v>
      <v>6</v>
      <v>3</v>
      <v>10</v>
      <v>6</v>
      <v>10</v>
      <v>6</v>
    </spb>
    <spb s="192">
      <v>2017</v>
      <v>square km</v>
      <v>per thousand, 2007</v>
      <v>2019</v>
      <v>2002</v>
      <v>years, 2002</v>
      <v>2019</v>
      <v>2016</v>
      <v>2016</v>
      <v>2010</v>
    </spb>
    <spb s="0">
      <v xml:space="preserve">Wikipedia	Cia	travel.state.gov	</v>
      <v xml:space="preserve">CC-BY-SA			</v>
      <v xml:space="preserve">http://en.wikipedia.org/wiki/Marshall_Islands	https://www.cia.gov/library/publications/the-world-factbook/geos/rm.html?Transportation	https://travel.state.gov/content/travel/en/international-travel/International-Travel-Country-Information-Pages/MarshallIslands.html	</v>
      <v xml:space="preserve">http://creativecommons.org/licenses/by-sa/3.0/			</v>
    </spb>
    <spb s="0">
      <v xml:space="preserve">Wikipedia	Cia	</v>
      <v xml:space="preserve">CC-BY-SA		</v>
      <v xml:space="preserve">http://es.wikipedia.org/wiki/Islas_Marshall	https://www.cia.gov/library/publications/the-world-factbook/geos/rm.html?Transportation	</v>
      <v xml:space="preserve">http://creativecommons.org/licenses/by-sa/3.0/		</v>
    </spb>
    <spb s="0">
      <v xml:space="preserve">Wikipedia	travel.state.gov	Sec	</v>
      <v xml:space="preserve">CC-BY-SA			</v>
      <v xml:space="preserve">http://en.wikipedia.org/wiki/Marshall_Islands	https://travel.state.gov/content/travel/en/international-travel/International-Travel-Country-Information-Pages/MarshallIslands.html	https://www.sec.gov/cgi-bin/browse-edgar?action=getcompany&amp;CIK=0001921876	</v>
      <v xml:space="preserve">http://creativecommons.org/licenses/by-sa/3.0/			</v>
    </spb>
    <spb s="0">
      <v xml:space="preserve">Wikipedia	Wikipedia	Wikidata	</v>
      <v xml:space="preserve">CC-BY-SA	CC-BY-SA		</v>
      <v xml:space="preserve">http://en.wikipedia.org/wiki/Marshall_Islands	https://en.wikipedia.org/wiki/Marshall_Islands	https://www.wikidata.org/wiki/Q709	</v>
      <v xml:space="preserve">http://creativecommons.org/licenses/by-sa/3.0/	http://creativecommons.org/licenses/by-sa/3.0/		</v>
    </spb>
    <spb s="0">
      <v xml:space="preserve">Wikipedia	</v>
      <v xml:space="preserve">CC-BY-SA	</v>
      <v xml:space="preserve">http://en.wikipedia.org/wiki/Marshall_Islands	</v>
      <v xml:space="preserve">http://creativecommons.org/licenses/by-sa/3.0/	</v>
    </spb>
    <spb s="0">
      <v xml:space="preserve">Wikipedia	Cia	</v>
      <v xml:space="preserve">CC-BY-SA		</v>
      <v xml:space="preserve">http://en.wikipedia.org/wiki/Marshall_Islands	https://www.cia.gov/library/publications/the-world-factbook/geos/rm.html?Transportation	</v>
      <v xml:space="preserve">http://creativecommons.org/licenses/by-sa/3.0/		</v>
    </spb>
    <spb s="0">
      <v xml:space="preserve">Wikipedia	Cia	Sec	Wikidata	</v>
      <v xml:space="preserve">CC-BY-SA				</v>
      <v xml:space="preserve">http://en.wikipedia.org/wiki/Marshall_Islands	https://www.cia.gov/library/publications/the-world-factbook/geos/rm.html?Transportation	https://www.sec.gov/cgi-bin/browse-edgar?action=getcompany&amp;CIK=0001921876	https://www.wikidata.org/wiki/Q709	</v>
      <v xml:space="preserve">http://creativecommons.org/licenses/by-sa/3.0/				</v>
    </spb>
    <spb s="0">
      <v xml:space="preserve">Wikipedia	Cia	Sec	Wikidata	Wikipedia	Wikipedia	Wikidata	Wikipedia	Wikidata	Wikipedia	Wikidata	Wikipedia	Wikidata	Wikipedia	Wikipedia	Wikidata	Wikipedia	Wikipedia	Wikidata	Wikipedia	Wikipedia	Wikidata	Wikipedia	Wikidata	Wikipedia	Wikipedia	Wikidata	Wikipedia	Wikipedia	Wikidata	Wikipedia	Wikipedia	Wikidata	Wikipedia	Wikidata	Wikipedia	Wikipedia	Wikipedia	Wikipedia	</v>
      <v xml:space="preserve">CC-BY-SA				CC-BY-SA	CC-BY-SA		CC-BY-SA		CC-BY-SA		CC-BY-SA		CC-BY-SA	CC-BY-SA		CC-BY-SA	CC-BY-SA		CC-BY-SA	CC-BY-SA		CC-BY-SA		CC-BY-SA	CC-BY-SA		CC-BY-SA	CC-BY-SA		CC-BY-SA	CC-BY-SA		CC-BY-SA		CC-BY-SA	CC-BY-SA	CC-BY-SA	CC-BY-SA	</v>
      <v xml:space="preserve">http://en.wikipedia.org/wiki/Marshall_Islands	https://www.cia.gov/library/publications/the-world-factbook/geos/rm.html?Transportation	https://www.sec.gov/cgi-bin/browse-edgar?action=getcompany&amp;CIK=0001921876	https://www.wikidata.org/wiki/Q709	http://en.wikipedia.org/wiki/Marshall_Islands	http://en.wikipedia.org/wiki/Marshall_Islands	https://www.wikidata.org/wiki/Q709	http://en.wikipedia.org/wiki/Marshall_Islands	https://www.wikidata.org/wiki/Q709	http://en.wikipedia.org/wiki/Marshall_Islands	https://www.wikidata.org/wiki/Q709	http://en.wikipedia.org/wiki/Marshall_Islands	https://www.wikidata.org/wiki/Q709	http://en.wikipedia.org/wiki/Marshall_Islands	http://en.wikipedia.org/wiki/Marshall_Islands	https://www.wikidata.org/wiki/Q709	http://en.wikipedia.org/wiki/Marshall_Islands	http://en.wikipedia.org/wiki/Marshall_Islands	https://www.wikidata.org/wiki/Q709	http://en.wikipedia.org/wiki/Marshall_Islands	http://en.wikipedia.org/wiki/Marshall_Islands	https://www.wikidata.org/wiki/Q709	http://en.wikipedia.org/wiki/Marshall_Islands	https://www.wikidata.org/wiki/Q709	http://en.wikipedia.org/wiki/Marshall_Islands	http://en.wikipedia.org/wiki/Marshall_Islands	https://www.wikidata.org/wiki/Q709	http://en.wikipedia.org/wiki/Marshall_Islands	http://en.wikipedia.org/wiki/Marshall_Islands	https://www.wikidata.org/wiki/Q709	http://en.wikipedia.org/wiki/Marshall_Islands	http://en.wikipedia.org/wiki/Marshall_Islands	https://www.wikidata.org/wiki/Q709	http://en.wikipedia.org/wiki/Marshall_Islands	https://www.wikidata.org/wiki/Q709	http://en.wikipedia.org/wiki/Marshall_Islands	http://en.wikipedia.org/wiki/Marshall_Islands	http://en.wikipedia.org/wiki/Marshall_Islands	http://en.wikipedia.org/wiki/Marshall_Islands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https://travel.state.gov/content/travel/en/international-travel/International-Travel-Country-Information-Pages/MarshallIslands.html	</v>
      <v xml:space="preserve">	</v>
    </spb>
    <spb s="0">
      <v xml:space="preserve">Cia	</v>
      <v xml:space="preserve">	</v>
      <v xml:space="preserve">https://www.cia.gov/library/publications/the-world-factbook/geos/rm.html?Transportation	</v>
      <v xml:space="preserve">	</v>
    </spb>
    <spb s="0">
      <v xml:space="preserve">Wikipedia	Wikidata	</v>
      <v xml:space="preserve">CC-BY-SA		</v>
      <v xml:space="preserve">http://en.wikipedia.org/wiki/Marshall_Islands	https://www.wikidata.org/wiki/Q709	</v>
      <v xml:space="preserve">http://creativecommons.org/licenses/by-sa/3.0/		</v>
    </spb>
    <spb s="0">
      <v xml:space="preserve">Wikipedia	travel.state.gov	Wikipedia	</v>
      <v xml:space="preserve">CC-BY-SA		CC-BY-SA	</v>
      <v xml:space="preserve">http://en.wikipedia.org/wiki/Marshall_Islands	https://travel.state.gov/content/travel/en/international-travel/International-Travel-Country-Information-Pages/MarshallIslands.html	http://en.wikipedia.org/wiki/Marshall_Islands	</v>
      <v xml:space="preserve">http://creativecommons.org/licenses/by-sa/3.0/		http://creativecommons.org/licenses/by-sa/3.0/	</v>
    </spb>
    <spb s="193">
      <v>1643</v>
      <v>1644</v>
      <v>1645</v>
      <v>1646</v>
      <v>5</v>
      <v>6</v>
      <v>1645</v>
      <v>1647</v>
      <v>1647</v>
      <v>1648</v>
      <v>1649</v>
      <v>1647</v>
      <v>1650</v>
      <v>1647</v>
      <v>1647</v>
      <v>1651</v>
      <v>13</v>
      <v>1643</v>
      <v>1652</v>
      <v>14</v>
      <v>1653</v>
      <v>1652</v>
      <v>15</v>
      <v>16</v>
      <v>1652</v>
      <v>1654</v>
      <v>1649</v>
      <v>1652</v>
      <v>19</v>
      <v>20</v>
      <v>1652</v>
      <v>1652</v>
      <v>1652</v>
      <v>1652</v>
    </spb>
    <spb s="2">
      <v>73</v>
    </spb>
    <spb s="194">
      <v>2</v>
      <v>3</v>
      <v>4</v>
      <v>6</v>
      <v>3</v>
      <v>7</v>
      <v>8</v>
      <v>9</v>
      <v>6</v>
      <v>9</v>
      <v>10</v>
      <v>11</v>
      <v>12</v>
      <v>10</v>
      <v>6</v>
      <v>12</v>
      <v>3</v>
      <v>10</v>
      <v>6</v>
      <v>10</v>
      <v>6</v>
      <v>3</v>
      <v>12</v>
      <v>10</v>
      <v>10</v>
      <v>10</v>
    </spb>
    <spb s="195">
      <v>2018</v>
      <v>square km</v>
      <v>per thousand, 2011</v>
      <v>2019</v>
      <v>2011</v>
      <v>per liter, 2014</v>
      <v>2019</v>
      <v>years, 2000</v>
      <v>2018</v>
      <v>per thousand, 2018</v>
      <v>2019</v>
      <v>2016</v>
      <v>2016</v>
      <v>2012</v>
      <v>kilotons per year, 2016</v>
      <v>2007</v>
      <v>2015</v>
      <v>2016</v>
      <v>2012</v>
    </spb>
    <spb s="0">
      <v xml:space="preserve">Wikipedia	</v>
      <v xml:space="preserve">CC-BY-SA	</v>
      <v xml:space="preserve">http://en.wikipedia.org/wiki/Martinique	</v>
      <v xml:space="preserve">http://creativecommons.org/licenses/by-sa/3.0/	</v>
    </spb>
    <spb s="0">
      <v xml:space="preserve">Wikipedia	Wikipedia	</v>
      <v xml:space="preserve">CC-BY-SA	CC-BY-SA	</v>
      <v xml:space="preserve">http://en.wikipedia.org/wiki/Martinique	https://en.wikipedia.org/wiki/Martinique	</v>
      <v xml:space="preserve">http://creativecommons.org/licenses/by-sa/3.0/	http://creativecommons.org/licenses/by-sa/3.0/	</v>
    </spb>
    <spb s="196">
      <v>1659</v>
      <v>1660</v>
      <v>1659</v>
      <v>1660</v>
      <v>1659</v>
      <v>1659</v>
      <v>1659</v>
      <v>1659</v>
      <v>1659</v>
      <v>1659</v>
      <v>1659</v>
    </spb>
    <spb s="2">
      <v>74</v>
    </spb>
    <spb s="197">
      <v>3</v>
      <v>4</v>
      <v>3</v>
      <v>7</v>
      <v>8</v>
      <v>11</v>
      <v>6</v>
      <v>6</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Wikipedia	Cia	</v>
      <v xml:space="preserve">CC-BY-SA	CC-BY-SA		</v>
      <v xml:space="preserve">http://es.wikipedia.org/wiki/Mauritania	http://fr.wikipedia.org/wiki/Mauritanie	https://www.cia.gov/library/publications/the-world-factbook/geos/mr.html?Transportation	</v>
      <v xml:space="preserve">http://creativecommons.org/licenses/by-sa/3.0/	http://creativecommons.org/licenses/by-sa/3.0/		</v>
    </spb>
    <spb s="0">
      <v xml:space="preserve">Wikipedia	Wikipedia	travel.state.gov	</v>
      <v xml:space="preserve">CC-BY-SA	CC-BY-SA		</v>
      <v xml:space="preserve">http://en.wikipedia.org/wiki/Mauritania	https://en.wikipedia.org/wiki/Mauritania	https://travel.state.gov/content/travel/en/international-travel/International-Travel-Country-Information-Pages/Mauritania.html	</v>
      <v xml:space="preserve">http://creativecommons.org/licenses/by-sa/3.0/	http://creativecommons.org/licenses/by-sa/3.0/		</v>
    </spb>
    <spb s="0">
      <v xml:space="preserve">Wikipedia	Wikipedia	Wikidata	Wikipedia	Wikipedia	</v>
      <v xml:space="preserve">CC-BY-SA	CC-BY-SA		CC-BY-SA	CC-BY-SA	</v>
      <v xml:space="preserve">http://en.wikipedia.org/wiki/Mauritania	https://en.wikipedia.org/wiki/Mauritania	https://www.wikidata.org/wiki/Q1025	http://en.wikipedia.org/wiki/Mauritania	https://en.wikipedia.org/wiki/Mauritania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http://en.wikipedia.org/wiki/Mauritania	</v>
      <v xml:space="preserve">http://creativecommons.org/licenses/by-sa/3.0/	</v>
    </spb>
    <spb s="0">
      <v xml:space="preserve">Wikipedia	Cia	</v>
      <v xml:space="preserve">CC-BY-SA		</v>
      <v xml:space="preserve">http://en.wikipedia.org/wiki/Mauritania	https://www.cia.gov/library/publications/the-world-factbook/geos/mr.html?Transportation	</v>
      <v xml:space="preserve">http://creativecommons.org/licenses/by-sa/3.0/		</v>
    </spb>
    <spb s="0">
      <v xml:space="preserve">Wikipedia	Wikipedia	Cia	</v>
      <v xml:space="preserve">CC-BY-SA	CC-BY-SA		</v>
      <v xml:space="preserve">http://en.wikipedia.org/wiki/Mauritania	http://fr.wikipedia.org/wiki/Mauritanie	https://www.cia.gov/library/publications/the-world-factbook/geos/mr.html?Transportation	</v>
      <v xml:space="preserve">http://creativecommons.org/licenses/by-sa/3.0/	http://creativecommons.org/licenses/by-sa/3.0/		</v>
    </spb>
    <spb s="0">
      <v xml:space="preserve">Wikipedia	Wikipedia	Wikipedia	Wikipedia	Wikipedia	Wikipedia	Wikipedia	Wikipedia	Wikipedia	Wikipedia	Wikipedia	Wikipedia	Wikipedia	Wikipedia	Wikipedia	</v>
      <v xml:space="preserve">CC-BY-SA	CC-BY-SA	CC-BY-SA	CC-BY-SA	CC-BY-SA	CC-BY-SA	CC-BY-SA	CC-BY-SA	CC-BY-SA	CC-BY-SA	CC-BY-SA	CC-BY-SA	CC-BY-SA	CC-BY-SA	CC-BY-SA	</v>
      <v xml:space="preserve">http://en.wikipedia.org/wiki/Mauritania	http://en.wikipedia.org/wiki/Mauritania	http://en.wikipedia.org/wiki/Mauritania	http://en.wikipedia.org/wiki/Mauritania	http://en.wikipedia.org/wiki/Mauritania	http://en.wikipedia.org/wiki/Mauritania	http://en.wikipedia.org/wiki/Mauritania	http://en.wikipedia.org/wiki/Mauritania	http://en.wikipedia.org/wiki/Mauritania	http://en.wikipedia.org/wiki/Mauritania	http://en.wikipedia.org/wiki/Mauritania	http://en.wikipedia.org/wiki/Mauritania	http://en.wikipedia.org/wiki/Mauritania	http://en.wikipedia.org/wiki/Mauritania	http://en.wikipedia.org/wiki/Mauritania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https://travel.state.gov/content/travel/en/international-travel/International-Travel-Country-Information-Pages/Mauritania.html	</v>
      <v xml:space="preserve">	</v>
    </spb>
    <spb s="0">
      <v xml:space="preserve">Cia	</v>
      <v xml:space="preserve">	</v>
      <v xml:space="preserve">https://www.cia.gov/library/publications/the-world-factbook/geos/mr.html?Transportation	</v>
      <v xml:space="preserve">	</v>
    </spb>
    <spb s="0">
      <v xml:space="preserve">Wikipedia	travel.state.gov	</v>
      <v xml:space="preserve">CC-BY-SA		</v>
      <v xml:space="preserve">http://en.wikipedia.org/wiki/Mauritania	https://travel.state.gov/content/travel/en/international-travel/International-Travel-Country-Information-Pages/Mauritania.html	</v>
      <v xml:space="preserve">http://creativecommons.org/licenses/by-sa/3.0/		</v>
    </spb>
    <spb s="86">
      <v>0</v>
      <v>1664</v>
      <v>1665</v>
      <v>1666</v>
      <v>1667</v>
      <v>5</v>
      <v>6</v>
      <v>1666</v>
      <v>1668</v>
      <v>1668</v>
      <v>1669</v>
      <v>1670</v>
      <v>1668</v>
      <v>1671</v>
      <v>1668</v>
      <v>1668</v>
      <v>1672</v>
      <v>1673</v>
      <v>13</v>
      <v>1664</v>
      <v>1673</v>
      <v>14</v>
      <v>1668</v>
      <v>15</v>
      <v>16</v>
      <v>17</v>
      <v>1673</v>
      <v>1674</v>
      <v>1673</v>
      <v>1670</v>
      <v>1673</v>
      <v>19</v>
      <v>20</v>
      <v>21</v>
      <v>1673</v>
      <v>1673</v>
      <v>1673</v>
      <v>1673</v>
      <v>1673</v>
      <v>1673</v>
      <v>1673</v>
      <v>1673</v>
      <v>1673</v>
      <v>1673</v>
      <v>22</v>
    </spb>
    <spb s="88">
      <v>2019</v>
      <v>2019</v>
      <v>square km</v>
      <v>per thousand, 2018</v>
      <v>2019</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Wikipedia	Wikipedia	Cia	</v>
      <v xml:space="preserve">CC-BY-SA	CC-BY-SA	CC-BY-SA		</v>
      <v xml:space="preserve">http://en.wikipedia.org/wiki/Mauritius	http://es.wikipedia.org/wiki/Mauricio	http://fr.wikipedia.org/wiki/Maurice_(pays)	https://www.cia.gov/library/publications/the-world-factbook/geos/mp.html?Transportation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http://en.wikipedia.org/wiki/Mauritius	https://www.cia.gov/library/publications/the-world-factbook/geos/mp.html?Transportation	https://en.wikipedia.org/wiki/Mauritius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Wikipedia	Wikipedia	Wikidata	Wikipedia	Wikipedia	travel.state.gov	Wikipedia	Wikipedia	</v>
      <v xml:space="preserve">CC-BY-SA	CC-BY-SA		CC-BY-SA	CC-BY-SA		CC-BY-SA	CC-BY-SA	</v>
      <v xml:space="preserve">http://en.wikipedia.org/wiki/Mauritius	https://en.wikipedia.org/wiki/Mauritius	https://www.wikidata.org/wiki/Q2656389	http://en.wikipedia.org/wiki/Mauritius	https://en.wikipedia.org/wiki/Mauritius	https://travel.state.gov/content/travel/en/international-travel/International-Travel-Country-Information-Pages/Mauritius.html	http://en.wikipedia.org/wiki/Mauritius	https://en.wikipedia.org/wiki/Mauritius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http://en.wikipedia.org/wiki/Mauritius	</v>
      <v xml:space="preserve">http://creativecommons.org/licenses/by-sa/3.0/	</v>
    </spb>
    <spb s="0">
      <v xml:space="preserve">Wikipedia	Cia	</v>
      <v xml:space="preserve">CC-BY-SA		</v>
      <v xml:space="preserve">http://en.wikipedia.org/wiki/Mauritius	https://www.cia.gov/library/publications/the-world-factbook/geos/mp.html?Transportation	</v>
      <v xml:space="preserve">http://creativecommons.org/licenses/by-sa/3.0/		</v>
    </spb>
    <spb s="0">
      <v xml:space="preserve">Wikipedia	Wikipedia	Cia	travel.state.gov	Sec	</v>
      <v xml:space="preserve">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Wikipedia	Wikipedia	Cia	travel.state.gov	Sec	Wikipedia	Wikipedia	Wikipedia	Wikipedia	Wikipedia	travel.state.gov	Wikipedia	Wikipedia	Wikipedia	Wikipedia	Wikipedia	Wikipedia	Wikipedia	Wikipedia	Wikipedia	Wikipedia	Wikipedia	</v>
      <v xml:space="preserve">CC-BY-SA	CC-BY-SA				CC-BY-SA	CC-BY-SA	CC-BY-SA	CC-BY-SA	CC-BY-SA		CC-BY-SA	CC-BY-SA	CC-BY-SA	CC-BY-SA	CC-BY-SA	CC-BY-SA	CC-BY-SA	CC-BY-SA	CC-BY-SA	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https://www.sec.gov/cgi-bin/browse-edgar?action=getcompany&amp;CIK=0001868537	http://en.wikipedia.org/wiki/Mauritius	http://en.wikipedia.org/wiki/Mauritius	http://en.wikipedia.org/wiki/Mauritius	http://en.wikipedia.org/wiki/Mauritius	http://en.wikipedia.org/wiki/Mauritius	https://travel.state.gov/content/travel/en/international-travel/International-Travel-Country-Information-Pages/Mauritius.html	http://en.wikipedia.org/wiki/Mauritius	http://en.wikipedia.org/wiki/Mauritius	http://en.wikipedia.org/wiki/Mauritius	http://en.wikipedia.org/wiki/Mauritius	http://en.wikipedia.org/wiki/Mauritius	http://en.wikipedia.org/wiki/Mauritius	http://en.wikipedia.org/wiki/Mauritius	http://en.wikipedia.org/wiki/Mauritius	http://en.wikipedia.org/wiki/Mauritius	http://en.wikipedia.org/wiki/Mauritius	http://en.wikipedia.org/wiki/Mauritius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https://travel.state.gov/content/travel/en/international-travel/International-Travel-Country-Information-Pages/Mauritius.html	</v>
      <v xml:space="preserve">	</v>
    </spb>
    <spb s="0">
      <v xml:space="preserve">Cia	</v>
      <v xml:space="preserve">	</v>
      <v xml:space="preserve">https://www.cia.gov/library/publications/the-world-factbook/geos/mp.html?Transportation	</v>
      <v xml:space="preserve">	</v>
    </spb>
    <spb s="0">
      <v xml:space="preserve">Wikipedia	travel.state.gov	Wikipedia	</v>
      <v xml:space="preserve">CC-BY-SA		CC-BY-SA	</v>
      <v xml:space="preserve">http://en.wikipedia.org/wiki/Mauritius	https://travel.state.gov/content/travel/en/international-travel/International-Travel-Country-Information-Pages/Mauritius.html	http://en.wikipedia.org/wiki/Mauritius	</v>
      <v xml:space="preserve">http://creativecommons.org/licenses/by-sa/3.0/		http://creativecommons.org/licenses/by-sa/3.0/	</v>
    </spb>
    <spb s="15">
      <v>0</v>
      <v>1677</v>
      <v>1678</v>
      <v>1679</v>
      <v>1680</v>
      <v>5</v>
      <v>6</v>
      <v>1679</v>
      <v>1681</v>
      <v>1681</v>
      <v>1682</v>
      <v>1683</v>
      <v>1681</v>
      <v>1684</v>
      <v>1681</v>
      <v>1681</v>
      <v>1685</v>
      <v>1686</v>
      <v>13</v>
      <v>1677</v>
      <v>1686</v>
      <v>14</v>
      <v>1681</v>
      <v>1686</v>
      <v>15</v>
      <v>16</v>
      <v>17</v>
      <v>1686</v>
      <v>1687</v>
      <v>1686</v>
      <v>1683</v>
      <v>1686</v>
      <v>19</v>
      <v>20</v>
      <v>21</v>
      <v>51</v>
      <v>1686</v>
      <v>1677</v>
      <v>1686</v>
      <v>1686</v>
      <v>1686</v>
      <v>1686</v>
      <v>1686</v>
      <v>1686</v>
      <v>1686</v>
      <v>1686</v>
      <v>1686</v>
      <v>1686</v>
      <v>22</v>
    </spb>
    <spb s="17">
      <v>2019</v>
      <v>2019</v>
      <v>square km</v>
      <v>per thousand, 2018</v>
      <v>2019</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v>
      <v xml:space="preserve">CC-BY-SA	</v>
      <v xml:space="preserve">http://en.wikipedia.org/wiki/Mayotte	</v>
      <v xml:space="preserve">http://creativecommons.org/licenses/by-sa/3.0/	</v>
    </spb>
    <spb s="0">
      <v xml:space="preserve">Wikipedia	Wikipedia	</v>
      <v xml:space="preserve">CC-BY-SA	CC-BY-SA	</v>
      <v xml:space="preserve">http://en.wikipedia.org/wiki/Mayotte	https://en.wikipedia.org/wiki/Mayotte	</v>
      <v xml:space="preserve">http://creativecommons.org/licenses/by-sa/3.0/	http://creativecommons.org/licenses/by-sa/3.0/	</v>
    </spb>
    <spb s="196">
      <v>1690</v>
      <v>1691</v>
      <v>1690</v>
      <v>1691</v>
      <v>1690</v>
      <v>1690</v>
      <v>1690</v>
      <v>1690</v>
      <v>1690</v>
      <v>1690</v>
      <v>1690</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v>
      <v xml:space="preserve">CC-BY-SA			CC-BY-SA			</v>
      <v xml:space="preserve">http://en.wikipedia.org/wiki/Mexico	https://www.cia.gov/library/publications/the-world-factbook/geos/mx.html?Transportation	http://www.beta.inegi.org.mx/contenidos/proyectos/ccpv/2010/tabulados/Basico/07_13B_ESTATAL.xls	https://en.wikipedia.org/wiki/Mexico	https://travel.state.gov/content/travel/en/international-travel/International-Travel-Country-Information-Pages/Mexico.html	https://www.sec.gov/cgi-bin/browse-edgar?action=getcompany&amp;CIK=0001913665	</v>
      <v xml:space="preserve">http://creativecommons.org/licenses/by-sa/3.0/			http://creativecommons.org/licenses/by-sa/3.0/			</v>
    </spb>
    <spb s="0">
      <v xml:space="preserve">Wikipedia	Wikidata	Wikipedia	travel.state.gov	</v>
      <v xml:space="preserve">CC-BY-SA		CC-BY-SA		</v>
      <v xml:space="preserve">http://en.wikipedia.org/wiki/Mexico	https://www.wikidata.org/wiki/Q96	https://en.wikipedia.org/wiki/Mexico	https://travel.state.gov/content/travel/en/international-travel/International-Travel-Country-Information-Pages/Mexico.html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http://www.beta.inegi.org.mx/contenidos/proyectos/ccpv/2010/tabulados/Basico/07_13B_ESTATAL.xls	https://travel.state.gov/content/travel/en/international-travel/International-Travel-Country-Information-Pages/Mexico.html	https://www.sec.gov/cgi-bin/browse-edgar?action=getcompany&amp;CIK=0001913665	</v>
      <v xml:space="preserve">http://creativecommons.org/licenses/by-sa/3.0/	http://creativecommons.org/licenses/by-sa/3.0/				</v>
    </spb>
    <spb s="0">
      <v xml:space="preserve">Wikipedia	Wikipedia	beta.inegi.org.mx	travel.state.gov	Sec	Wikipedia	beta.inegi.org.mx	Wikipedia	travel.state.gov	Wikipedia	beta.inegi.org.mx	Wikipedia	travel.state.gov	Wikipedia	beta.inegi.org.mx	Wikipedia	travel.state.gov	Wikipedia	beta.inegi.org.mx	travel.state.gov	Wikipedia	beta.inegi.org.mx	Wikipedia	beta.inegi.org.mx	travel.state.gov	Wikipedia	beta.inegi.org.mx	Wikipedia	travel.state.gov	Wikipedia	beta.inegi.org.mx	travel.state.gov	Wikipedia	beta.inegi.org.mx	Wikipedia	beta.inegi.org.mx	travel.state.gov	Wikipedia	beta.inegi.org.mx	travel.state.gov	Wikipedia	beta.inegi.org.mx	Wikipedia	travel.state.gov	Wikipedia	beta.inegi.org.mx	travel.state.gov	Wikipedia	beta.inegi.org.mx	travel.state.gov	Wikipedia	beta.inegi.org.mx	travel.state.gov	Wikipedia	beta.inegi.org.mx	Wikipedia	travel.state.gov	Wikipedia	beta.inegi.org.mx	travel.state.gov	Wikipedia	beta.inegi.org.mx	travel.state.gov	Wikipedia	beta.inegi.org.mx	travel.state.gov	Wikipedia	beta.inegi.org.mx	travel.state.gov	Wikipedia	beta.inegi.org.mx	Wikipedia	beta.inegi.org.mx	Wikipedia	Wikipedia	beta.inegi.org.mx	Wikipedia	beta.inegi.org.mx	Wikipedia	beta.inegi.org.mx	Wikipedia	Wikipedia	beta.inegi.org.mx	Wikipedia	Wikipedia	Wikidata	beta.inegi.org.mx	travel.state.gov	Wikipedia	beta.inegi.org.mx	Wikipedia	beta.inegi.org.mx	Wikipedia	beta.inegi.org.mx	Wikipedia	beta.inegi.org.mx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http://en.wikipedia.org/wiki/Mexico	http://fr.wikipedia.org/wiki/Mexique	http://www.beta.inegi.org.mx/contenidos/proyectos/ccpv/2010/tabulados/Basico/07_13B_ESTATAL.xls	https://travel.state.gov/content/travel/en/international-travel/International-Travel-Country-Information-Pages/Mexico.html	https://www.sec.gov/cgi-bin/browse-edgar?action=getcompany&amp;CIK=0001913665	http://en.wikipedia.org/wiki/Mexico	http://www.beta.inegi.org.mx/contenidos/proyectos/ccpv/2010/tabulados/Basico/07_13B_ESTATAL.xls	https://en.wikipedia.org/wiki/Mexico	https://travel.state.gov/content/travel/en/international-travel/International-Travel-Country-Information-Pages/Mexico.html	http://en.wikipedia.org/wiki/Mexico	http://www.beta.inegi.org.mx/contenidos/proyectos/ccpv/2010/tabulados/Basico/07_13B_ESTATAL.xls	https://en.wikipedia.org/wiki/Mexico	https://travel.state.gov/content/travel/en/international-travel/International-Travel-Country-Information-Pages/Mexico.html	http://en.wikipedia.org/wiki/Mexico	http://www.beta.inegi.org.mx/contenidos/proyectos/ccpv/2010/tabulados/Basico/07_13B_ESTATAL.xls	https://en.wikipedia.org/wiki/Mexico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https://en.wikipedia.org/wiki/Mexico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https://en.wikipedia.org/wiki/Mexico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https://en.wikipedia.org/wiki/Mexico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http://en.wikipedia.org/wiki/Mexico	http://www.beta.inegi.org.mx/contenidos/proyectos/ccpv/2010/tabulados/Basico/07_13B_ESTATAL.xls	https://en.wikipedia.org/wiki/Mexico	http://en.wikipedia.org/wiki/Mexico	http://www.beta.inegi.org.mx/contenidos/proyectos/ccpv/2010/tabulados/Basico/07_13B_ESTATAL.xls	http://en.wikipedia.org/wiki/Mexico	http://www.beta.inegi.org.mx/contenidos/proyectos/ccpv/2010/tabulados/Basico/07_13B_ESTATAL.xls	http://en.wikipedia.org/wiki/Mexico	http://www.beta.inegi.org.mx/contenidos/proyectos/ccpv/2010/tabulados/Basico/07_13B_ESTATAL.xls	https://en.wikipedia.org/wiki/Mexico	http://en.wikipedia.org/wiki/Mexico	http://www.beta.inegi.org.mx/contenidos/proyectos/ccpv/2010/tabulados/Basico/07_13B_ESTATAL.xls	https://en.wikipedia.org/wiki/Mexico	http://en.wikipedia.org/wiki/Mexico	https://www.wikidata.org/wiki/Q96	http://www.beta.inegi.org.mx/contenidos/proyectos/ccpv/2010/tabulados/Basico/07_13B_ESTATAL.xls	https://travel.state.gov/content/travel/en/international-travel/International-Travel-Country-Information-Pages/Mexico.html	http://en.wikipedia.org/wiki/Mexico	http://www.beta.inegi.org.mx/contenidos/proyectos/ccpv/2010/tabulados/Basico/07_13B_ESTATAL.xls	http://en.wikipedia.org/wiki/Mexico	http://www.beta.inegi.org.mx/contenidos/proyectos/ccpv/2010/tabulados/Basico/07_13B_ESTATAL.xls	http://en.wikipedia.org/wiki/Mexico	http://www.beta.inegi.org.mx/contenidos/proyectos/ccpv/2010/tabulados/Basico/07_13B_ESTATAL.xls	http://en.wikipedia.org/wiki/Mexico	http://www.beta.inegi.org.mx/contenidos/proyectos/ccpv/2010/tabulados/Basico/07_13B_ESTATAL.xls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198">
      <v>0</v>
      <v>1693</v>
      <v>1694</v>
      <v>1695</v>
      <v>1696</v>
      <v>5</v>
      <v>1697</v>
      <v>1695</v>
      <v>1697</v>
      <v>1697</v>
      <v>1698</v>
      <v>1699</v>
      <v>1697</v>
      <v>1700</v>
      <v>1697</v>
      <v>1701</v>
      <v>13</v>
      <v>1693</v>
      <v>1701</v>
      <v>14</v>
      <v>1702</v>
      <v>1701</v>
      <v>15</v>
      <v>16</v>
      <v>17</v>
      <v>1701</v>
      <v>1701</v>
      <v>1699</v>
      <v>1701</v>
      <v>19</v>
      <v>20</v>
      <v>21</v>
      <v>51</v>
      <v>1701</v>
      <v>1693</v>
      <v>1701</v>
      <v>1701</v>
      <v>1701</v>
      <v>1701</v>
      <v>1701</v>
      <v>1701</v>
      <v>1701</v>
      <v>1701</v>
      <v>1701</v>
      <v>1701</v>
      <v>22</v>
    </spb>
    <spb s="2">
      <v>75</v>
    </spb>
    <spb s="17">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Cia	travel.state.gov	</v>
      <v xml:space="preserve">CC-BY-SA			</v>
      <v xml:space="preserve">http://en.wikipedia.org/wiki/Federated_States_of_Micronesia	https://www.cia.gov/library/publications/the-world-factbook/geos/fm.html?Transportation	https://travel.state.gov/content/travel/en/international-travel/International-Travel-Country-Information-Pages/Micronesia.html	</v>
      <v xml:space="preserve">http://creativecommons.org/licenses/by-sa/3.0/			</v>
    </spb>
    <spb s="0">
      <v xml:space="preserve">Wikipedia	Wikipedia	Cia	</v>
      <v xml:space="preserve">CC-BY-SA	CC-BY-SA		</v>
      <v xml:space="preserve">http://en.wikipedia.org/wiki/Federated_States_of_Micronesia	http://es.wikipedia.org/wiki/Estados_Federados_de_Micronesia	https://www.cia.gov/library/publications/the-world-factbook/geos/fm.html?Transportation	</v>
      <v xml:space="preserve">http://creativecommons.org/licenses/by-sa/3.0/	http://creativecommons.org/licenses/by-sa/3.0/		</v>
    </spb>
    <spb s="0">
      <v xml:space="preserve">Wikipedia	Wikipedia	</v>
      <v xml:space="preserve">CC-BY-SA	CC-BY-SA	</v>
      <v xml:space="preserve">http://en.wikipedia.org/wiki/Federated_States_of_Micronesia	https://en.wikipedia.org/wiki/Federated_States_of_Micronesia	</v>
      <v xml:space="preserve">http://creativecommons.org/licenses/by-sa/3.0/	http://creativecommons.org/licenses/by-sa/3.0/	</v>
    </spb>
    <spb s="0">
      <v xml:space="preserve">Wikipedia	Wikipedia	Wikidata	Wikipedia	Wikipedia	travel.state.gov	Wikidata	</v>
      <v xml:space="preserve">CC-BY-SA	CC-BY-SA		CC-BY-SA	CC-BY-SA			</v>
      <v xml:space="preserve">http://en.wikipedia.org/wiki/Federated_States_of_Micronesia	https://en.wikipedia.org/wiki/Federated_States_of_Micronesia	https://www.wikidata.org/wiki/Q702	http://en.wikipedia.org/wiki/Federated_States_of_Micronesia	https://en.wikipedia.org/wiki/Federated_States_of_Micronesia	https://travel.state.gov/content/travel/en/international-travel/International-Travel-Country-Information-Pages/Micronesia.html	https://www.wikidata.org/wiki/Q702	</v>
      <v xml:space="preserve">http://creativecommons.org/licenses/by-sa/3.0/	http://creativecommons.org/licenses/by-sa/3.0/		http://creativecommons.org/licenses/by-sa/3.0/	http://creativecommons.org/licenses/by-sa/3.0/			</v>
    </spb>
    <spb s="0">
      <v xml:space="preserve">Wikipedia	</v>
      <v xml:space="preserve">CC-BY-SA	</v>
      <v xml:space="preserve">http://en.wikipedia.org/wiki/Federated_States_of_Micronesia	</v>
      <v xml:space="preserve">http://creativecommons.org/licenses/by-sa/3.0/	</v>
    </spb>
    <spb s="0">
      <v xml:space="preserve">Wikipedia	Cia	</v>
      <v xml:space="preserve">CC-BY-SA		</v>
      <v xml:space="preserve">http://en.wikipedia.org/wiki/Federated_States_of_Micronesia	https://www.cia.gov/library/publications/the-world-factbook/geos/fm.html?Transportation	</v>
      <v xml:space="preserve">http://creativecommons.org/licenses/by-sa/3.0/		</v>
    </spb>
    <spb s="0">
      <v xml:space="preserve">Wikipedia	Cia	Wikidata	</v>
      <v xml:space="preserve">CC-BY-SA			</v>
      <v xml:space="preserve">http://en.wikipedia.org/wiki/Federated_States_of_Micronesia	https://www.cia.gov/library/publications/the-world-factbook/geos/fm.html?Transportation	https://www.wikidata.org/wiki/Q702	</v>
      <v xml:space="preserve">http://creativecommons.org/licenses/by-sa/3.0/			</v>
    </spb>
    <spb s="0">
      <v xml:space="preserve">Wikipedia	Wikipedia	Wikipedia	Wikipedia	</v>
      <v xml:space="preserve">CC-BY-SA	CC-BY-SA	CC-BY-SA	CC-BY-SA	</v>
      <v xml:space="preserve">http://en.wikipedia.org/wiki/Federated_States_of_Micronesia	http://en.wikipedia.org/wiki/Federated_States_of_Micronesia	http://en.wikipedia.org/wiki/Federated_States_of_Micronesia	http://en.wikipedia.org/wiki/Federated_States_of_Micronesia	</v>
      <v xml:space="preserve">http://creativecommons.org/licenses/by-sa/3.0/	http://creativecommons.org/licenses/by-sa/3.0/	http://creativecommons.org/licenses/by-sa/3.0/	http://creativecommons.org/licenses/by-sa/3.0/	</v>
    </spb>
    <spb s="0">
      <v xml:space="preserve">Cia	</v>
      <v xml:space="preserve">	</v>
      <v xml:space="preserve">https://www.cia.gov/library/publications/the-world-factbook/geos/fm.html?Transportation	</v>
      <v xml:space="preserve">	</v>
    </spb>
    <spb s="0">
      <v xml:space="preserve">Wikipedia	Wikidata	</v>
      <v xml:space="preserve">CC-BY-SA		</v>
      <v xml:space="preserve">http://en.wikipedia.org/wiki/Federated_States_of_Micronesia	https://www.wikidata.org/wiki/Q702	</v>
      <v xml:space="preserve">http://creativecommons.org/licenses/by-sa/3.0/		</v>
    </spb>
    <spb s="199">
      <v>0</v>
      <v>1706</v>
      <v>1707</v>
      <v>1708</v>
      <v>1709</v>
      <v>5</v>
      <v>6</v>
      <v>1708</v>
      <v>1710</v>
      <v>1710</v>
      <v>1711</v>
      <v>1712</v>
      <v>1713</v>
      <v>1713</v>
      <v>1710</v>
      <v>1714</v>
      <v>13</v>
      <v>1714</v>
      <v>14</v>
      <v>1715</v>
      <v>1714</v>
      <v>15</v>
      <v>16</v>
      <v>1714</v>
      <v>1710</v>
      <v>1712</v>
      <v>1714</v>
      <v>19</v>
      <v>20</v>
      <v>21</v>
      <v>1714</v>
      <v>1714</v>
      <v>1714</v>
      <v>1714</v>
      <v>1714</v>
      <v>1714</v>
      <v>1714</v>
      <v>1714</v>
      <v>1714</v>
      <v>1714</v>
    </spb>
    <spb s="2">
      <v>76</v>
    </spb>
    <spb s="200">
      <v>1</v>
      <v>2</v>
      <v>3</v>
      <v>4</v>
      <v>5</v>
      <v>6</v>
      <v>3</v>
      <v>7</v>
      <v>8</v>
      <v>10</v>
      <v>6</v>
      <v>10</v>
      <v>11</v>
      <v>12</v>
      <v>10</v>
      <v>6</v>
      <v>12</v>
      <v>3</v>
      <v>10</v>
      <v>6</v>
      <v>10</v>
      <v>6</v>
      <v>3</v>
      <v>12</v>
      <v>10</v>
      <v>10</v>
      <v>10</v>
      <v>10</v>
      <v>10</v>
      <v>10</v>
      <v>10</v>
      <v>10</v>
      <v>10</v>
      <v>10</v>
    </spb>
    <spb s="201">
      <v>2017</v>
      <v>2018</v>
      <v>square km</v>
      <v>per thousand, 2018</v>
      <v>2019</v>
      <v>2017</v>
      <v>2018</v>
      <v>2019</v>
      <v>years, 2018</v>
      <v>2018</v>
      <v>per thousand, 2018</v>
      <v>2019</v>
      <v>2016</v>
      <v>2016</v>
      <v>2010</v>
      <v>kilotons per year, 2016</v>
      <v>deaths per 100,000, 2017</v>
      <v>2013</v>
      <v>2013</v>
      <v>2013</v>
      <v>2013</v>
      <v>2013</v>
      <v>2015</v>
      <v>2013</v>
      <v>2013</v>
      <v>2015</v>
      <v>2000</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Wikipedia	Cia	</v>
      <v xml:space="preserve">CC-BY-SA	CC-BY-SA		</v>
      <v xml:space="preserve">http://es.wikipedia.org/wiki/Moldavia	http://fr.wikipedia.org/wiki/Moldavie	https://www.cia.gov/library/publications/the-world-factbook/geos/md.html?Transportation	</v>
      <v xml:space="preserve">http://creativecommons.org/licenses/by-sa/3.0/	http://creativecommons.org/licenses/by-sa/3.0/		</v>
    </spb>
    <spb s="0">
      <v xml:space="preserve">Wikipedia	Wikipedia	travel.state.gov	</v>
      <v xml:space="preserve">CC-BY-SA	CC-BY-SA		</v>
      <v xml:space="preserve">http://en.wikipedia.org/wiki/Moldova	https://en.wikipedia.org/wiki/Moldova	https://travel.state.gov/content/travel/en/international-travel/International-Travel-Country-Information-Pages/Moldova.html	</v>
      <v xml:space="preserve">http://creativecommons.org/licenses/by-sa/3.0/	http://creativecommons.org/licenses/by-sa/3.0/		</v>
    </spb>
    <spb s="0">
      <v xml:space="preserve">Wikipedia	Wikipedia	Wikipedia	Wikipedia	</v>
      <v xml:space="preserve">CC-BY-SA	CC-BY-SA	CC-BY-SA	CC-BY-SA	</v>
      <v xml:space="preserve">http://en.wikipedia.org/wiki/Moldova	https://en.wikipedia.org/wiki/Moldova	http://en.wikipedia.org/wiki/Moldova	https://en.wikipedia.org/wiki/Moldova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http://en.wikipedia.org/wiki/Moldova	</v>
      <v xml:space="preserve">http://creativecommons.org/licenses/by-sa/3.0/	</v>
    </spb>
    <spb s="0">
      <v xml:space="preserve">Wikipedia	Cia	</v>
      <v xml:space="preserve">CC-BY-SA		</v>
      <v xml:space="preserve">http://en.wikipedia.org/wiki/Moldova	https://www.cia.gov/library/publications/the-world-factbook/geos/md.html?Transportation	</v>
      <v xml:space="preserve">http://creativecommons.org/licenses/by-sa/3.0/		</v>
    </spb>
    <spb s="0">
      <v xml:space="preserve">Wikipedia	Wikipedia	Cia	travel.state.gov	</v>
      <v xml:space="preserve">CC-BY-SA	CC-BY-SA			</v>
      <v xml:space="preserve">http://en.wikipedia.org/wiki/Moldova	http://fr.wikipedia.org/wiki/Moldavie	https://www.cia.gov/library/publications/the-world-factbook/geos/md.html?Transportation	https://travel.state.gov/content/travel/en/international-travel/International-Travel-Country-Information-Pages/Moldova.html	</v>
      <v xml:space="preserve">http://creativecommons.org/licenses/by-sa/3.0/	http://creativecommons.org/licenses/by-sa/3.0/			</v>
    </spb>
    <spb s="0">
      <v xml:space="preserve">Wikipedia	Wikipedia	Cia	travel.state.gov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http://en.wikipedia.org/wiki/Moldova	http://fr.wikipedia.org/wiki/Moldavie	https://www.cia.gov/library/publications/the-world-factbook/geos/md.html?Transportation	https://travel.state.gov/content/travel/en/international-travel/International-Travel-Country-Information-Pages/Moldova.html	http://en.wikipedia.org/wiki/Moldova	https://travel.state.gov/content/travel/en/international-travel/International-Travel-Country-Information-Pages/Moldova.html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http://en.wikipedia.org/wiki/Moldova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http://en.wikipedia.org/wiki/Moldova	http://en.wikipedia.org/wiki/Moldova	</v>
      <v xml:space="preserve">http://creativecommons.org/licenses/by-sa/3.0/	http://creativecommons.org/licenses/by-sa/3.0/	</v>
    </spb>
    <spb s="0">
      <v xml:space="preserve">Cia	</v>
      <v xml:space="preserve">	</v>
      <v xml:space="preserve">https://www.cia.gov/library/publications/the-world-factbook/geos/md.html?Transportation	</v>
      <v xml:space="preserve">	</v>
    </spb>
    <spb s="0">
      <v xml:space="preserve">Wikipedia	travel.state.gov	</v>
      <v xml:space="preserve">CC-BY-SA		</v>
      <v xml:space="preserve">http://en.wikipedia.org/wiki/Moldova	https://travel.state.gov/content/travel/en/international-travel/International-Travel-Country-Information-Pages/Moldova.html	</v>
      <v xml:space="preserve">http://creativecommons.org/licenses/by-sa/3.0/		</v>
    </spb>
    <spb s="11">
      <v>0</v>
      <v>1720</v>
      <v>1721</v>
      <v>1722</v>
      <v>1723</v>
      <v>5</v>
      <v>6</v>
      <v>1722</v>
      <v>1724</v>
      <v>1724</v>
      <v>1725</v>
      <v>1726</v>
      <v>1724</v>
      <v>1727</v>
      <v>1728</v>
      <v>1724</v>
      <v>1729</v>
      <v>13</v>
      <v>1720</v>
      <v>1729</v>
      <v>14</v>
      <v>1724</v>
      <v>1729</v>
      <v>15</v>
      <v>16</v>
      <v>17</v>
      <v>1729</v>
      <v>1730</v>
      <v>1729</v>
      <v>1726</v>
      <v>1729</v>
      <v>19</v>
      <v>20</v>
      <v>21</v>
      <v>51</v>
      <v>1729</v>
      <v>1729</v>
      <v>1729</v>
      <v>1729</v>
      <v>1729</v>
      <v>1729</v>
      <v>1729</v>
      <v>1729</v>
      <v>1729</v>
      <v>1729</v>
      <v>1729</v>
      <v>22</v>
    </spb>
    <spb s="0">
      <v xml:space="preserve">Wikipedia	Cia	</v>
      <v xml:space="preserve">CC-BY-SA		</v>
      <v xml:space="preserve">http://en.wikipedia.org/wiki/Monaco	https://www.cia.gov/library/publications/the-world-factbook/geos/mn.html?Transportation	</v>
      <v xml:space="preserve">http://creativecommons.org/licenses/by-sa/3.0/		</v>
    </spb>
    <spb s="0">
      <v xml:space="preserve">Wikipedia	</v>
      <v xml:space="preserve">CC-BY-SA	</v>
      <v xml:space="preserve">http://en.wikipedia.org/wiki/Monaco	</v>
      <v xml:space="preserve">http://creativecommons.org/licenses/by-sa/3.0/	</v>
    </spb>
    <spb s="0">
      <v xml:space="preserve">Wikipedia	Cia	Wikipedia	Sec	</v>
      <v xml:space="preserve">CC-BY-SA		CC-BY-SA		</v>
      <v xml:space="preserve">http://en.wikipedia.org/wiki/Monaco	https://www.cia.gov/library/publications/the-world-factbook/geos/mn.html?Transportation	https://en.wikipedia.org/wiki/Monaco	https://www.sec.gov/cgi-bin/browse-edgar?action=getcompany&amp;CIK=0001911590	</v>
      <v xml:space="preserve">http://creativecommons.org/licenses/by-sa/3.0/		http://creativecommons.org/licenses/by-sa/3.0/		</v>
    </spb>
    <spb s="0">
      <v xml:space="preserve">Wikipedia	Sec	Wikipedia	Wikipedia	Wikipedia	Wikipedia	Wikipedia	Wikipedia	Wikipedia	Wikipedia	Wikipedia	Wikipedia	Wikipedia	</v>
      <v xml:space="preserve">CC-BY-SA		CC-BY-SA	CC-BY-SA	CC-BY-SA	CC-BY-SA	CC-BY-SA	CC-BY-SA	CC-BY-SA	CC-BY-SA	CC-BY-SA	CC-BY-SA	CC-BY-SA	</v>
      <v xml:space="preserve">http://en.wikipedia.org/wiki/Monaco	https://www.sec.gov/cgi-bin/browse-edgar?action=getcompany&amp;CIK=0001911590	http://en.wikipedia.org/wiki/Monaco	http://en.wikipedia.org/wiki/Monaco	http://en.wikipedia.org/wiki/Monaco	http://en.wikipedia.org/wiki/Monaco	http://en.wikipedia.org/wiki/Monaco	http://en.wikipedia.org/wiki/Monaco	http://en.wikipedia.org/wiki/Monaco	http://en.wikipedia.org/wiki/Monaco	http://en.wikipedia.org/wiki/Monaco	http://en.wikipedia.org/wiki/Monaco	http://ja.wikipedia.org/wiki/モナコの行政区画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http://en.wikipedia.org/wiki/Monaco	http://en.wikipedia.org/wiki/Monaco	</v>
      <v xml:space="preserve">http://creativecommons.org/licenses/by-sa/3.0/	http://creativecommons.org/licenses/by-sa/3.0/	</v>
    </spb>
    <spb s="0">
      <v xml:space="preserve">Wikipedia	Wikipedia	</v>
      <v xml:space="preserve">CC-BY-SA	CC-BY-SA	</v>
      <v xml:space="preserve">http://en.wikipedia.org/wiki/Monaco	http://ja.wikipedia.org/wiki/モナコの行政区画	</v>
      <v xml:space="preserve">http://creativecommons.org/licenses/by-sa/3.0/	http://creativecommons.org/licenses/by-sa/3.0/	</v>
    </spb>
    <spb s="0">
      <v xml:space="preserve">Cia	</v>
      <v xml:space="preserve">	</v>
      <v xml:space="preserve">https://www.cia.gov/library/publications/the-world-factbook/geos/mn.html?Transportation	</v>
      <v xml:space="preserve">	</v>
    </spb>
    <spb s="202">
      <v>1732</v>
      <v>1733</v>
      <v>1734</v>
      <v>5</v>
      <v>6</v>
      <v>1734</v>
      <v>1733</v>
      <v>1733</v>
      <v>1732</v>
      <v>1733</v>
      <v>1733</v>
      <v>1735</v>
      <v>1736</v>
      <v>1733</v>
      <v>1733</v>
      <v>1732</v>
      <v>1737</v>
      <v>15</v>
      <v>16</v>
      <v>1736</v>
      <v>1733</v>
      <v>19</v>
      <v>1738</v>
    </spb>
    <spb s="2">
      <v>77</v>
    </spb>
    <spb s="203">
      <v>2</v>
      <v>3</v>
      <v>4</v>
      <v>5</v>
      <v>6</v>
      <v>3</v>
      <v>7</v>
      <v>8</v>
      <v>9</v>
      <v>9</v>
      <v>11</v>
      <v>6</v>
      <v>12</v>
      <v>3</v>
      <v>6</v>
      <v>6</v>
      <v>10</v>
    </spb>
    <spb s="204">
      <v>2018</v>
      <v>square km</v>
      <v>per thousand, 2018</v>
      <v>2019</v>
      <v>per liter, 2014</v>
      <v>per thousand, 2018</v>
      <v>2019</v>
      <v>2014</v>
      <v>2015</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Wikipedia	Cia	</v>
      <v xml:space="preserve">CC-BY-SA	CC-BY-SA	CC-BY-SA		</v>
      <v xml:space="preserve">http://en.wikipedia.org/wiki/Mongolia	http://es.wikipedia.org/wiki/Mongolia	http://fr.wikipedia.org/wiki/Mongolie	https://www.cia.gov/library/publications/the-world-factbook/geos/mg.html?Transportation	</v>
      <v xml:space="preserve">http://creativecommons.org/licenses/by-sa/3.0/	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Wikipedia	Wikipedia	Wikipedia	Wikipedia	Wikidata	Wikipedia	Wikipedia	</v>
      <v xml:space="preserve">CC-BY-SA	CC-BY-SA	CC-BY-SA	CC-BY-SA	CC-BY-SA		CC-BY-SA	CC-BY-SA	</v>
      <v xml:space="preserve">http://en.wikipedia.org/wiki/Mongolia	http://ru.wikipedia.org/wiki/Спорт_в_Монголии	https://en.wikipedia.org/wiki/Mongolia	http://en.wikipedia.org/wiki/Mongolia	https://en.wikipedia.org/wiki/Mongolia	https://www.wikidata.org/wiki/Q711	http://en.wikipedia.org/wiki/Mongolia	https://en.wikipedia.org/wiki/Mongolia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Wikipedia	</v>
      <v xml:space="preserve">CC-BY-SA	CC-BY-SA		CC-BY-SA	</v>
      <v xml:space="preserve">http://en.wikipedia.org/wiki/Mongolia	http://fr.wikipedia.org/wiki/Mongolie	https://www.cia.gov/library/publications/the-world-factbook/geos/mg.html?Transportation	https://en.wikipedia.org/wiki/Mongolia	</v>
      <v xml:space="preserve">http://creativecommons.org/licenses/by-sa/3.0/	http://creativecommons.org/licenses/by-sa/3.0/		http://creativecommons.org/licenses/by-sa/3.0/	</v>
    </spb>
    <spb s="0">
      <v xml:space="preserve">Wikipedia	Wikipedia	Cia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v>
      <v xml:space="preserve">http://en.wikipedia.org/wiki/Mongolia	http://fr.wikipedia.org/wiki/Mongolie	https://www.cia.gov/library/publications/the-world-factbook/geos/mg.html?Transportation	https://en.wikipedia.org/wiki/Mongolia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http://en.wikipedia.org/wiki/Mongolia	http://en.wikipedia.org/wiki/Mongolia	http://en.wikipedia.org/wiki/Mongolia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11">
      <v>0</v>
      <v>1743</v>
      <v>1744</v>
      <v>1745</v>
      <v>1746</v>
      <v>5</v>
      <v>6</v>
      <v>1745</v>
      <v>1747</v>
      <v>1747</v>
      <v>1743</v>
      <v>1748</v>
      <v>1747</v>
      <v>1749</v>
      <v>1750</v>
      <v>1747</v>
      <v>1751</v>
      <v>13</v>
      <v>1743</v>
      <v>1751</v>
      <v>14</v>
      <v>1747</v>
      <v>1751</v>
      <v>15</v>
      <v>16</v>
      <v>17</v>
      <v>1751</v>
      <v>1747</v>
      <v>1751</v>
      <v>1748</v>
      <v>1751</v>
      <v>19</v>
      <v>20</v>
      <v>21</v>
      <v>51</v>
      <v>1751</v>
      <v>1751</v>
      <v>1751</v>
      <v>1751</v>
      <v>1751</v>
      <v>1751</v>
      <v>1751</v>
      <v>1751</v>
      <v>1751</v>
      <v>1751</v>
      <v>1751</v>
      <v>22</v>
    </spb>
    <spb s="0">
      <v xml:space="preserve">Wikipedia	Cia	travel.state.gov	</v>
      <v xml:space="preserve">CC-BY-SA			</v>
      <v xml:space="preserve">http://en.wikipedia.org/wiki/Montenegro	https://www.cia.gov/library/publications/the-world-factbook/geos/mj.html?Transportation	https://travel.state.gov/content/travel/en/international-travel/International-Travel-Country-Information-Pages/Montenegro.html	</v>
      <v xml:space="preserve">http://creativecommons.org/licenses/by-sa/3.0/			</v>
    </spb>
    <spb s="0">
      <v xml:space="preserve">Wikipedia	Wikipedia	Cia	</v>
      <v xml:space="preserve">CC-BY-SA	CC-BY-SA		</v>
      <v xml:space="preserve">http://en.wikipedia.org/wiki/Montenegro	http://es.wikipedia.org/wiki/Montenegro	https://www.cia.gov/library/publications/the-world-factbook/geos/mj.html?Transportation	</v>
      <v xml:space="preserve">http://creativecommons.org/licenses/by-sa/3.0/	http://creativecommons.org/licenses/by-sa/3.0/		</v>
    </spb>
    <spb s="0">
      <v xml:space="preserve">Wikipedia	Wikipedia	travel.state.gov	</v>
      <v xml:space="preserve">CC-BY-SA	CC-BY-SA		</v>
      <v xml:space="preserve">http://en.wikipedia.org/wiki/Montenegro	https://en.wikipedia.org/wiki/Montenegro	https://travel.state.gov/content/travel/en/international-travel/International-Travel-Country-Information-Pages/Montenegro.html	</v>
      <v xml:space="preserve">http://creativecommons.org/licenses/by-sa/3.0/	http://creativecommons.org/licenses/by-sa/3.0/		</v>
    </spb>
    <spb s="0">
      <v xml:space="preserve">Wikipedia	Wikipedia	travel.state.gov	Wikipedia	Wikipedia	</v>
      <v xml:space="preserve">CC-BY-SA	CC-BY-SA		CC-BY-SA	CC-BY-SA	</v>
      <v xml:space="preserve">http://en.wikipedia.org/wiki/Montenegro	https://en.wikipedia.org/wiki/Montenegro	https://travel.state.gov/content/travel/en/international-travel/International-Travel-Country-Information-Pages/Montenegro.html	http://en.wikipedia.org/wiki/Montenegro	https://en.wikipedia.org/wiki/Montenegro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http://en.wikipedia.org/wiki/Montenegro	</v>
      <v xml:space="preserve">http://creativecommons.org/licenses/by-sa/3.0/	</v>
    </spb>
    <spb s="0">
      <v xml:space="preserve">Wikipedia	Cia	</v>
      <v xml:space="preserve">CC-BY-SA		</v>
      <v xml:space="preserve">http://en.wikipedia.org/wiki/Montenegro	https://www.cia.gov/library/publications/the-world-factbook/geos/mj.html?Transportation	</v>
      <v xml:space="preserve">http://creativecommons.org/licenses/by-sa/3.0/		</v>
    </spb>
    <spb s="0">
      <v xml:space="preserve">Wikipedia	travel.state.gov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v>
      <v xml:space="preserve">http://en.wikipedia.org/wiki/Montenegro	https://travel.state.gov/content/travel/en/international-travel/International-Travel-Country-Information-Pages/Montenegro.html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http://en.wikipedia.org/wiki/Montenegro	http://en.wikipedia.org/wiki/Montenegro	</v>
      <v xml:space="preserve">http://creativecommons.org/licenses/by-sa/3.0/	http://creativecommons.org/licenses/by-sa/3.0/	</v>
    </spb>
    <spb s="0">
      <v xml:space="preserve">travel.state.gov	</v>
      <v xml:space="preserve">	</v>
      <v xml:space="preserve">https://travel.state.gov/content/travel/en/international-travel/International-Travel-Country-Information-Pages/Montenegro.html	</v>
      <v xml:space="preserve">	</v>
    </spb>
    <spb s="0">
      <v xml:space="preserve">Cia	</v>
      <v xml:space="preserve">	</v>
      <v xml:space="preserve">https://www.cia.gov/library/publications/the-world-factbook/geos/mj.html?Transportation	</v>
      <v xml:space="preserve">	</v>
    </spb>
    <spb s="205">
      <v>0</v>
      <v>1753</v>
      <v>1754</v>
      <v>1755</v>
      <v>1756</v>
      <v>5</v>
      <v>6</v>
      <v>1755</v>
      <v>1757</v>
      <v>1757</v>
      <v>1758</v>
      <v>1753</v>
      <v>1757</v>
      <v>1759</v>
      <v>1760</v>
      <v>1757</v>
      <v>1761</v>
      <v>1762</v>
      <v>13</v>
      <v>1753</v>
      <v>1762</v>
      <v>14</v>
      <v>1757</v>
      <v>15</v>
      <v>16</v>
      <v>17</v>
      <v>1762</v>
      <v>1757</v>
      <v>1762</v>
      <v>1753</v>
      <v>1762</v>
      <v>19</v>
      <v>20</v>
      <v>21</v>
      <v>51</v>
      <v>1762</v>
      <v>1753</v>
      <v>1762</v>
      <v>1762</v>
      <v>1762</v>
      <v>1762</v>
      <v>1762</v>
      <v>1762</v>
      <v>1762</v>
      <v>1762</v>
      <v>1762</v>
      <v>1762</v>
      <v>22</v>
    </spb>
    <spb s="55">
      <v>2018</v>
      <v>2019</v>
      <v>square km</v>
      <v>per thousand, 2018</v>
      <v>2019</v>
      <v>2018</v>
      <v>2018</v>
      <v>per liter, 2016</v>
      <v>2019</v>
      <v>years, 2018</v>
      <v>per thousand, 2018</v>
      <v>2019</v>
      <v>2017</v>
      <v>2016</v>
      <v>2019</v>
      <v>2016</v>
      <v>2018</v>
      <v>kilotons per year, 2016</v>
      <v>deaths per 100,000, 2017</v>
      <v>kWh, 2014</v>
      <v>2014</v>
      <v>2012</v>
      <v>2015</v>
      <v>2015</v>
      <v>2015</v>
      <v>2015</v>
      <v>2015</v>
      <v>2015</v>
      <v>2015</v>
      <v>2015</v>
      <v>2018</v>
      <v>2018</v>
      <v>2019</v>
    </spb>
    <spb s="0">
      <v xml:space="preserve">Wikipedia	Wikipedia	travel.state.gov	</v>
      <v xml:space="preserve">CC-BY-SA	CC-BY-SA		</v>
      <v xml:space="preserve">http://en.wikipedia.org/wiki/Montserrat	https://en.wikipedia.org/wiki/Montserrat	https://travel.state.gov/content/travel/en/international-travel/International-Travel-Country-Information-Pages/Montserrat.html	</v>
      <v xml:space="preserve">http://creativecommons.org/licenses/by-sa/3.0/	http://creativecommons.org/licenses/by-sa/3.0/		</v>
    </spb>
    <spb s="0">
      <v xml:space="preserve">Wikipedia	Wikipedia	Wikipedia	Cia	</v>
      <v xml:space="preserve">CC-BY-SA	CC-BY-SA	CC-BY-SA		</v>
      <v xml:space="preserve">http://en.wikipedia.org/wiki/Montserrat	http://de.wikipedia.org/wiki/Montserrat	http://es.wikipedia.org/wiki/Montserrat	https://www.cia.gov/library/publications/the-world-factbook/geos/mh.html?Transportation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http://en.wikipedia.org/wiki/Montserrat	http://fr.wikipedia.org/wiki/Montserrat	https://en.wikipedia.org/wiki/Montserrat	https://travel.state.gov/content/travel/en/international-travel/International-Travel-Country-Information-Pages/Montserrat.html	</v>
      <v xml:space="preserve">http://creativecommons.org/licenses/by-sa/3.0/	http://creativecommons.org/licenses/by-sa/3.0/	http://creativecommons.org/licenses/by-sa/3.0/		</v>
    </spb>
    <spb s="0">
      <v xml:space="preserve">Wikipedia	Wikipedia	Wikidata	</v>
      <v xml:space="preserve">CC-BY-SA	CC-BY-SA		</v>
      <v xml:space="preserve">http://en.wikipedia.org/wiki/Montserrat	http://fr.wikipedia.org/wiki/Montserrat	https://www.wikidata.org/wiki/Q13353	</v>
      <v xml:space="preserve">http://creativecommons.org/licenses/by-sa/3.0/	http://creativecommons.org/licenses/by-sa/3.0/		</v>
    </spb>
    <spb s="0">
      <v xml:space="preserve">Wikipedia	</v>
      <v xml:space="preserve">CC-BY-SA	</v>
      <v xml:space="preserve">http://en.wikipedia.org/wiki/Montserrat	</v>
      <v xml:space="preserve">http://creativecommons.org/licenses/by-sa/3.0/	</v>
    </spb>
    <spb s="0">
      <v xml:space="preserve">Wikipedia	Cia	Wikipedia	</v>
      <v xml:space="preserve">CC-BY-SA		CC-BY-SA	</v>
      <v xml:space="preserve">http://en.wikipedia.org/wiki/Montserrat	https://www.cia.gov/library/publications/the-world-factbook/geos/mh.html?Transportation	http://fr.wikipedia.org/wiki/Montserrat	</v>
      <v xml:space="preserve">http://creativecommons.org/licenses/by-sa/3.0/		http://creativecommons.org/licenses/by-sa/3.0/	</v>
    </spb>
    <spb s="0">
      <v xml:space="preserve">travel.state.gov	</v>
      <v xml:space="preserve">	</v>
      <v xml:space="preserve">https://travel.state.gov/content/travel/en/international-travel/International-Travel-Country-Information-Pages/Montserrat.html	</v>
      <v xml:space="preserve">	</v>
    </spb>
    <spb s="0">
      <v xml:space="preserve">Wikipedia	Wikipedia	</v>
      <v xml:space="preserve">CC-BY-SA	CC-BY-SA	</v>
      <v xml:space="preserve">http://en.wikipedia.org/wiki/Montserrat	http://fr.wikipedia.org/wiki/Montserrat	</v>
      <v xml:space="preserve">http://creativecommons.org/licenses/by-sa/3.0/	http://creativecommons.org/licenses/by-sa/3.0/	</v>
    </spb>
    <spb s="206">
      <v>1765</v>
      <v>1766</v>
      <v>1767</v>
      <v>1768</v>
      <v>1769</v>
      <v>1767</v>
      <v>1769</v>
      <v>1769</v>
      <v>1769</v>
      <v>1770</v>
      <v>1769</v>
      <v>1771</v>
      <v>1772</v>
      <v>1769</v>
      <v>1770</v>
    </spb>
    <spb s="27">
      <v>2019</v>
      <v>square km</v>
      <v>2008</v>
    </spb>
    <spb s="0">
      <v xml:space="preserve">Wikipedia	Cia	travel.state.gov	</v>
      <v xml:space="preserve">CC-BY-SA			</v>
      <v xml:space="preserve">http://en.wikipedia.org/wiki/Morocco	https://www.cia.gov/library/publications/the-world-factbook/geos/mo.html?Transportation	https://travel.state.gov/content/travel/en/international-travel/International-Travel-Country-Information-Pages/Morocco.html	</v>
      <v xml:space="preserve">http://creativecommons.org/licenses/by-sa/3.0/			</v>
    </spb>
    <spb s="0">
      <v xml:space="preserve">Wikipedia	Cia	</v>
      <v xml:space="preserve">CC-BY-SA		</v>
      <v xml:space="preserve">http://es.wikipedia.org/wiki/Marruecos	https://www.cia.gov/library/publications/the-world-factbook/geos/mo.html?Transportation	</v>
      <v xml:space="preserve">http://creativecommons.org/licenses/by-sa/3.0/		</v>
    </spb>
    <spb s="0">
      <v xml:space="preserve">Wikipedia	Cia	Wikipedia	travel.state.gov	Tasteatlas	</v>
      <v xml:space="preserve">CC-BY-SA		CC-BY-SA			</v>
      <v xml:space="preserve">http://en.wikipedia.org/wiki/Morocco	https://www.cia.gov/library/publications/the-world-factbook/geos/mo.html?Transportation	https://en.wikipedia.org/wiki/Morocco	https://travel.state.gov/content/travel/en/international-travel/International-Travel-Country-Information-Pages/Morocco.html	https://www.tasteatlas.com/morocco	</v>
      <v xml:space="preserve">http://creativecommons.org/licenses/by-sa/3.0/		http://creativecommons.org/licenses/by-sa/3.0/			</v>
    </spb>
    <spb s="0">
      <v xml:space="preserve">Wikipedia	Wikipedia	travel.state.gov	</v>
      <v xml:space="preserve">CC-BY-SA	CC-BY-SA		</v>
      <v xml:space="preserve">http://en.wikipedia.org/wiki/Morocco	https://en.wikipedia.org/wiki/Morocco	https://travel.state.gov/content/travel/en/international-travel/International-Travel-Country-Information-Pages/Morocco.html	</v>
      <v xml:space="preserve">http://creativecommons.org/licenses/by-sa/3.0/	http://creativecommons.org/licenses/by-sa/3.0/		</v>
    </spb>
    <spb s="0">
      <v xml:space="preserve">Wikipedia	</v>
      <v xml:space="preserve">CC-BY-SA	</v>
      <v xml:space="preserve">http://en.wikipedia.org/wiki/Morocco	</v>
      <v xml:space="preserve">http://creativecommons.org/licenses/by-sa/3.0/	</v>
    </spb>
    <spb s="0">
      <v xml:space="preserve">Wikipedia	Cia	</v>
      <v xml:space="preserve">CC-BY-SA		</v>
      <v xml:space="preserve">http://en.wikipedia.org/wiki/Morocco	https://www.cia.gov/library/publications/the-world-factbook/geos/mo.html?Transportation	</v>
      <v xml:space="preserve">http://creativecommons.org/licenses/by-sa/3.0/		</v>
    </spb>
    <spb s="0">
      <v xml:space="preserve">Wikipedia	travel.state.gov	</v>
      <v xml:space="preserve">CC-BY-SA		</v>
      <v xml:space="preserve">http://en.wikipedia.org/wiki/Morocco	https://travel.state.gov/content/travel/en/international-travel/International-Travel-Country-Information-Pages/Morocco.html	</v>
      <v xml:space="preserve">http://creativecommons.org/licenses/by-sa/3.0/		</v>
    </spb>
    <spb s="0">
      <v xml:space="preserve">Wikipedia	travel.state.gov	Wikipedia	travel.state.gov	Wikipedia	travel.state.gov	Wikipedia	travel.state.gov	Wikipedia	Wikipedia	Cia	travel.state.gov	Wikipedia	travel.state.gov	Wikipedia	travel.state.gov	Wikipedia	travel.state.gov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http://en.wikipedia.org/wiki/Morocco	https://travel.state.gov/content/travel/en/international-travel/International-Travel-Country-Information-Pages/Morocco.html	http://en.wikipedia.org/wiki/Morocco	https://travel.state.gov/content/travel/en/international-travel/International-Travel-Country-Information-Pages/Morocco.html	http://en.wikipedia.org/wiki/Morocco	https://travel.state.gov/content/travel/en/international-travel/International-Travel-Country-Information-Pages/Morocco.html	http://en.wikipedia.org/wiki/Morocco	https://travel.state.gov/content/travel/en/international-travel/International-Travel-Country-Information-Pages/Morocco.html	http://en.wikipedia.org/wiki/Morocco	http://fr.wikipedia.org/wiki/Maroc	https://www.cia.gov/library/publications/the-world-factbook/geos/mo.html?Transportation	https://travel.state.gov/content/travel/en/international-travel/International-Travel-Country-Information-Pages/Morocco.html	http://en.wikipedia.org/wiki/Morocco	https://travel.state.gov/content/travel/en/international-travel/International-Travel-Country-Information-Pages/Morocco.html	http://en.wikipedia.org/wiki/Morocco	https://travel.state.gov/content/travel/en/international-travel/International-Travel-Country-Information-Pages/Morocco.html	http://en.wikipedia.org/wiki/Morocco	https://travel.state.gov/content/travel/en/international-travel/International-Travel-Country-Information-Pages/Morocco.html	http://en.wikipedia.org/wiki/Morocco	https://travel.state.gov/content/travel/en/international-travel/International-Travel-Country-Information-Pages/Morocco.html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http://en.wikipedia.org/wiki/Morocco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https://www.cia.gov/library/publications/the-world-factbook/geos/mo.html?Transportation	</v>
      <v xml:space="preserve">	</v>
    </spb>
    <spb s="0">
      <v xml:space="preserve">Wikipedia	travel.state.gov	Wikipedia	Wikipedia	</v>
      <v xml:space="preserve">CC-BY-SA		CC-BY-SA	CC-BY-SA	</v>
      <v xml:space="preserve">http://en.wikipedia.org/wiki/Morocco	https://travel.state.gov/content/travel/en/international-travel/International-Travel-Country-Information-Pages/Morocco.html	http://en.wikipedia.org/wiki/Morocco	http://en.wikipedia.org/wiki/Morocco	</v>
      <v xml:space="preserve">http://creativecommons.org/licenses/by-sa/3.0/		http://creativecommons.org/licenses/by-sa/3.0/	http://creativecommons.org/licenses/by-sa/3.0/	</v>
    </spb>
    <spb s="0">
      <v xml:space="preserve">Wikipedia	Wikipedia	Cia	travel.state.gov	</v>
      <v xml:space="preserve">CC-BY-SA	CC-BY-SA			</v>
      <v xml:space="preserve">http://en.wikipedia.org/wiki/Morocco	http://fr.wikipedia.org/wiki/Maroc	https://www.cia.gov/library/publications/the-world-factbook/geos/mo.html?Transportation	https://travel.state.gov/content/travel/en/international-travel/International-Travel-Country-Information-Pages/Morocco.html	</v>
      <v xml:space="preserve">http://creativecommons.org/licenses/by-sa/3.0/	http://creativecommons.org/licenses/by-sa/3.0/			</v>
    </spb>
    <spb s="46">
      <v>0</v>
      <v>1775</v>
      <v>1776</v>
      <v>1777</v>
      <v>1778</v>
      <v>5</v>
      <v>1777</v>
      <v>1779</v>
      <v>1779</v>
      <v>1780</v>
      <v>1781</v>
      <v>1779</v>
      <v>1782</v>
      <v>1779</v>
      <v>1779</v>
      <v>1783</v>
      <v>13</v>
      <v>1775</v>
      <v>1783</v>
      <v>14</v>
      <v>1779</v>
      <v>1783</v>
      <v>15</v>
      <v>16</v>
      <v>17</v>
      <v>1783</v>
      <v>1784</v>
      <v>1783</v>
      <v>1785</v>
      <v>1783</v>
      <v>19</v>
      <v>20</v>
      <v>21</v>
      <v>51</v>
      <v>1783</v>
      <v>1775</v>
      <v>1783</v>
      <v>1783</v>
      <v>1783</v>
      <v>1783</v>
      <v>1783</v>
      <v>1783</v>
      <v>1783</v>
      <v>1783</v>
      <v>1783</v>
      <v>1783</v>
      <v>22</v>
    </spb>
    <spb s="17">
      <v>2019</v>
      <v>2019</v>
      <v>square km</v>
      <v>per thousand, 2018</v>
      <v>2020</v>
      <v>2019</v>
      <v>2018</v>
      <v>per liter, 2016</v>
      <v>2019</v>
      <v>years, 2018</v>
      <v>2018</v>
      <v>per thousand, 2018</v>
      <v>2019</v>
      <v>2017</v>
      <v>2016</v>
      <v>2019</v>
      <v>2016</v>
      <v>2017</v>
      <v>kilotons per year, 2016</v>
      <v>deaths per 100,000, 2017</v>
      <v>kWh, 2014</v>
      <v>2014</v>
      <v>2019</v>
      <v>2013</v>
      <v>2013</v>
      <v>2013</v>
      <v>2013</v>
      <v>2013</v>
      <v>2015</v>
      <v>2013</v>
      <v>2013</v>
      <v>2018</v>
      <v>2018</v>
      <v>2019</v>
    </spb>
    <spb s="0">
      <v xml:space="preserve">Wikipedia	Cia	travel.state.gov	</v>
      <v xml:space="preserve">CC-BY-SA			</v>
      <v xml:space="preserve">http://en.wikipedia.org/wiki/Mozambique	https://www.cia.gov/library/publications/the-world-factbook/geos/mz.html?Transportation	https://travel.state.gov/content/travel/en/international-travel/International-Travel-Country-Information-Pages/Mozambique.html	</v>
      <v xml:space="preserve">http://creativecommons.org/licenses/by-sa/3.0/			</v>
    </spb>
    <spb s="0">
      <v xml:space="preserve">Wikipedia	Cia	</v>
      <v xml:space="preserve">CC-BY-SA		</v>
      <v xml:space="preserve">http://es.wikipedia.org/wiki/Mozambique	https://www.cia.gov/library/publications/the-world-factbook/geos/mz.html?Transportation	</v>
      <v xml:space="preserve">http://creativecommons.org/licenses/by-sa/3.0/		</v>
    </spb>
    <spb s="0">
      <v xml:space="preserve">Wikipedia	Wikipedia	travel.state.gov	</v>
      <v xml:space="preserve">CC-BY-SA	CC-BY-SA		</v>
      <v xml:space="preserve">http://en.wikipedia.org/wiki/Mozambique	https://en.wikipedia.org/wiki/Mozambique	https://travel.state.gov/content/travel/en/international-travel/International-Travel-Country-Information-Pages/Mozambique.html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http://en.wikipedia.org/wiki/Mozambique	http://es.wikipedia.org/wiki/Mozambique	http://it.wikipedia.org/wiki/Mozambico	https://en.wikipedia.org/wiki/Mozambique	http://en.wikipedia.org/wiki/Mozambique	https://en.wikipedia.org/wiki/Mozambique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http://en.wikipedia.org/wiki/Mozambique	</v>
      <v xml:space="preserve">http://creativecommons.org/licenses/by-sa/3.0/	</v>
    </spb>
    <spb s="0">
      <v xml:space="preserve">Wikipedia	Cia	</v>
      <v xml:space="preserve">CC-BY-SA		</v>
      <v xml:space="preserve">http://en.wikipedia.org/wiki/Mozambique	https://www.cia.gov/library/publications/the-world-factbook/geos/mz.html?Transportation	</v>
      <v xml:space="preserve">http://creativecommons.org/licenses/by-sa/3.0/		</v>
    </spb>
    <spb s="0">
      <v xml:space="preserve">Wikipedia	Wikipedia	Cia	travel.state.gov	</v>
      <v xml:space="preserve">CC-BY-SA	CC-BY-SA			</v>
      <v xml:space="preserve">http://en.wikipedia.org/wiki/Mozambique	http://fr.wikipedia.org/wiki/Mozambique	https://www.cia.gov/library/publications/the-world-factbook/geos/mz.html?Transportation	https://travel.state.gov/content/travel/en/international-travel/International-Travel-Country-Information-Pages/Mozambique.html	</v>
      <v xml:space="preserve">http://creativecommons.org/licenses/by-sa/3.0/	http://creativecommons.org/licenses/by-sa/3.0/			</v>
    </spb>
    <spb s="0">
      <v xml:space="preserve">Wikipedia	Wikipedia	Cia	travel.state.gov	Wikipedia	Wikipedia	Wikipedia	Wikipedia	Wikipedia	Wikipedia	Wikipedia	Wikipedia	Wikipedia	Wikipedia	</v>
      <v xml:space="preserve">CC-BY-SA	CC-BY-SA			CC-BY-SA	CC-BY-SA	CC-BY-SA	CC-BY-SA	CC-BY-SA	CC-BY-SA	CC-BY-SA	CC-BY-SA	CC-BY-SA	CC-BY-SA	</v>
      <v xml:space="preserve">http://en.wikipedia.org/wiki/Mozambique	http://fr.wikipedia.org/wiki/Mozambique	https://www.cia.gov/library/publications/the-world-factbook/geos/mz.html?Transportation	https://travel.state.gov/content/travel/en/international-travel/International-Travel-Country-Information-Pages/Mozambique.html	http://en.wikipedia.org/wiki/Mozambique	http://en.wikipedia.org/wiki/Mozambique	http://en.wikipedia.org/wiki/Mozambique	http://en.wikipedia.org/wiki/Mozambique	http://en.wikipedia.org/wiki/Mozambique	http://en.wikipedia.org/wiki/Mozambique	http://en.wikipedia.org/wiki/Mozambique	http://en.wikipedia.org/wiki/Mozambique	http://en.wikipedia.org/wiki/Mozambique	http://en.wikipedia.org/wiki/Mozambique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https://travel.state.gov/content/travel/en/international-travel/International-Travel-Country-Information-Pages/Mozambique.html	</v>
      <v xml:space="preserve">	</v>
    </spb>
    <spb s="0">
      <v xml:space="preserve">Cia	</v>
      <v xml:space="preserve">	</v>
      <v xml:space="preserve">https://www.cia.gov/library/publications/the-world-factbook/geos/mz.html?Transportation	</v>
      <v xml:space="preserve">	</v>
    </spb>
    <spb s="0">
      <v xml:space="preserve">Wikipedia	travel.state.gov	</v>
      <v xml:space="preserve">CC-BY-SA		</v>
      <v xml:space="preserve">http://en.wikipedia.org/wiki/Mozambique	https://travel.state.gov/content/travel/en/international-travel/International-Travel-Country-Information-Pages/Mozambique.html	</v>
      <v xml:space="preserve">http://creativecommons.org/licenses/by-sa/3.0/		</v>
    </spb>
    <spb s="24">
      <v>0</v>
      <v>1788</v>
      <v>1789</v>
      <v>1790</v>
      <v>1791</v>
      <v>5</v>
      <v>6</v>
      <v>1790</v>
      <v>1792</v>
      <v>1792</v>
      <v>1793</v>
      <v>1794</v>
      <v>1792</v>
      <v>1795</v>
      <v>1792</v>
      <v>1792</v>
      <v>1796</v>
      <v>1797</v>
      <v>13</v>
      <v>1788</v>
      <v>1797</v>
      <v>14</v>
      <v>1792</v>
      <v>1797</v>
      <v>15</v>
      <v>16</v>
      <v>17</v>
      <v>1797</v>
      <v>1798</v>
      <v>1797</v>
      <v>1794</v>
      <v>1797</v>
      <v>19</v>
      <v>20</v>
      <v>21</v>
      <v>51</v>
      <v>1797</v>
      <v>1797</v>
      <v>1797</v>
      <v>1797</v>
      <v>1797</v>
      <v>1797</v>
      <v>1797</v>
      <v>1797</v>
      <v>1797</v>
      <v>1797</v>
      <v>1797</v>
      <v>22</v>
    </spb>
    <spb s="14">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2018</v>
      <v>2019</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Wikipedia	Wikipedia	Cia	</v>
      <v xml:space="preserve">CC-BY-SA	CC-BY-SA	CC-BY-SA		</v>
      <v xml:space="preserve">http://en.wikipedia.org/wiki/Myanmar	http://es.wikipedia.org/wiki/Birmania	http://fr.wikipedia.org/wiki/Birmanie	https://www.cia.gov/library/publications/the-world-factbook/geos/bm.html?Transportation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http://en.wikipedia.org/wiki/Myanmar	http://en.wikipedia.org/wiki/Burma	https://en.wikipedia.org/wiki/Myanmar	https://travel.state.gov/content/travel/en/international-travel/International-Travel-Country-Information-Pages/Burma.html	</v>
      <v xml:space="preserve">http://creativecommons.org/licenses/by-sa/3.0/	http://creativecommons.org/licenses/by-sa/3.0/	http://creativecommons.org/licenses/by-sa/3.0/		</v>
    </spb>
    <spb s="0">
      <v xml:space="preserve">Wikipedia	Wikipedia	Wikipedia	Wikidata	Wikipedia	Wikipedia	Wikipedia	Wikipedia	Wikipedia	</v>
      <v xml:space="preserve">CC-BY-SA	CC-BY-SA	CC-BY-SA		CC-BY-SA	CC-BY-SA	CC-BY-SA	CC-BY-SA	CC-BY-SA	</v>
      <v xml:space="preserve">http://en.wikipedia.org/wiki/Myanmar	http://en.wikipedia.org/wiki/Burma	https://en.wikipedia.org/wiki/Myanmar	https://www.wikidata.org/wiki/Q836	http://en.wikipedia.org/wiki/Myanmar	http://en.wikipedia.org/wiki/Burma	http://en.wikipedia.org/wiki/Myanmar	http://en.wikipedia.org/wiki/Burma	https://en.wikipedia.org/wiki/Myanmar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http://en.wikipedia.org/wiki/Myanmar	</v>
      <v xml:space="preserve">http://creativecommons.org/licenses/by-sa/3.0/	</v>
    </spb>
    <spb s="0">
      <v xml:space="preserve">Wikipedia	Wikipedia	Cia	</v>
      <v xml:space="preserve">CC-BY-SA	CC-BY-SA		</v>
      <v xml:space="preserve">http://en.wikipedia.org/wiki/Myanmar	http://en.wikipedia.org/wiki/Burma	https://www.cia.gov/library/publications/the-world-factbook/geos/bm.html?Transportation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v>
      <v xml:space="preserve">http://en.wikipedia.org/wiki/Myanmar	http://en.wikipedia.org/wiki/Burma	https://en.wikipedia.org/wiki/Myanmar	http://en.wikipedia.org/wiki/Myanmar	http://en.wikipedia.org/wiki/Burma	http://en.wikipedia.org/wiki/Myanmar	http://en.wikipedia.org/wiki/Burma	http://en.wikipedia.org/wiki/Myanmar	http://en.wikipedia.org/wiki/Burma	http://en.wikipedia.org/wiki/Myanmar	http://en.wikipedia.org/wiki/Burma	http://en.wikipedia.org/wiki/Myanmar	http://en.wikipedia.org/wiki/Burma	https://en.wikipedia.org/wiki/Myanmar	http://en.wikipedia.org/wiki/Myanmar	http://en.wikipedia.org/wiki/Burma	http://en.wikipedia.org/wiki/Myanmar	http://en.wikipedia.org/wiki/Burma	http://en.wikipedia.org/wiki/Myanmar	http://en.wikipedia.org/wiki/Burma	http://en.wikipedia.org/wiki/Myanmar	http://en.wikipedia.org/wiki/Burma	https://en.wikipedia.org/wiki/Myanmar	http://en.wikipedia.org/wiki/Myanmar	http://en.wikipedia.org/wiki/Burma	http://en.wikipedia.org/wiki/Myanmar	http://en.wikipedia.org/wiki/Burma	http://en.wikipedia.org/wiki/Myanmar	http://en.wikipedia.org/wiki/Burma	http://en.wikipedia.org/wiki/Myanmar	http://en.wikipedia.org/wiki/Burma	http://en.wikipedia.org/wiki/Myanmar	http://en.wikipedia.org/wiki/Burma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http://en.wikipedia.org/wiki/Burma	</v>
      <v xml:space="preserve">http://creativecommons.org/licenses/by-sa/3.0/	</v>
    </spb>
    <spb s="0">
      <v xml:space="preserve">Cia	</v>
      <v xml:space="preserve">	</v>
      <v xml:space="preserve">https://www.cia.gov/library/publications/the-world-factbook/geos/bm.html?Transportation	</v>
      <v xml:space="preserve">	</v>
    </spb>
    <spb s="0">
      <v xml:space="preserve">Wikipedia	Wikipedia	</v>
      <v xml:space="preserve">CC-BY-SA	CC-BY-SA	</v>
      <v xml:space="preserve">http://en.wikipedia.org/wiki/Myanmar	http://en.wikipedia.org/wiki/Burma	</v>
      <v xml:space="preserve">http://creativecommons.org/licenses/by-sa/3.0/	http://creativecommons.org/licenses/by-sa/3.0/	</v>
    </spb>
    <spb s="0">
      <v xml:space="preserve">Wikipedia	Wikipedia	travel.state.gov	</v>
      <v xml:space="preserve">CC-BY-SA	CC-BY-SA		</v>
      <v xml:space="preserve">http://en.wikipedia.org/wiki/Myanmar	http://en.wikipedia.org/wiki/Burma	https://travel.state.gov/content/travel/en/international-travel/International-Travel-Country-Information-Pages/Burma.html	</v>
      <v xml:space="preserve">http://creativecommons.org/licenses/by-sa/3.0/	http://creativecommons.org/licenses/by-sa/3.0/		</v>
    </spb>
    <spb s="0">
      <v xml:space="preserve">Wikipedia	Wikipedia	Wikipedia	</v>
      <v xml:space="preserve">CC-BY-SA	CC-BY-SA	CC-BY-SA	</v>
      <v xml:space="preserve">http://en.wikipedia.org/wiki/Myanmar	http://en.wikipedia.org/wiki/Burma	http://fr.wikipedia.org/wiki/Birmanie	</v>
      <v xml:space="preserve">http://creativecommons.org/licenses/by-sa/3.0/	http://creativecommons.org/licenses/by-sa/3.0/	http://creativecommons.org/licenses/by-sa/3.0/	</v>
    </spb>
    <spb s="207">
      <v>0</v>
      <v>1801</v>
      <v>1802</v>
      <v>1803</v>
      <v>1804</v>
      <v>5</v>
      <v>6</v>
      <v>1803</v>
      <v>1805</v>
      <v>1805</v>
      <v>1806</v>
      <v>1805</v>
      <v>1807</v>
      <v>1808</v>
      <v>1805</v>
      <v>1809</v>
      <v>13</v>
      <v>1801</v>
      <v>1809</v>
      <v>14</v>
      <v>1810</v>
      <v>1809</v>
      <v>15</v>
      <v>16</v>
      <v>17</v>
      <v>1809</v>
      <v>1811</v>
      <v>1809</v>
      <v>1812</v>
      <v>1809</v>
      <v>19</v>
      <v>20</v>
      <v>21</v>
      <v>51</v>
      <v>1809</v>
      <v>1809</v>
      <v>1809</v>
      <v>1809</v>
      <v>1809</v>
      <v>1809</v>
      <v>1809</v>
      <v>1809</v>
      <v>1809</v>
      <v>1809</v>
      <v>1809</v>
      <v>22</v>
    </spb>
    <spb s="14">
      <v>2019</v>
      <v>2019</v>
      <v>square km</v>
      <v>per thousand, 2018</v>
      <v>2019</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Cia	travel.state.gov	</v>
      <v xml:space="preserve">CC-BY-SA			</v>
      <v xml:space="preserve">http://en.wikipedia.org/wiki/Namibia	https://www.cia.gov/library/publications/the-world-factbook/geos/wa.html?Transportation	https://travel.state.gov/content/travel/en/international-travel/International-Travel-Country-Information-Pages/Namibia.html	</v>
      <v xml:space="preserve">http://creativecommons.org/licenses/by-sa/3.0/			</v>
    </spb>
    <spb s="0">
      <v xml:space="preserve">Wikipedia	Cia	</v>
      <v xml:space="preserve">CC-BY-SA		</v>
      <v xml:space="preserve">http://es.wikipedia.org/wiki/Namibia	https://www.cia.gov/library/publications/the-world-factbook/geos/wa.html?Transportation	</v>
      <v xml:space="preserve">http://creativecommons.org/licenses/by-sa/3.0/		</v>
    </spb>
    <spb s="0">
      <v xml:space="preserve">Wikipedia	Cia	Wikipedia	travel.state.gov	</v>
      <v xml:space="preserve">CC-BY-SA		CC-BY-SA		</v>
      <v xml:space="preserve">http://en.wikipedia.org/wiki/Namibia	https://www.cia.gov/library/publications/the-world-factbook/geos/wa.html?Transportation	https://en.wikipedia.org/wiki/Namibia	https://travel.state.gov/content/travel/en/international-travel/International-Travel-Country-Information-Pages/Namibia.html	</v>
      <v xml:space="preserve">http://creativecommons.org/licenses/by-sa/3.0/		http://creativecommons.org/licenses/by-sa/3.0/		</v>
    </spb>
    <spb s="0">
      <v xml:space="preserve">Wikipedia	Wikipedia	Wikipedia	travel.state.gov	Wikipedia	Wikipedia	Wikipedia	travel.state.gov	Wikidata	Wikipedia	Wikipedia	Wikidata	Wikipedia	Wikipedia	Wikipedia	</v>
      <v xml:space="preserve">CC-BY-SA	CC-BY-SA	CC-BY-SA		CC-BY-SA	CC-BY-SA	CC-BY-SA			CC-BY-SA	CC-BY-SA		CC-BY-SA	CC-BY-SA	CC-BY-SA	</v>
      <v xml:space="preserve">http://en.wikipedia.org/wiki/Namibia	http://si.wikipedia.org/wiki/නැමීබියාව	https://en.wikipedia.org/wiki/Namibia	https://travel.state.gov/content/travel/en/international-travel/International-Travel-Country-Information-Pages/Namibia.html	http://en.wikipedia.org/wiki/Namibia	http://si.wikipedia.org/wiki/නැමීබියාව	https://en.wikipedia.org/wiki/Namibia	https://travel.state.gov/content/travel/en/international-travel/International-Travel-Country-Information-Pages/Namibia.html	https://www.wikidata.org/wiki/Q1030	http://en.wikipedia.org/wiki/Namibia	http://si.wikipedia.org/wiki/නැමීබියාව	https://www.wikidata.org/wiki/Q1030	http://en.wikipedia.org/wiki/Namibia	http://si.wikipedia.org/wiki/නැමීබියාව	https://en.wikipedia.org/wiki/Namibia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http://en.wikipedia.org/wiki/Namibia	</v>
      <v xml:space="preserve">http://creativecommons.org/licenses/by-sa/3.0/	</v>
    </spb>
    <spb s="0">
      <v xml:space="preserve">Wikipedia	Cia	</v>
      <v xml:space="preserve">CC-BY-SA		</v>
      <v xml:space="preserve">http://en.wikipedia.org/wiki/Namibia	https://www.cia.gov/library/publications/the-world-factbook/geos/wa.html?Transportation	</v>
      <v xml:space="preserve">http://creativecommons.org/licenses/by-sa/3.0/		</v>
    </spb>
    <spb s="0">
      <v xml:space="preserve">Wikipedia	Wikipedia	Cia	travel.state.gov	</v>
      <v xml:space="preserve">CC-BY-SA	CC-BY-SA			</v>
      <v xml:space="preserve">http://en.wikipedia.org/wiki/Namibia	http://fr.wikipedia.org/wiki/Namibie	https://www.cia.gov/library/publications/the-world-factbook/geos/wa.html?Transportation	https://travel.state.gov/content/travel/en/international-travel/International-Travel-Country-Information-Pages/Namibia.html	</v>
      <v xml:space="preserve">http://creativecommons.org/licenses/by-sa/3.0/	http://creativecommons.org/licenses/by-sa/3.0/			</v>
    </spb>
    <spb s="0">
      <v xml:space="preserve">Wikipedia	Wikipedia	Wikipedia	Wikipedia	Wikipedia	Wikipedia	Wikipedia	Wikipedia	Wikipedia	Wikipedia	Wikipedia	Wikipedia	Wikipedia	</v>
      <v xml:space="preserve">CC-BY-SA	CC-BY-SA	CC-BY-SA	CC-BY-SA	CC-BY-SA	CC-BY-SA	CC-BY-SA	CC-BY-SA	CC-BY-SA	CC-BY-SA	CC-BY-SA	CC-BY-SA	CC-BY-SA	</v>
      <v xml:space="preserve">http://en.wikipedia.org/wiki/Namibia	http://en.wikipedia.org/wiki/Namibia	http://en.wikipedia.org/wiki/Namibia	http://en.wikipedia.org/wiki/Namibia	http://en.wikipedia.org/wiki/Namibia	http://en.wikipedia.org/wiki/Namibia	http://en.wikipedia.org/wiki/Namibia	http://en.wikipedia.org/wiki/Namibia	http://en.wikipedia.org/wiki/Namibia	http://en.wikipedia.org/wiki/Namibia	http://en.wikipedia.org/wiki/Namibia	http://en.wikipedia.org/wiki/Namibia	http://en.wikipedia.org/wiki/Namibia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http://en.wikipedia.org/wiki/Namibia	http://en.wikipedia.org/wiki/Namibia	</v>
      <v xml:space="preserve">http://creativecommons.org/licenses/by-sa/3.0/	http://creativecommons.org/licenses/by-sa/3.0/	</v>
    </spb>
    <spb s="0">
      <v xml:space="preserve">travel.state.gov	</v>
      <v xml:space="preserve">	</v>
      <v xml:space="preserve">https://travel.state.gov/content/travel/en/international-travel/International-Travel-Country-Information-Pages/Namibia.html	</v>
      <v xml:space="preserve">	</v>
    </spb>
    <spb s="0">
      <v xml:space="preserve">Cia	</v>
      <v xml:space="preserve">	</v>
      <v xml:space="preserve">https://www.cia.gov/library/publications/the-world-factbook/geos/wa.html?Transportation	</v>
      <v xml:space="preserve">	</v>
    </spb>
    <spb s="0">
      <v xml:space="preserve">Wikipedia	Wikipedia	</v>
      <v xml:space="preserve">CC-BY-SA	CC-BY-SA	</v>
      <v xml:space="preserve">http://en.wikipedia.org/wiki/Namibia	http://si.wikipedia.org/wiki/නැමීබියාව	</v>
      <v xml:space="preserve">http://creativecommons.org/licenses/by-sa/3.0/	http://creativecommons.org/licenses/by-sa/3.0/	</v>
    </spb>
    <spb s="208">
      <v>0</v>
      <v>1815</v>
      <v>1816</v>
      <v>1817</v>
      <v>1818</v>
      <v>5</v>
      <v>6</v>
      <v>1817</v>
      <v>1819</v>
      <v>1819</v>
      <v>1820</v>
      <v>1821</v>
      <v>1822</v>
      <v>1823</v>
      <v>1824</v>
      <v>1825</v>
      <v>13</v>
      <v>1815</v>
      <v>1825</v>
      <v>14</v>
      <v>1826</v>
      <v>1825</v>
      <v>15</v>
      <v>16</v>
      <v>17</v>
      <v>1825</v>
      <v>1819</v>
      <v>1825</v>
      <v>1821</v>
      <v>1825</v>
      <v>19</v>
      <v>20</v>
      <v>21</v>
      <v>51</v>
      <v>1825</v>
      <v>1815</v>
      <v>1825</v>
      <v>1825</v>
      <v>1825</v>
      <v>1825</v>
      <v>1825</v>
      <v>1825</v>
      <v>1825</v>
      <v>1825</v>
      <v>1825</v>
      <v>1825</v>
      <v>22</v>
    </spb>
    <spb s="2">
      <v>78</v>
    </spb>
    <spb s="17">
      <v>2019</v>
      <v>2019</v>
      <v>square km</v>
      <v>per thousand, 2018</v>
      <v>2019</v>
      <v>2019</v>
      <v>2018</v>
      <v>per liter, 2016</v>
      <v>2019</v>
      <v>years, 2018</v>
      <v>2018</v>
      <v>per thousand, 2018</v>
      <v>2019</v>
      <v>2017</v>
      <v>2016</v>
      <v>2019</v>
      <v>2016</v>
      <v>2018</v>
      <v>kilotons per year, 2016</v>
      <v>deaths per 100,000, 2017</v>
      <v>kWh, 2014</v>
      <v>2014</v>
      <v>2019</v>
      <v>2015</v>
      <v>2015</v>
      <v>2015</v>
      <v>2015</v>
      <v>2015</v>
      <v>2015</v>
      <v>2015</v>
      <v>2015</v>
      <v>2018</v>
      <v>2017</v>
      <v>2019</v>
    </spb>
    <spb s="0">
      <v xml:space="preserve">Wikipedia	travel.state.gov	</v>
      <v xml:space="preserve">CC-BY-SA		</v>
      <v xml:space="preserve">http://en.wikipedia.org/wiki/Nauru	https://travel.state.gov/content/travel/en/international-travel/International-Travel-Country-Information-Pages/Nauru.html	</v>
      <v xml:space="preserve">http://creativecommons.org/licenses/by-sa/3.0/		</v>
    </spb>
    <spb s="0">
      <v xml:space="preserve">Wikipedia	Wikipedia	Cia	</v>
      <v xml:space="preserve">CC-BY-SA	CC-BY-SA		</v>
      <v xml:space="preserve">http://en.wikipedia.org/wiki/Nauru	http://fr.wikipedia.org/wiki/Nauru	https://www.cia.gov/library/publications/the-world-factbook/geos/nr.html?Transportation	</v>
      <v xml:space="preserve">http://creativecommons.org/licenses/by-sa/3.0/	http://creativecommons.org/licenses/by-sa/3.0/		</v>
    </spb>
    <spb s="0">
      <v xml:space="preserve">Wikipedia	Wikipedia	travel.state.gov	</v>
      <v xml:space="preserve">CC-BY-SA	CC-BY-SA		</v>
      <v xml:space="preserve">http://en.wikipedia.org/wiki/Nauru	https://en.wikipedia.org/wiki/Nauru	https://travel.state.gov/content/travel/en/international-travel/International-Travel-Country-Information-Pages/Nauru.html	</v>
      <v xml:space="preserve">http://creativecommons.org/licenses/by-sa/3.0/	http://creativecommons.org/licenses/by-sa/3.0/		</v>
    </spb>
    <spb s="0">
      <v xml:space="preserve">Wikipedia	Wikipedia	Wikipedia	</v>
      <v xml:space="preserve">CC-BY-SA	CC-BY-SA	CC-BY-SA	</v>
      <v xml:space="preserve">http://en.wikipedia.org/wiki/Nauru	http://ja.wikipedia.org/wiki/ナウルの行政区画	https://en.wikipedia.org/wiki/Nauru	</v>
      <v xml:space="preserve">http://creativecommons.org/licenses/by-sa/3.0/	http://creativecommons.org/licenses/by-sa/3.0/	http://creativecommons.org/licenses/by-sa/3.0/	</v>
    </spb>
    <spb s="0">
      <v xml:space="preserve">Wikipedia	</v>
      <v xml:space="preserve">CC-BY-SA	</v>
      <v xml:space="preserve">http://en.wikipedia.org/wiki/Nauru	</v>
      <v xml:space="preserve">http://creativecommons.org/licenses/by-sa/3.0/	</v>
    </spb>
    <spb s="0">
      <v xml:space="preserve">Wikipedia	Cia	</v>
      <v xml:space="preserve">CC-BY-SA		</v>
      <v xml:space="preserve">http://en.wikipedia.org/wiki/Nauru	https://www.cia.gov/library/publications/the-world-factbook/geos/nr.html?Transportation	</v>
      <v xml:space="preserve">http://creativecommons.org/licenses/by-sa/3.0/		</v>
    </spb>
    <spb s="0">
      <v xml:space="preserve">Wikipedia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http://en.wikipedia.org/wiki/Nauru	http://en.wikipedia.org/wiki/Nauru	http://en.wikipedia.org/wiki/Nauru	http://en.wikipedia.org/wiki/Nauru	http://en.wikipedia.org/wiki/Nauru	http://en.wikipedia.org/wiki/Nauru	http://en.wikipedia.org/wiki/Nauru	http://en.wikipedia.org/wiki/Nauru	http://en.wikipedia.org/wiki/Nauru	http://en.wikipedia.org/wiki/Nauru	http://en.wikipedia.org/wiki/Nauru	http://en.wikipedia.org/wiki/Nauru	http://en.wikipedia.org/wiki/Nauru	http://en.wikipedia.org/wiki/Nauru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https://travel.state.gov/content/travel/en/international-travel/International-Travel-Country-Information-Pages/Nauru.html	</v>
      <v xml:space="preserve">	</v>
    </spb>
    <spb s="0">
      <v xml:space="preserve">Wikipedia	Wikipedia	</v>
      <v xml:space="preserve">CC-BY-SA	CC-BY-SA	</v>
      <v xml:space="preserve">http://en.wikipedia.org/wiki/Nauru	http://ja.wikipedia.org/wiki/ナウルの行政区画	</v>
      <v xml:space="preserve">http://creativecommons.org/licenses/by-sa/3.0/	http://creativecommons.org/licenses/by-sa/3.0/	</v>
    </spb>
    <spb s="0">
      <v xml:space="preserve">Wikipedia	Wikipedia	</v>
      <v xml:space="preserve">CC-BY-SA	CC-BY-SA	</v>
      <v xml:space="preserve">http://en.wikipedia.org/wiki/Nauru	http://en.wikipedia.org/wiki/Nauru	</v>
      <v xml:space="preserve">http://creativecommons.org/licenses/by-sa/3.0/	http://creativecommons.org/licenses/by-sa/3.0/	</v>
    </spb>
    <spb s="209">
      <v>1830</v>
      <v>1831</v>
      <v>1832</v>
      <v>1833</v>
      <v>1834</v>
      <v>1832</v>
      <v>1834</v>
      <v>1834</v>
      <v>1835</v>
      <v>1836</v>
      <v>1834</v>
      <v>1834</v>
      <v>1837</v>
      <v>1838</v>
      <v>1839</v>
      <v>1834</v>
    </spb>
    <spb s="2">
      <v>79</v>
    </spb>
    <spb s="27">
      <v>2021</v>
      <v>square km</v>
      <v>2011</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Cia	</v>
      <v xml:space="preserve">	</v>
      <v xml:space="preserve">https://www.cia.gov/library/publications/the-world-factbook/geos/np.html?Transportation	</v>
      <v xml:space="preserve">	</v>
    </spb>
    <spb s="0">
      <v xml:space="preserve">Wikipedia	Wikipedia	travel.state.gov	</v>
      <v xml:space="preserve">CC-BY-SA	CC-BY-SA		</v>
      <v xml:space="preserve">http://en.wikipedia.org/wiki/Nepal	https://en.wikipedia.org/wiki/Nepal	https://travel.state.gov/content/travel/en/international-travel/International-Travel-Country-Information-Pages/Nepal.html	</v>
      <v xml:space="preserve">http://creativecommons.org/licenses/by-sa/3.0/	http://creativecommons.org/licenses/by-sa/3.0/		</v>
    </spb>
    <spb s="0">
      <v xml:space="preserve">Wikipedia	</v>
      <v xml:space="preserve">CC-BY-SA	</v>
      <v xml:space="preserve">http://en.wikipedia.org/wiki/Nepal	</v>
      <v xml:space="preserve">http://creativecommons.org/licenses/by-sa/3.0/	</v>
    </spb>
    <spb s="0">
      <v xml:space="preserve">Wikipedia	Cia	</v>
      <v xml:space="preserve">CC-BY-SA		</v>
      <v xml:space="preserve">http://en.wikipedia.org/wiki/Nepal	https://www.cia.gov/library/publications/the-world-factbook/geos/np.html?Transportation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v>
      <v xml:space="preserve">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http://en.wikipedia.org/wiki/Nepal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https://travel.state.gov/content/travel/en/international-travel/International-Travel-Country-Information-Pages/Nepal.html	</v>
      <v xml:space="preserve">	</v>
    </spb>
    <spb s="0">
      <v xml:space="preserve">Wikipedia	travel.state.gov	</v>
      <v xml:space="preserve">CC-BY-SA		</v>
      <v xml:space="preserve">http://en.wikipedia.org/wiki/Nepal	https://travel.state.gov/content/travel/en/international-travel/International-Travel-Country-Information-Pages/Nepal.html	</v>
      <v xml:space="preserve">http://creativecommons.org/licenses/by-sa/3.0/		</v>
    </spb>
    <spb s="210">
      <v>0</v>
      <v>1843</v>
      <v>1844</v>
      <v>1845</v>
      <v>5</v>
      <v>6</v>
      <v>1845</v>
      <v>1846</v>
      <v>1846</v>
      <v>1847</v>
      <v>1843</v>
      <v>1846</v>
      <v>1848</v>
      <v>1846</v>
      <v>1846</v>
      <v>1849</v>
      <v>1844</v>
      <v>13</v>
      <v>1843</v>
      <v>1844</v>
      <v>14</v>
      <v>1846</v>
      <v>1844</v>
      <v>15</v>
      <v>16</v>
      <v>17</v>
      <v>1844</v>
      <v>1850</v>
      <v>1844</v>
      <v>1843</v>
      <v>1844</v>
      <v>19</v>
      <v>20</v>
      <v>21</v>
      <v>51</v>
      <v>1844</v>
      <v>1844</v>
      <v>1844</v>
      <v>1844</v>
      <v>1844</v>
      <v>1844</v>
      <v>1844</v>
      <v>1844</v>
      <v>1844</v>
      <v>1844</v>
      <v>1844</v>
      <v>22</v>
    </spb>
    <spb s="2">
      <v>80</v>
    </spb>
    <spb s="14">
      <v>2019</v>
      <v>2019</v>
      <v>square km</v>
      <v>per thousand, 2018</v>
      <v>2019</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https://www.sec.gov/cgi-bin/browse-edgar?action=getcompany&amp;CIK=0001936623	</v>
      <v xml:space="preserve">http://creativecommons.org/licenses/by-sa/3.0/	http://creativecommons.org/licenses/by-sa/3.0/					</v>
    </spb>
    <spb s="0">
      <v xml:space="preserve">Wikipedia	Wikidata	travel.state.gov	Wikipedia	Wikidata	travel.state.gov	Wikipedia	Wikipedia	Wikidata	travel.state.gov	</v>
      <v xml:space="preserve">CC-BY-SA			CC-BY-SA			CC-BY-SA	CC-BY-SA			</v>
      <v xml:space="preserve">http://en.wikipedia.org/wiki/Netherlands	https://www.wikidata.org/wiki/Q55	https://travel.state.gov/content/travel/en/international-travel/International-Travel-Country-Information-Pages/Netherlands.html	http://en.wikipedia.org/wiki/Netherlands	https://www.wikidata.org/wiki/Q55	https://travel.state.gov/content/travel/en/international-travel/International-Travel-Country-Information-Pages/Netherlands.html	http://en.wikipedia.org/wiki/Netherlands	https://en.wikipedia.org/wiki/Netherlands	https://www.wikidata.org/wiki/Q55	https://travel.state.gov/content/travel/en/international-travel/International-Travel-Country-Information-Pages/Netherlands.html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https://www.sec.gov/cgi-bin/browse-edgar?action=getcompany&amp;CIK=0001936623	</v>
      <v xml:space="preserve">http://creativecommons.org/licenses/by-sa/3.0/				</v>
    </spb>
    <spb s="0">
      <v xml:space="preserve">Wikipedia	ec.europa.eu	Wikipedia	ec.europa.eu	Wikipedia	ec.europa.eu	Wikipedia	ec.europa.eu	Wikipedia	ec.europa.eu	Wikipedia	ec.europa.eu	Wikipedia	ec.europa.eu	Wikipedia	ec.europa.eu	Wikipedia	ec.europa.eu	Wikipedia	ec.europa.eu	Wikipedia	ec.europa.eu	Wikipedia	Wikipedia	travel.state.gov	Wikipedia	Wikipedia	travel.state.gov	Wikipedia	Wikipedia	travel.state.gov	Wikipedia	ec.europa.eu	</v>
      <v xml:space="preserve">CC-BY-SA		CC-BY-SA		CC-BY-SA		CC-BY-SA		CC-BY-SA		CC-BY-SA		CC-BY-SA		CC-BY-SA		CC-BY-SA		CC-BY-SA		CC-BY-SA		CC-BY-SA	CC-BY-SA		CC-BY-SA	CC-BY-SA		CC-BY-SA	CC-BY-SA		CC-BY-SA		</v>
      <v xml:space="preserve">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https://en.wikipedia.org/wiki/Netherlands	https://travel.state.gov/content/travel/en/international-travel/International-Travel-Country-Information-Pages/Netherlands.html	http://en.wikipedia.org/wiki/Netherlands	https://en.wikipedia.org/wiki/Netherlands	https://travel.state.gov/content/travel/en/international-travel/International-Travel-Country-Information-Pages/Netherlands.html	http://en.wikipedia.org/wiki/Netherlands	https://en.wikipedia.org/wiki/Netherlands	https://travel.state.gov/content/travel/en/international-travel/International-Travel-Country-Information-Pages/Netherlands.html	http://en.wikipedia.org/wiki/Netherlands	https://ec.europa.eu/CensusHub2/query.do?step=selectHyperCube&amp;qhc=false#StatusInEmployment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http://en.wikipedia.org/wiki/Netherlands	http://en.wikipedia.org/wiki/Netherlands	</v>
      <v xml:space="preserve">http://creativecommons.org/licenses/by-sa/3.0/	http://creativecommons.org/licenses/by-sa/3.0/	</v>
    </spb>
    <spb s="0">
      <v xml:space="preserve">Wikipedia	travel.state.gov	</v>
      <v xml:space="preserve">CC-BY-SA		</v>
      <v xml:space="preserve">http://en.wikipedia.org/wiki/Netherlands	https://travel.state.gov/content/travel/en/international-travel/International-Travel-Country-Information-Pages/Netherlands.html	</v>
      <v xml:space="preserve">http://creativecommons.org/licenses/by-sa/3.0/		</v>
    </spb>
    <spb s="211">
      <v>0</v>
      <v>1854</v>
      <v>1855</v>
      <v>1856</v>
      <v>1857</v>
      <v>5</v>
      <v>6</v>
      <v>1856</v>
      <v>1858</v>
      <v>1858</v>
      <v>1859</v>
      <v>1860</v>
      <v>1858</v>
      <v>1861</v>
      <v>1862</v>
      <v>1858</v>
      <v>1855</v>
      <v>13</v>
      <v>1854</v>
      <v>1855</v>
      <v>14</v>
      <v>1858</v>
      <v>1855</v>
      <v>15</v>
      <v>16</v>
      <v>17</v>
      <v>1855</v>
      <v>1863</v>
      <v>1855</v>
      <v>1860</v>
      <v>1855</v>
      <v>19</v>
      <v>20</v>
      <v>21</v>
      <v>51</v>
      <v>1855</v>
      <v>1854</v>
      <v>1855</v>
      <v>1855</v>
      <v>1855</v>
      <v>1855</v>
      <v>1855</v>
      <v>1855</v>
      <v>1855</v>
      <v>1855</v>
      <v>1855</v>
      <v>1855</v>
      <v>22</v>
    </spb>
    <spb s="2">
      <v>81</v>
    </spb>
    <spb s="17">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Cia	travel.state.gov	</v>
      <v xml:space="preserve">CC-BY-SA			</v>
      <v xml:space="preserve">http://en.wikipedia.org/wiki/New_Caledonia	https://www.cia.gov/library/publications/the-world-factbook/geos/nc.html?Transportation	https://travel.state.gov/content/travel/en/international-travel/International-Travel-Country-Information-Pages/NewCaledonia.html	</v>
      <v xml:space="preserve">http://creativecommons.org/licenses/by-sa/3.0/			</v>
    </spb>
    <spb s="0">
      <v xml:space="preserve">Wikipedia	Cia	</v>
      <v xml:space="preserve">CC-BY-SA		</v>
      <v xml:space="preserve">http://es.wikipedia.org/wiki/Nueva_Caledonia	https://www.cia.gov/library/publications/the-world-factbook/geos/nc.html?Transportation	</v>
      <v xml:space="preserve">http://creativecommons.org/licenses/by-sa/3.0/		</v>
    </spb>
    <spb s="0">
      <v xml:space="preserve">Wikipedia	</v>
      <v xml:space="preserve">CC-BY-SA	</v>
      <v xml:space="preserve">http://en.wikipedia.org/wiki/New_Caledonia	</v>
      <v xml:space="preserve">http://creativecommons.org/licenses/by-sa/3.0/	</v>
    </spb>
    <spb s="0">
      <v xml:space="preserve">Wikipedia	Cia	</v>
      <v xml:space="preserve">CC-BY-SA		</v>
      <v xml:space="preserve">http://en.wikipedia.org/wiki/New_Caledonia	https://www.cia.gov/library/publications/the-world-factbook/geos/nc.html?Transportation	</v>
      <v xml:space="preserve">http://creativecommons.org/licenses/by-sa/3.0/		</v>
    </spb>
    <spb s="0">
      <v xml:space="preserve">Cia	</v>
      <v xml:space="preserve">	</v>
      <v xml:space="preserve">https://www.cia.gov/library/publications/the-world-factbook/geos/nc.html?Transportation	</v>
      <v xml:space="preserve">	</v>
    </spb>
    <spb s="0">
      <v xml:space="preserve">Wikipedia	travel.state.gov	</v>
      <v xml:space="preserve">CC-BY-SA		</v>
      <v xml:space="preserve">http://en.wikipedia.org/wiki/New_Caledonia	https://travel.state.gov/content/travel/en/international-travel/International-Travel-Country-Information-Pages/NewCaledonia.html	</v>
      <v xml:space="preserve">http://creativecommons.org/licenses/by-sa/3.0/		</v>
    </spb>
    <spb s="212">
      <v>0</v>
      <v>1867</v>
      <v>1868</v>
      <v>1867</v>
      <v>1869</v>
      <v>5</v>
      <v>6</v>
      <v>1867</v>
      <v>1869</v>
      <v>1869</v>
      <v>1870</v>
      <v>1867</v>
      <v>1869</v>
      <v>1871</v>
      <v>13</v>
      <v>14</v>
      <v>1869</v>
      <v>16</v>
      <v>1871</v>
      <v>1872</v>
      <v>1871</v>
      <v>1867</v>
      <v>1871</v>
      <v>19</v>
      <v>20</v>
      <v>22</v>
    </spb>
    <spb s="2">
      <v>82</v>
    </spb>
    <spb s="213">
      <v>1</v>
      <v>2</v>
      <v>3</v>
      <v>4</v>
      <v>5</v>
      <v>6</v>
      <v>3</v>
      <v>7</v>
      <v>8</v>
      <v>10</v>
      <v>6</v>
      <v>11</v>
      <v>12</v>
      <v>6</v>
      <v>3</v>
      <v>10</v>
      <v>13</v>
      <v>6</v>
      <v>10</v>
      <v>6</v>
      <v>3</v>
      <v>10</v>
    </spb>
    <spb s="214">
      <v>2016</v>
      <v>2000</v>
      <v>square km</v>
      <v>per thousand, 2018</v>
      <v>2019</v>
      <v>2016</v>
      <v>2018</v>
      <v>years, 2018</v>
      <v>2019</v>
      <v>2016</v>
      <v>2019</v>
      <v>2016</v>
      <v>1999</v>
      <v>kilotons per year, 2016</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Wikipedia	travel.state.gov	Wikidata	Wikipedia	Wikipedia	travel.state.gov	Wikidata	</v>
      <v xml:space="preserve">CC-BY-SA	CC-BY-SA			CC-BY-SA	CC-BY-SA			</v>
      <v xml:space="preserve">http://en.wikipedia.org/wiki/New_Zealand	https://en.wikipedia.org/wiki/New_Zealand	https://travel.state.gov/content/travel/en/international-travel/International-Travel-Country-Information-Pages/NewZealand.html	https://www.wikidata.org/wiki/Q664	http://en.wikipedia.org/wiki/New_Zealand	https://en.wikipedia.org/wiki/New_Zealand	https://travel.state.gov/content/travel/en/international-travel/International-Travel-Country-Information-Pages/NewZealand.html	https://www.wikidata.org/wiki/Q664	</v>
      <v xml:space="preserve">http://creativecommons.org/licenses/by-sa/3.0/	http://creativecommons.org/licenses/by-sa/3.0/			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Wikipedia	travel.state.gov	Wikipedia	travel.state.gov	Wikipedia	Wikipedia	Wikipedia	Wikipedia	Wikipedia	Wikipedia	Wikipedia	Wikipedia	Wikipedia	Wikidata	</v>
      <v xml:space="preserve">CC-BY-SA		CC-BY-SA		CC-BY-SA	CC-BY-SA	CC-BY-SA	CC-BY-SA	CC-BY-SA	CC-BY-SA	CC-BY-SA	CC-BY-SA	CC-BY-SA		</v>
      <v xml:space="preserve">http://en.wikipedia.org/wiki/New_Zealand	https://travel.state.gov/content/travel/en/international-travel/International-Travel-Country-Information-Pages/NewZealand.html	http://en.wikipedia.org/wiki/New_Zealand	https://travel.state.gov/content/travel/en/international-travel/International-Travel-Country-Information-Pages/NewZealand.html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https://www.wikidata.org/wiki/Q664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https://www.wikidata.org/wiki/Q664	</v>
      <v xml:space="preserve">http://creativecommons.org/licenses/by-sa/3.0/		</v>
    </spb>
    <spb s="0">
      <v xml:space="preserve">Wikipedia	Wikipedia	Wikipedia	Wikipedia	</v>
      <v xml:space="preserve">CC-BY-SA	CC-BY-SA	CC-BY-SA	CC-BY-SA	</v>
      <v xml:space="preserve">http://en.wikipedia.org/wiki/New_Zealand	http://en.wikipedia.org/wiki/New_Zealand	http://en.wikipedia.org/wiki/New_Zealand	http://en.wikipedia.org/wiki/New_Zealand	</v>
      <v xml:space="preserve">http://creativecommons.org/licenses/by-sa/3.0/	http://creativecommons.org/licenses/by-sa/3.0/	http://creativecommons.org/licenses/by-sa/3.0/	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215">
      <v>0</v>
      <v>1877</v>
      <v>1878</v>
      <v>1879</v>
      <v>1880</v>
      <v>5</v>
      <v>6</v>
      <v>1879</v>
      <v>1881</v>
      <v>1881</v>
      <v>1882</v>
      <v>1881</v>
      <v>1883</v>
      <v>1881</v>
      <v>1881</v>
      <v>1884</v>
      <v>1885</v>
      <v>13</v>
      <v>1877</v>
      <v>1885</v>
      <v>14</v>
      <v>1886</v>
      <v>1885</v>
      <v>15</v>
      <v>16</v>
      <v>17</v>
      <v>1885</v>
      <v>1887</v>
      <v>1885</v>
      <v>1888</v>
      <v>1885</v>
      <v>19</v>
      <v>20</v>
      <v>21</v>
      <v>51</v>
      <v>1885</v>
      <v>1877</v>
      <v>1885</v>
      <v>1885</v>
      <v>1885</v>
      <v>22</v>
    </spb>
    <spb s="2">
      <v>83</v>
    </spb>
    <spb s="216">
      <v>1</v>
      <v>2</v>
      <v>3</v>
      <v>4</v>
      <v>5</v>
      <v>6</v>
      <v>3</v>
      <v>7</v>
      <v>8</v>
      <v>9</v>
      <v>10</v>
      <v>6</v>
      <v>9</v>
      <v>10</v>
      <v>11</v>
      <v>12</v>
      <v>10</v>
      <v>6</v>
      <v>12</v>
      <v>3</v>
      <v>3</v>
      <v>10</v>
      <v>13</v>
      <v>6</v>
      <v>10</v>
      <v>6</v>
      <v>3</v>
      <v>12</v>
      <v>3</v>
      <v>12</v>
      <v>2</v>
      <v>10</v>
      <v>10</v>
      <v>10</v>
      <v>10</v>
    </spb>
    <spb s="45">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Cia	</v>
      <v xml:space="preserve">CC-BY-SA		</v>
      <v xml:space="preserve">http://es.wikipedia.org/wiki/Nicaragua	https://www.cia.gov/library/publications/the-world-factbook/geos/nu.html?Transportation	</v>
      <v xml:space="preserve">http://creativecommons.org/licenses/by-sa/3.0/		</v>
    </spb>
    <spb s="0">
      <v xml:space="preserve">Wikipedia	Cia	Wikipedia	travel.state.gov	Tasteatlas	</v>
      <v xml:space="preserve">CC-BY-SA		CC-BY-SA			</v>
      <v xml:space="preserve">http://en.wikipedia.org/wiki/Nicaragua	https://www.cia.gov/library/publications/the-world-factbook/geos/nu.html?Transportation	https://en.wikipedia.org/wiki/Nicaragua	https://travel.state.gov/content/travel/en/international-travel/International-Travel-Country-Information-Pages/Nicaragua.html	https://www.tasteatlas.com/nicaragua	</v>
      <v xml:space="preserve">http://creativecommons.org/licenses/by-sa/3.0/		http://creativecommons.org/licenses/by-sa/3.0/			</v>
    </spb>
    <spb s="0">
      <v xml:space="preserve">Wikipedia	Wikidata	Wikipedia	travel.state.gov	Wikipedia	Wikidata	Wikipedia	travel.state.gov	</v>
      <v xml:space="preserve">CC-BY-SA		CC-BY-SA		CC-BY-SA		CC-BY-SA		</v>
      <v xml:space="preserve">http://en.wikipedia.org/wiki/Nicaragua	https://www.wikidata.org/wiki/Q811	https://en.wikipedia.org/wiki/Nicaragua	https://travel.state.gov/content/travel/en/international-travel/International-Travel-Country-Information-Pages/Nicaragua.html	http://en.wikipedia.org/wiki/Nicaragua	https://www.wikidata.org/wiki/Q811	https://en.wikipedia.org/wiki/Nicaragua	https://travel.state.gov/content/travel/en/international-travel/International-Travel-Country-Information-Pages/Nicaragua.html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http://en.wikipedia.org/wiki/Nicaragua	</v>
      <v xml:space="preserve">http://creativecommons.org/licenses/by-sa/3.0/	</v>
    </spb>
    <spb s="0">
      <v xml:space="preserve">Wikipedia	Cia	</v>
      <v xml:space="preserve">CC-BY-SA		</v>
      <v xml:space="preserve">http://en.wikipedia.org/wiki/Nicaragua	https://www.cia.gov/library/publications/the-world-factbook/geos/nu.html?Transportation	</v>
      <v xml:space="preserve">http://creativecommons.org/licenses/by-sa/3.0/		</v>
    </spb>
    <spb s="0">
      <v xml:space="preserve">Wikipedia	Wikipedia	Cia	travel.state.gov	</v>
      <v xml:space="preserve">CC-BY-SA	CC-BY-SA			</v>
      <v xml:space="preserve">http://en.wikipedia.org/wiki/Nicaragua	http://fr.wikipedia.org/wiki/Nicaragua	https://www.cia.gov/library/publications/the-world-factbook/geos/nu.html?Transportation	https://travel.state.gov/content/travel/en/international-travel/International-Travel-Country-Information-Pages/Nicaragua.html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v>
      <v xml:space="preserve">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http://en.wikipedia.org/wiki/Nicaragua	https://www.wikidata.org/wiki/Q811	</v>
      <v xml:space="preserve">http://creativecommons.org/licenses/by-sa/3.0/		</v>
    </spb>
    <spb s="0">
      <v xml:space="preserve">travel.state.gov	</v>
      <v xml:space="preserve">	</v>
      <v xml:space="preserve">https://travel.state.gov/content/travel/en/international-travel/International-Travel-Country-Information-Pages/Nicaragua.html	</v>
      <v xml:space="preserve">	</v>
    </spb>
    <spb s="0">
      <v xml:space="preserve">Cia	</v>
      <v xml:space="preserve">	</v>
      <v xml:space="preserve">https://www.cia.gov/library/publications/the-world-factbook/geos/nu.html?Transportation	</v>
      <v xml:space="preserve">	</v>
    </spb>
    <spb s="0">
      <v xml:space="preserve">Wikipedia	travel.state.gov	Wikipedia	Wikidata	</v>
      <v xml:space="preserve">CC-BY-SA		CC-BY-SA		</v>
      <v xml:space="preserve">http://en.wikipedia.org/wiki/Nicaragua	https://travel.state.gov/content/travel/en/international-travel/International-Travel-Country-Information-Pages/Nicaragua.html	http://en.wikipedia.org/wiki/Nicaragua	https://www.wikidata.org/wiki/Q811	</v>
      <v xml:space="preserve">http://creativecommons.org/licenses/by-sa/3.0/		http://creativecommons.org/licenses/by-sa/3.0/		</v>
    </spb>
    <spb s="24">
      <v>0</v>
      <v>1893</v>
      <v>1894</v>
      <v>1895</v>
      <v>1896</v>
      <v>5</v>
      <v>6</v>
      <v>1895</v>
      <v>1897</v>
      <v>1897</v>
      <v>1898</v>
      <v>1899</v>
      <v>1897</v>
      <v>1900</v>
      <v>1901</v>
      <v>1897</v>
      <v>1902</v>
      <v>1903</v>
      <v>13</v>
      <v>1893</v>
      <v>1903</v>
      <v>14</v>
      <v>1901</v>
      <v>1903</v>
      <v>15</v>
      <v>16</v>
      <v>17</v>
      <v>1903</v>
      <v>1904</v>
      <v>1903</v>
      <v>1899</v>
      <v>1903</v>
      <v>19</v>
      <v>20</v>
      <v>21</v>
      <v>51</v>
      <v>1903</v>
      <v>1903</v>
      <v>1903</v>
      <v>1903</v>
      <v>1903</v>
      <v>1903</v>
      <v>1903</v>
      <v>1903</v>
      <v>1903</v>
      <v>1903</v>
      <v>1903</v>
      <v>22</v>
    </spb>
    <spb s="14">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Cia	travel.state.gov	</v>
      <v xml:space="preserve">CC-BY-SA			</v>
      <v xml:space="preserve">http://en.wikipedia.org/wiki/Niger	https://www.cia.gov/library/publications/the-world-factbook/geos/ng.html?Transportation	https://travel.state.gov/content/travel/en/international-travel/International-Travel-Country-Information-Pages/Niger.html	</v>
      <v xml:space="preserve">http://creativecommons.org/licenses/by-sa/3.0/			</v>
    </spb>
    <spb s="0">
      <v xml:space="preserve">Wikipedia	Wikipedia	Cia	</v>
      <v xml:space="preserve">CC-BY-SA	CC-BY-SA		</v>
      <v xml:space="preserve">http://en.wikipedia.org/wiki/Niger	http://fr.wikipedia.org/wiki/Niger	https://www.cia.gov/library/publications/the-world-factbook/geos/ng.html?Transportation	</v>
      <v xml:space="preserve">http://creativecommons.org/licenses/by-sa/3.0/	http://creativecommons.org/licenses/by-sa/3.0/		</v>
    </spb>
    <spb s="0">
      <v xml:space="preserve">Wikipedia	Cia	Wikipedia	travel.state.gov	</v>
      <v xml:space="preserve">CC-BY-SA		CC-BY-SA		</v>
      <v xml:space="preserve">http://en.wikipedia.org/wiki/Niger	https://www.cia.gov/library/publications/the-world-factbook/geos/ng.html?Transportation	https://en.wikipedia.org/wiki/Niger	https://travel.state.gov/content/travel/en/international-travel/International-Travel-Country-Information-Pages/Niger.html	</v>
      <v xml:space="preserve">http://creativecommons.org/licenses/by-sa/3.0/		http://creativecommons.org/licenses/by-sa/3.0/		</v>
    </spb>
    <spb s="0">
      <v xml:space="preserve">Wikipedia	Wikipedia	Wikidata	Wikipedia	Wikipedia	Wikidata	</v>
      <v xml:space="preserve">CC-BY-SA	CC-BY-SA		CC-BY-SA	CC-BY-SA		</v>
      <v xml:space="preserve">http://en.wikipedia.org/wiki/Niger	https://en.wikipedia.org/wiki/Niger	https://www.wikidata.org/wiki/Q1032	http://en.wikipedia.org/wiki/Niger	https://en.wikipedia.org/wiki/Niger	https://www.wikidata.org/wiki/Q1032	</v>
      <v xml:space="preserve">http://creativecommons.org/licenses/by-sa/3.0/	http://creativecommons.org/licenses/by-sa/3.0/		http://creativecommons.org/licenses/by-sa/3.0/	http://creativecommons.org/licenses/by-sa/3.0/		</v>
    </spb>
    <spb s="0">
      <v xml:space="preserve">Wikipedia	</v>
      <v xml:space="preserve">CC-BY-SA	</v>
      <v xml:space="preserve">http://en.wikipedia.org/wiki/Niger	</v>
      <v xml:space="preserve">http://creativecommons.org/licenses/by-sa/3.0/	</v>
    </spb>
    <spb s="0">
      <v xml:space="preserve">Wikipedia	Cia	</v>
      <v xml:space="preserve">CC-BY-SA		</v>
      <v xml:space="preserve">http://en.wikipedia.org/wiki/Niger	https://www.cia.gov/library/publications/the-world-factbook/geos/ng.html?Transportation	</v>
      <v xml:space="preserve">http://creativecommons.org/licenses/by-sa/3.0/		</v>
    </spb>
    <spb s="0">
      <v xml:space="preserve">Wikipedia	Wikipedia	Cia	travel.state.gov	</v>
      <v xml:space="preserve">CC-BY-SA	CC-BY-SA			</v>
      <v xml:space="preserve">http://en.wikipedia.org/wiki/Niger	http://fr.wikipedia.org/wiki/Niger	https://www.cia.gov/library/publications/the-world-factbook/geos/ng.html?Transportation	https://travel.state.gov/content/travel/en/international-travel/International-Travel-Country-Information-Pages/Niger.html	</v>
      <v xml:space="preserve">http://creativecommons.org/licenses/by-sa/3.0/	http://creativecommons.org/licenses/by-sa/3.0/			</v>
    </spb>
    <spb s="0">
      <v xml:space="preserve">Wikipedia	Wikipedia	Cia	travel.state.gov	Wikipedia	Wikipedia	Wikipedia	Wikipedia	Wikipedia	Wikipedia	Wikipedia	</v>
      <v xml:space="preserve">CC-BY-SA	CC-BY-SA			CC-BY-SA	CC-BY-SA	CC-BY-SA	CC-BY-SA	CC-BY-SA	CC-BY-SA	CC-BY-SA	</v>
      <v xml:space="preserve">http://en.wikipedia.org/wiki/Niger	http://fr.wikipedia.org/wiki/Niger	https://www.cia.gov/library/publications/the-world-factbook/geos/ng.html?Transportation	https://travel.state.gov/content/travel/en/international-travel/International-Travel-Country-Information-Pages/Niger.html	http://en.wikipedia.org/wiki/Niger	http://en.wikipedia.org/wiki/Niger	http://en.wikipedia.org/wiki/Niger	http://en.wikipedia.org/wiki/Niger	http://en.wikipedia.org/wiki/Niger	http://en.wikipedia.org/wiki/Niger	http://en.wikipedia.org/wiki/Niger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https://travel.state.gov/content/travel/en/international-travel/International-Travel-Country-Information-Pages/Niger.html	</v>
      <v xml:space="preserve">	</v>
    </spb>
    <spb s="0">
      <v xml:space="preserve">Cia	</v>
      <v xml:space="preserve">	</v>
      <v xml:space="preserve">https://www.cia.gov/library/publications/the-world-factbook/geos/ng.html?Transportation	</v>
      <v xml:space="preserve">	</v>
    </spb>
    <spb s="0">
      <v xml:space="preserve">Wikipedia	Wikidata	</v>
      <v xml:space="preserve">CC-BY-SA		</v>
      <v xml:space="preserve">http://en.wikipedia.org/wiki/Niger	https://www.wikidata.org/wiki/Q1032	</v>
      <v xml:space="preserve">http://creativecommons.org/licenses/by-sa/3.0/		</v>
    </spb>
    <spb s="0">
      <v xml:space="preserve">Wikipedia	travel.state.gov	</v>
      <v xml:space="preserve">CC-BY-SA		</v>
      <v xml:space="preserve">http://en.wikipedia.org/wiki/Niger	https://travel.state.gov/content/travel/en/international-travel/International-Travel-Country-Information-Pages/Niger.html	</v>
      <v xml:space="preserve">http://creativecommons.org/licenses/by-sa/3.0/		</v>
    </spb>
    <spb s="24">
      <v>0</v>
      <v>1907</v>
      <v>1908</v>
      <v>1909</v>
      <v>1910</v>
      <v>5</v>
      <v>6</v>
      <v>1909</v>
      <v>1911</v>
      <v>1911</v>
      <v>1912</v>
      <v>1913</v>
      <v>1911</v>
      <v>1914</v>
      <v>1911</v>
      <v>1911</v>
      <v>1915</v>
      <v>1916</v>
      <v>13</v>
      <v>1907</v>
      <v>1916</v>
      <v>14</v>
      <v>1917</v>
      <v>1916</v>
      <v>15</v>
      <v>16</v>
      <v>17</v>
      <v>1916</v>
      <v>1918</v>
      <v>1916</v>
      <v>1913</v>
      <v>1916</v>
      <v>19</v>
      <v>20</v>
      <v>21</v>
      <v>51</v>
      <v>1916</v>
      <v>1916</v>
      <v>1916</v>
      <v>1916</v>
      <v>1916</v>
      <v>1916</v>
      <v>1916</v>
      <v>1916</v>
      <v>1916</v>
      <v>1916</v>
      <v>1916</v>
      <v>22</v>
    </spb>
    <spb s="14">
      <v>2019</v>
      <v>2019</v>
      <v>square km</v>
      <v>per thousand, 2018</v>
      <v>2019</v>
      <v>2019</v>
      <v>2018</v>
      <v>per liter, 2016</v>
      <v>2019</v>
      <v>years, 2018</v>
      <v>1980</v>
      <v>per thousand, 2018</v>
      <v>2019</v>
      <v>2017</v>
      <v>2016</v>
      <v>2019</v>
      <v>2016</v>
      <v>2016</v>
      <v>kilotons per year, 2016</v>
      <v>deaths per 100,000, 2017</v>
      <v>kWh, 2014</v>
      <v>2014</v>
      <v>2014</v>
      <v>2014</v>
      <v>2014</v>
      <v>2014</v>
      <v>2014</v>
      <v>2015</v>
      <v>2014</v>
      <v>2014</v>
      <v>2017</v>
      <v>2018</v>
      <v>2019</v>
    </spb>
    <spb s="0">
      <v xml:space="preserve">Wikipedia	Cia	travel.state.gov	</v>
      <v xml:space="preserve">CC-BY-SA			</v>
      <v xml:space="preserve">http://en.wikipedia.org/wiki/Nigeria	https://www.cia.gov/library/publications/the-world-factbook/geos/ni.html?Transportation	https://travel.state.gov/content/travel/en/international-travel/International-Travel-Country-Information-Pages/Nigeria.html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https://www.sec.gov/cgi-bin/browse-edgar?action=getcompany&amp;CIK=0000894529	https://www.tasteatlas.com/nigeria	</v>
      <v xml:space="preserve">http://creativecommons.org/licenses/by-sa/3.0/		http://creativecommons.org/licenses/by-sa/3.0/				</v>
    </spb>
    <spb s="0">
      <v xml:space="preserve">Wikipedia	Wikipedia	Wikidata	Wikipedia	travel.state.gov	Wikipedia	Wikidata	travel.state.gov	Wikipedia	Wikidata	Wikipedia	Wikidata	Wikipedia	Wikidata	Wikipedia	Wikidata	travel.state.gov	Wikipedia	Wikidata	Wikipedia	Wikidata	Wikipedia	Wikidata	Wikipedia	Wikidata	</v>
      <v xml:space="preserve">CC-BY-SA	CC-BY-SA		CC-BY-SA		CC-BY-SA			CC-BY-SA		CC-BY-SA		CC-BY-SA		CC-BY-SA			CC-BY-SA		CC-BY-SA		CC-BY-SA		CC-BY-SA		</v>
      <v xml:space="preserve">http://en.wikipedia.org/wiki/Nigeria	http://es.wikipedia.org/wiki/Nigeria	https://www.wikidata.org/wiki/Q1033	https://en.wikipedia.org/wiki/Nigeria	https://travel.state.gov/content/travel/en/international-travel/International-Travel-Country-Information-Pages/Nigeria.html	http://en.wikipedia.org/wiki/Nigeria	https://www.wikidata.org/wiki/Q1033	https://travel.state.gov/content/travel/en/international-travel/International-Travel-Country-Information-Pages/Nigeria.html	http://en.wikipedia.org/wiki/Nigeria	https://www.wikidata.org/wiki/Q1033	http://en.wikipedia.org/wiki/Nigeria	https://www.wikidata.org/wiki/Q1033	http://en.wikipedia.org/wiki/Nigeria	https://www.wikidata.org/wiki/Q1033	http://en.wikipedia.org/wiki/Nigeria	https://www.wikidata.org/wiki/Q1033	https://travel.state.gov/content/travel/en/international-travel/International-Travel-Country-Information-Pages/Nigeria.html	http://en.wikipedia.org/wiki/Nigeria	https://www.wikidata.org/wiki/Q1033	http://en.wikipedia.org/wiki/Nigeria	https://www.wikidata.org/wiki/Q1033	http://en.wikipedia.org/wiki/Nigeria	https://www.wikidata.org/wiki/Q1033	http://en.wikipedia.org/wiki/Nigeria	https://www.wikidata.org/wiki/Q1033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Wikipedia	travel.state.gov	Wikipedia	travel.state.gov	Wikipedia	Wikipedia	travel.state.gov	Wikipedia	Wikipedia	travel.state.gov	Wikipedia	Wikipedia	Wikipedia	Wikipedia	travel.state.gov	Wikipedia	Wikipedia	travel.state.gov	Wikipedia	Wikipedia	travel.state.gov	Wikipedia	travel.state.gov	Wikipedia	travel.state.gov	Wikipedia	Wikipedia	Wikipedia	travel.state.gov	Wikipedia	travel.state.gov	Wikipedia	Wikipedia	Wikipedia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http://en.wikipedia.org/wiki/Nigeria	https://travel.state.gov/content/travel/en/international-travel/International-Travel-Country-Information-Pages/Nigeria.html	http://en.wikipedia.org/wiki/Nigeria	https://travel.state.gov/content/travel/en/international-travel/International-Travel-Country-Information-Pages/Nigeria.html	http://en.wikipedia.org/wiki/Nigeria	https://en.wikipedia.org/wiki/Nigeria	https://travel.state.gov/content/travel/en/international-travel/International-Travel-Country-Information-Pages/Nigeria.html	http://en.wikipedia.org/wiki/Nigeria	https://en.wikipedia.org/wiki/Nigeria	https://travel.state.gov/content/travel/en/international-travel/International-Travel-Country-Information-Pages/Nigeria.html	http://en.wikipedia.org/wiki/Nigeria	https://en.wikipedia.org/wiki/Nigeria	http://en.wikipedia.org/wiki/Nigeria	https://en.wikipedia.org/wiki/Nigeria	https://travel.state.gov/content/travel/en/international-travel/International-Travel-Country-Information-Pages/Nigeria.html	http://en.wikipedia.org/wiki/Nigeria	https://en.wikipedia.org/wiki/Nigeria	https://travel.state.gov/content/travel/en/international-travel/International-Travel-Country-Information-Pages/Nigeria.html	http://en.wikipedia.org/wiki/Nigeria	https://en.wikipedia.org/wiki/Nigeria	https://travel.state.gov/content/travel/en/international-travel/International-Travel-Country-Information-Pages/Nigeria.html	http://en.wikipedia.org/wiki/Nigeria	https://travel.state.gov/content/travel/en/international-travel/International-Travel-Country-Information-Pages/Nigeria.html	http://en.wikipedia.org/wiki/Nigeria	https://travel.state.gov/content/travel/en/international-travel/International-Travel-Country-Information-Pages/Nigeria.html	http://en.wikipedia.org/wiki/Nigeria	http://en.wikipedia.org/wiki/Nigeria	https://en.wikipedia.org/wiki/Nigeria	https://travel.state.gov/content/travel/en/international-travel/International-Travel-Country-Information-Pages/Nigeria.html	http://en.wikipedia.org/wiki/Nigeria	https://travel.state.gov/content/travel/en/international-travel/International-Travel-Country-Information-Pages/Nigeria.html	http://en.wikipedia.org/wiki/Nigeria	https://en.wikipedia.org/wiki/Nigeria	http://en.wikipedia.org/wiki/Nigeria	https://en.wikipedia.org/wiki/Nigeria	http://en.wikipedia.org/wiki/Nigeria	http://en.wikipedia.org/wiki/Nigeria	http://en.wikipedia.org/wiki/Nigeria	http://en.wikipedia.org/wiki/Nigeria	https://en.wikipedia.org/wiki/Nigeria	http://en.wikipedia.org/wiki/Nigeria	https://travel.state.gov/content/travel/en/international-travel/International-Travel-Country-Information-Pages/Nigeria.html	http://en.wikipedia.org/wiki/Nigeria	https://en.wikipedia.org/wiki/Nigeria	http://en.wikipedia.org/wiki/Nigeria	https://en.wikipedia.org/wiki/Nigeria	http://en.wikipedia.org/wiki/Nigeria	https://en.wikipedia.org/wiki/Nigeria	http://en.wikipedia.org/wiki/Nigeria	http://en.wikipedia.org/wiki/Nigeria	http://en.wikipedia.org/wiki/Nigeria	http://en.wikipedia.org/wiki/Nigeria	https://en.wikipedia.org/wiki/Nigeria	http://en.wikipedia.org/wiki/Nigeria	http://en.wikipedia.org/wiki/Nigeria	http://en.wikipedia.org/wiki/Nigeria	http://en.wikipedia.org/wiki/Nigeria	http://en.wikipedia.org/wiki/Nigeria	http://en.wikipedia.org/wiki/Nigeria	http://en.wikipedia.org/wiki/Nigeria	http://en.wikipedia.org/wiki/Nigeria	http://en.wikipedia.org/wiki/Nigeria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https://www.cia.gov/library/publications/the-world-factbook/geos/ni.html?Transportation	</v>
      <v xml:space="preserve">	</v>
    </spb>
    <spb s="0">
      <v xml:space="preserve">Wikipedia	Wikipedia	Cia	travel.state.gov	</v>
      <v xml:space="preserve">CC-BY-SA	CC-BY-SA			</v>
      <v xml:space="preserve">http://en.wikipedia.org/wiki/Nigeria	http://fr.wikipedia.org/wiki/Nigeria	https://www.cia.gov/library/publications/the-world-factbook/geos/ni.html?Transportation	https://travel.state.gov/content/travel/en/international-travel/International-Travel-Country-Information-Pages/Nigeria.html	</v>
      <v xml:space="preserve">http://creativecommons.org/licenses/by-sa/3.0/	http://creativecommons.org/licenses/by-sa/3.0/			</v>
    </spb>
    <spb s="81">
      <v>0</v>
      <v>1921</v>
      <v>1922</v>
      <v>1923</v>
      <v>1924</v>
      <v>5</v>
      <v>6</v>
      <v>1923</v>
      <v>1925</v>
      <v>1925</v>
      <v>1926</v>
      <v>1925</v>
      <v>1927</v>
      <v>1925</v>
      <v>1925</v>
      <v>1928</v>
      <v>13</v>
      <v>1921</v>
      <v>1928</v>
      <v>14</v>
      <v>1925</v>
      <v>1928</v>
      <v>15</v>
      <v>16</v>
      <v>17</v>
      <v>1928</v>
      <v>1925</v>
      <v>1928</v>
      <v>1929</v>
      <v>1928</v>
      <v>19</v>
      <v>20</v>
      <v>21</v>
      <v>51</v>
      <v>1928</v>
      <v>1921</v>
      <v>1928</v>
      <v>1928</v>
      <v>1928</v>
      <v>1928</v>
      <v>1928</v>
      <v>1928</v>
      <v>1928</v>
      <v>1928</v>
      <v>1928</v>
      <v>1928</v>
      <v>22</v>
    </spb>
    <spb s="17">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CC-BY-SA	</v>
      <v xml:space="preserve">http://en.wikipedia.org/wiki/Niue	</v>
      <v xml:space="preserve">http://creativecommons.org/licenses/by-sa/3.0/	</v>
    </spb>
    <spb s="0">
      <v xml:space="preserve">Wikipedia	Cia	</v>
      <v xml:space="preserve">CC-BY-SA		</v>
      <v xml:space="preserve">http://fr.wikipedia.org/wiki/Niue	https://www.cia.gov/library/publications/the-world-factbook/geos/ne.html?Transportation	</v>
      <v xml:space="preserve">http://creativecommons.org/licenses/by-sa/3.0/		</v>
    </spb>
    <spb s="0">
      <v xml:space="preserve">Wikipedia	Wikidata	Wikipedia	</v>
      <v xml:space="preserve">CC-BY-SA		CC-BY-SA	</v>
      <v xml:space="preserve">http://en.wikipedia.org/wiki/Niue	https://www.wikidata.org/wiki/Q49663249	https://en.wikipedia.org/wiki/Niue	</v>
      <v xml:space="preserve">http://creativecommons.org/licenses/by-sa/3.0/		http://creativecommons.org/licenses/by-sa/3.0/	</v>
    </spb>
    <spb s="0">
      <v xml:space="preserve">Wikipedia	Wikidata	Wikipedia	Wikipedia	Wikidata	Wikipedia	Wikidata	</v>
      <v xml:space="preserve">CC-BY-SA		CC-BY-SA	CC-BY-SA		CC-BY-SA		</v>
      <v xml:space="preserve">http://en.wikipedia.org/wiki/Niue	https://www.wikidata.org/wiki/Q49663249	https://en.wikipedia.org/wiki/Niue	http://en.wikipedia.org/wiki/Niue	https://www.wikidata.org/wiki/Q49663249	https://en.wikipedia.org/wiki/Niue	https://www.wikidata.org/wiki/Q34020	</v>
      <v xml:space="preserve">http://creativecommons.org/licenses/by-sa/3.0/		http://creativecommons.org/licenses/by-sa/3.0/	http://creativecommons.org/licenses/by-sa/3.0/		http://creativecommons.org/licenses/by-sa/3.0/		</v>
    </spb>
    <spb s="0">
      <v xml:space="preserve">Wikipedia	Wikipedia	Cia	</v>
      <v xml:space="preserve">CC-BY-SA	CC-BY-SA		</v>
      <v xml:space="preserve">http://en.wikipedia.org/wiki/Niue	http://fr.wikipedia.org/wiki/Niue	https://www.cia.gov/library/publications/the-world-factbook/geos/ne.html?Transportation	</v>
      <v xml:space="preserve">http://creativecommons.org/licenses/by-sa/3.0/	http://creativecommons.org/licenses/by-sa/3.0/		</v>
    </spb>
    <spb s="0">
      <v xml:space="preserve">Wikipedia	Wikidata	</v>
      <v xml:space="preserve">CC-BY-SA		</v>
      <v xml:space="preserve">http://en.wikipedia.org/wiki/Niue	https://www.wikidata.org/wiki/Q49663249	</v>
      <v xml:space="preserve">http://creativecommons.org/licenses/by-sa/3.0/		</v>
    </spb>
    <spb s="0">
      <v xml:space="preserve">Wikipedia	Wikipedia	</v>
      <v xml:space="preserve">CC-BY-SA	CC-BY-SA	</v>
      <v xml:space="preserve">http://en.wikipedia.org/wiki/Niue	http://en.wikipedia.org/wiki/Niue	</v>
      <v xml:space="preserve">http://creativecommons.org/licenses/by-sa/3.0/	http://creativecommons.org/licenses/by-sa/3.0/	</v>
    </spb>
    <spb s="217">
      <v>1932</v>
      <v>1933</v>
      <v>1934</v>
      <v>1935</v>
      <v>1932</v>
      <v>1934</v>
      <v>1932</v>
      <v>1932</v>
      <v>1932</v>
      <v>1936</v>
      <v>1932</v>
      <v>1932</v>
      <v>1937</v>
      <v>1938</v>
      <v>1936</v>
    </spb>
    <spb s="2">
      <v>84</v>
    </spb>
    <spb s="27">
      <v>2008</v>
      <v>square km</v>
      <v>2017</v>
    </spb>
    <spb s="0">
      <v xml:space="preserve">Wikipedia	Wikipedia	</v>
      <v xml:space="preserve">CC-BY-SA	CC-BY-SA	</v>
      <v xml:space="preserve">http://en.wikipedia.org/wiki/Norfolk_Island	https://en.wikipedia.org/wiki/Norfolk_Island	</v>
      <v xml:space="preserve">http://creativecommons.org/licenses/by-sa/3.0/	http://creativecommons.org/licenses/by-sa/3.0/	</v>
    </spb>
    <spb s="0">
      <v xml:space="preserve">Wikipedia	Wikipedia	</v>
      <v xml:space="preserve">CC-BY-SA	CC-BY-SA	</v>
      <v xml:space="preserve">http://en.wikipedia.org/wiki/Norfolk_Island	http://de.wikipedia.org/wiki/Norfolkinsel	</v>
      <v xml:space="preserve">http://creativecommons.org/licenses/by-sa/3.0/	http://creativecommons.org/licenses/by-sa/3.0/	</v>
    </spb>
    <spb s="0">
      <v xml:space="preserve">Wikipedia	</v>
      <v xml:space="preserve">CC-BY-SA	</v>
      <v xml:space="preserve">http://en.wikipedia.org/wiki/Norfolk_Island	</v>
      <v xml:space="preserve">http://creativecommons.org/licenses/by-sa/3.0/	</v>
    </spb>
    <spb s="0">
      <v xml:space="preserve">Wikipedia	Cia	</v>
      <v xml:space="preserve">CC-BY-SA		</v>
      <v xml:space="preserve">http://en.wikipedia.org/wiki/Norfolk_Island	https://www.cia.gov/library/publications/the-world-factbook/geos/nf.html?Transportation	</v>
      <v xml:space="preserve">http://creativecommons.org/licenses/by-sa/3.0/		</v>
    </spb>
    <spb s="0">
      <v xml:space="preserve">Wikipedia	Wikipedia	</v>
      <v xml:space="preserve">CC-BY-SA	CC-BY-SA	</v>
      <v xml:space="preserve">http://en.wikipedia.org/wiki/Norfolk_Island	http://en.wikipedia.org/wiki/Norfolk_Island	</v>
      <v xml:space="preserve">http://creativecommons.org/licenses/by-sa/3.0/	http://creativecommons.org/licenses/by-sa/3.0/	</v>
    </spb>
    <spb s="0">
      <v xml:space="preserve">Wikipedia	Cia	Wikipedia	</v>
      <v xml:space="preserve">CC-BY-SA		CC-BY-SA	</v>
      <v xml:space="preserve">http://en.wikipedia.org/wiki/Norfolk_Island	https://www.cia.gov/library/publications/the-world-factbook/geos/nf.html?Transportation	http://scn.wikipedia.org/wiki/Isula_Norfolk	</v>
      <v xml:space="preserve">http://creativecommons.org/licenses/by-sa/3.0/		http://creativecommons.org/licenses/by-sa/3.0/	</v>
    </spb>
    <spb s="218">
      <v>1942</v>
      <v>1943</v>
      <v>1942</v>
      <v>1944</v>
      <v>1942</v>
      <v>1944</v>
      <v>1944</v>
      <v>1945</v>
      <v>1944</v>
      <v>1946</v>
      <v>1947</v>
    </spb>
    <spb s="2">
      <v>85</v>
    </spb>
    <spb s="27">
      <v>2016</v>
      <v>square km</v>
      <v>2011-07</v>
    </spb>
    <spb s="0">
      <v xml:space="preserve">Wikipedia	travel.state.gov	</v>
      <v xml:space="preserve">CC-BY-SA		</v>
      <v xml:space="preserve">http://en.wikipedia.org/wiki/North_Korea	https://travel.state.gov/content/travel/en/international-travel/International-Travel-Country-Information-Pages/KoreaDemocraticPeoplesRepublicof.html	</v>
      <v xml:space="preserve">http://creativecommons.org/licenses/by-sa/3.0/		</v>
    </spb>
    <spb s="0">
      <v xml:space="preserve">Cia	</v>
      <v xml:space="preserve">	</v>
      <v xml:space="preserve">https://www.cia.gov/library/publications/the-world-factbook/geos/kn.html?Transportation	</v>
      <v xml:space="preserve">	</v>
    </spb>
    <spb s="0">
      <v xml:space="preserve">Wikipedia	Wikipedia	travel.state.gov	</v>
      <v xml:space="preserve">CC-BY-SA	CC-BY-SA		</v>
      <v xml:space="preserve">http://en.wikipedia.org/wiki/North_Korea	https://en.wikipedia.org/wiki/North_Korea	https://travel.state.gov/content/travel/en/international-travel/International-Travel-Country-Information-Pages/KoreaDemocraticPeoplesRepublicof.html	</v>
      <v xml:space="preserve">http://creativecommons.org/licenses/by-sa/3.0/	http://creativecommons.org/licenses/by-sa/3.0/		</v>
    </spb>
    <spb s="0">
      <v xml:space="preserve">Wikipedia	Wikidata	travel.state.gov	</v>
      <v xml:space="preserve">CC-BY-SA			</v>
      <v xml:space="preserve">http://en.wikipedia.org/wiki/North_Korea	https://www.wikidata.org/wiki/Q423	https://travel.state.gov/content/travel/en/international-travel/International-Travel-Country-Information-Pages/KoreaDemocraticPeoplesRepublicof.html	</v>
      <v xml:space="preserve">http://creativecommons.org/licenses/by-sa/3.0/			</v>
    </spb>
    <spb s="0">
      <v xml:space="preserve">Wikipedia	</v>
      <v xml:space="preserve">CC-BY-SA	</v>
      <v xml:space="preserve">http://en.wikipedia.org/wiki/North_Korea	</v>
      <v xml:space="preserve">http://creativecommons.org/licenses/by-sa/3.0/	</v>
    </spb>
    <spb s="0">
      <v xml:space="preserve">Wikipedia	Cia	</v>
      <v xml:space="preserve">CC-BY-SA		</v>
      <v xml:space="preserve">http://en.wikipedia.org/wiki/North_Korea	https://www.cia.gov/library/publications/the-world-factbook/geos/kn.html?Transportation	</v>
      <v xml:space="preserve">http://creativecommons.org/licenses/by-sa/3.0/		</v>
    </spb>
    <spb s="0">
      <v xml:space="preserve">Wikipedia	Cia	travel.state.gov	</v>
      <v xml:space="preserve">CC-BY-SA			</v>
      <v xml:space="preserve">http://en.wikipedia.org/wiki/North_Korea	https://www.cia.gov/library/publications/the-world-factbook/geos/kn.html?Transportation	https://travel.state.gov/content/travel/en/international-travel/International-Travel-Country-Information-Pages/KoreaDemocraticPeoplesRepublicof.html	</v>
      <v xml:space="preserve">http://creativecommons.org/licenses/by-sa/3.0/			</v>
    </spb>
    <spb s="0">
      <v xml:space="preserve">Wikipedia	Cia	travel.state.gov	Wikipedia	Wikipedia	Wikipedia	Wikipedia	Wikipedia	Wikipedia	Wikipedia	Wikipedia	Wikipedia	Wikipedia	</v>
      <v xml:space="preserve">CC-BY-SA			CC-BY-SA	CC-BY-SA	CC-BY-SA	CC-BY-SA	CC-BY-SA	CC-BY-SA	CC-BY-SA	CC-BY-SA	CC-BY-SA	CC-BY-SA	</v>
      <v xml:space="preserve">http://en.wikipedia.org/wiki/North_Korea	https://www.cia.gov/library/publications/the-world-factbook/geos/kn.html?Transportation	https://travel.state.gov/content/travel/en/international-travel/International-Travel-Country-Information-Pages/KoreaDemocraticPeoplesRepublicof.html	http://en.wikipedia.org/wiki/North_Korea	http://en.wikipedia.org/wiki/North_Korea	http://en.wikipedia.org/wiki/North_Korea	http://en.wikipedia.org/wiki/North_Korea	http://en.wikipedia.org/wiki/North_Korea	http://en.wikipedia.org/wiki/North_Korea	http://en.wikipedia.org/wiki/North_Korea	http://en.wikipedia.org/wiki/North_Korea	http://en.wikipedia.org/wiki/North_Korea	http://en.wikipedia.org/wiki/North_Korea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http://en.wikipedia.org/wiki/North_Korea	https://www.wikidata.org/wiki/Q423	</v>
      <v xml:space="preserve">http://creativecommons.org/licenses/by-sa/3.0/		</v>
    </spb>
    <spb s="219">
      <v>1951</v>
      <v>1952</v>
      <v>1953</v>
      <v>1954</v>
      <v>5</v>
      <v>6</v>
      <v>1953</v>
      <v>1955</v>
      <v>1955</v>
      <v>1956</v>
      <v>1957</v>
      <v>1958</v>
      <v>1959</v>
      <v>1955</v>
      <v>13</v>
      <v>1957</v>
      <v>14</v>
      <v>1959</v>
      <v>15</v>
      <v>16</v>
      <v>17</v>
      <v>1952</v>
      <v>1951</v>
      <v>1952</v>
      <v>1957</v>
      <v>1952</v>
      <v>19</v>
      <v>20</v>
      <v>21</v>
      <v>51</v>
      <v>1952</v>
      <v>1952</v>
      <v>1952</v>
      <v>22</v>
    </spb>
    <spb s="2">
      <v>86</v>
    </spb>
    <spb s="220">
      <v>2</v>
      <v>3</v>
      <v>4</v>
      <v>6</v>
      <v>3</v>
      <v>7</v>
      <v>8</v>
      <v>6</v>
      <v>9</v>
      <v>11</v>
      <v>12</v>
      <v>6</v>
      <v>12</v>
      <v>3</v>
      <v>3</v>
      <v>10</v>
      <v>13</v>
      <v>6</v>
      <v>10</v>
      <v>6</v>
      <v>3</v>
      <v>12</v>
      <v>3</v>
      <v>12</v>
      <v>10</v>
      <v>10</v>
      <v>10</v>
    </spb>
    <spb s="99">
      <v>2018</v>
      <v>square km</v>
      <v>per thousand, 2018</v>
      <v>2019</v>
      <v>2018</v>
      <v>per liter, 2016</v>
      <v>years, 2018</v>
      <v>per thousand, 2018</v>
      <v>2019</v>
      <v>2017</v>
      <v>2016</v>
      <v>2019</v>
      <v>2016</v>
      <v>2017</v>
      <v>kilotons per year, 2016</v>
      <v>deaths per 100,000, 2017</v>
      <v>kWh, 2014</v>
      <v>2014</v>
      <v>2018</v>
      <v>2018</v>
      <v>2019</v>
    </spb>
    <spb s="0">
      <v xml:space="preserve">Wikipedia	Cia	</v>
      <v xml:space="preserve">CC-BY-SA		</v>
      <v xml:space="preserve">http://en.wikipedia.org/wiki/Northern_Mariana_Islands	https://www.cia.gov/library/publications/the-world-factbook/geos/cq.html?Transportation	</v>
      <v xml:space="preserve">http://creativecommons.org/licenses/by-sa/3.0/		</v>
    </spb>
    <spb s="0">
      <v xml:space="preserve">Wikipedia	Wikipedia	Cia	</v>
      <v xml:space="preserve">CC-BY-SA	CC-BY-SA		</v>
      <v xml:space="preserve">http://en.wikipedia.org/wiki/Northern_Mariana_Islands	http://es.wikipedia.org/wiki/Islas_Marianas_del_Norte	https://www.cia.gov/library/publications/the-world-factbook/geos/cq.html?Transportation	</v>
      <v xml:space="preserve">http://creativecommons.org/licenses/by-sa/3.0/	http://creativecommons.org/licenses/by-sa/3.0/		</v>
    </spb>
    <spb s="0">
      <v xml:space="preserve">Wikipedia	Wikipedia	</v>
      <v xml:space="preserve">CC-BY-SA	CC-BY-SA	</v>
      <v xml:space="preserve">http://en.wikipedia.org/wiki/Northern_Mariana_Islands	https://en.wikipedia.org/wiki/Northern_Mariana_Islands	</v>
      <v xml:space="preserve">http://creativecommons.org/licenses/by-sa/3.0/	http://creativecommons.org/licenses/by-sa/3.0/	</v>
    </spb>
    <spb s="0">
      <v xml:space="preserve">Wikipedia	Wikipedia	Wikidata	</v>
      <v xml:space="preserve">CC-BY-SA	CC-BY-SA		</v>
      <v xml:space="preserve">http://en.wikipedia.org/wiki/Northern_Mariana_Islands	http://en.wikipedia.org/wiki/Extreme_points_of_the_Northern_Mariana_Islands	https://www.wikidata.org/wiki/Q16644	</v>
      <v xml:space="preserve">http://creativecommons.org/licenses/by-sa/3.0/	http://creativecommons.org/licenses/by-sa/3.0/		</v>
    </spb>
    <spb s="0">
      <v xml:space="preserve">Wikipedia	</v>
      <v xml:space="preserve">CC-BY-SA	</v>
      <v xml:space="preserve">http://en.wikipedia.org/wiki/Northern_Mariana_Islands	</v>
      <v xml:space="preserve">http://creativecommons.org/licenses/by-sa/3.0/	</v>
    </spb>
    <spb s="0">
      <v xml:space="preserve">Wikipedia	Wikipedia	</v>
      <v xml:space="preserve">CC-BY-SA	CC-BY-SA	</v>
      <v xml:space="preserve">http://en.wikipedia.org/wiki/Northern_Mariana_Islands	http://en.wikipedia.org/wiki/Extreme_points_of_the_Northern_Mariana_Islands	</v>
      <v xml:space="preserve">http://creativecommons.org/licenses/by-sa/3.0/	http://creativecommons.org/licenses/by-sa/3.0/	</v>
    </spb>
    <spb s="0">
      <v xml:space="preserve">Cia	</v>
      <v xml:space="preserve">	</v>
      <v xml:space="preserve">https://www.cia.gov/library/publications/the-world-factbook/geos/cq.html?Transportation	</v>
      <v xml:space="preserve">	</v>
    </spb>
    <spb s="0">
      <v xml:space="preserve">Wikipedia	Wikipedia	Wikipedia	</v>
      <v xml:space="preserve">CC-BY-SA	CC-BY-SA	CC-BY-SA	</v>
      <v xml:space="preserve">http://en.wikipedia.org/wiki/Northern_Mariana_Islands	http://en.wikipedia.org/wiki/Northern_Mariana_Islands	http://en.wikipedia.org/wiki/Northern_Mariana_Islands	</v>
      <v xml:space="preserve">http://creativecommons.org/licenses/by-sa/3.0/	http://creativecommons.org/licenses/by-sa/3.0/	http://creativecommons.org/licenses/by-sa/3.0/	</v>
    </spb>
    <spb s="221">
      <v>1964</v>
      <v>1965</v>
      <v>1966</v>
      <v>1967</v>
      <v>6</v>
      <v>1966</v>
      <v>1968</v>
      <v>1968</v>
      <v>1968</v>
      <v>1964</v>
      <v>1968</v>
      <v>1969</v>
      <v>16</v>
      <v>1970</v>
      <v>1971</v>
      <v>1964</v>
      <v>1970</v>
      <v>19</v>
    </spb>
    <spb s="2">
      <v>87</v>
    </spb>
    <spb s="222">
      <v>2</v>
      <v>3</v>
      <v>4</v>
      <v>3</v>
      <v>7</v>
      <v>8</v>
      <v>11</v>
      <v>6</v>
      <v>3</v>
      <v>10</v>
      <v>6</v>
      <v>10</v>
      <v>6</v>
    </spb>
    <spb s="223">
      <v>2018</v>
      <v>square km</v>
      <v>2019</v>
      <v>2019</v>
      <v>2016</v>
      <v>2016</v>
      <v>1999</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https://www.sec.gov/cgi-bin/browse-edgar?action=getcompany&amp;CIK=0001908293	</v>
      <v xml:space="preserve">http://creativecommons.org/licenses/by-sa/3.0/	http://creativecommons.org/licenses/by-sa/3.0/				</v>
    </spb>
    <spb s="0">
      <v xml:space="preserve">Wikipedia	Wikipedia	Wikipedia	travel.state.gov	Wikipedia	Wikipedia	travel.state.gov	Wikipedia	Wikipedia	Wikipedia	</v>
      <v xml:space="preserve">CC-BY-SA	CC-BY-SA	CC-BY-SA		CC-BY-SA	CC-BY-SA		CC-BY-SA	CC-BY-SA	CC-BY-SA	</v>
      <v xml:space="preserve">http://en.wikipedia.org/wiki/Norway	https://en.wikipedia.org/wiki/Norway	http://te.wikipedia.org/wiki/నరవ	https://travel.state.gov/content/travel/en/international-travel/International-Travel-Country-Information-Pages/Norway.html	http://en.wikipedia.org/wiki/Norway	https://en.wikipedia.org/wiki/Norway	https://travel.state.gov/content/travel/en/international-travel/International-Travel-Country-Information-Pages/Norway.html	http://en.wikipedia.org/wiki/Norway	https://en.wikipedia.org/wiki/Norway	http://te.wikipedia.org/wiki/నరవ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Wikipedia	Wikipedia	Cia	travel.state.gov	Sec	Wikipedia	Wikipedia	Wikipedia	travel.state.gov	Wikipedia	travel.state.gov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https://www.sec.gov/cgi-bin/browse-edgar?action=getcompany&amp;CIK=0001908293	http://en.wikipedia.org/wiki/Norway	http://en.wikipedia.org/wiki/Norway	http://en.wikipedia.org/wiki/Norway	https://travel.state.gov/content/travel/en/international-travel/International-Travel-Country-Information-Pages/Norway.html	http://en.wikipedia.org/wiki/Norway	https://travel.state.gov/content/travel/en/international-travel/International-Travel-Country-Information-Pages/Norway.html	http://en.wikipedia.org/wiki/Norway	http://en.wikipedia.org/wiki/Norway	http://en.wikipedia.org/wiki/Norway	http://en.wikipedia.org/wiki/Norway	http://en.wikipedia.org/wiki/Norway	http://en.wikipedia.org/wiki/Norway	http://te.wikipedia.org/wiki/నరవ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http://en.wikipedia.org/wiki/Norway	http://en.wikipedia.org/wiki/Norway	</v>
      <v xml:space="preserve">http://creativecommons.org/licenses/by-sa/3.0/	http://creativecommons.org/licenses/by-sa/3.0/	</v>
    </spb>
    <spb s="0">
      <v xml:space="preserve">Cia	</v>
      <v xml:space="preserve">	</v>
      <v xml:space="preserve">https://www.cia.gov/library/publications/the-world-factbook/geos/no.html?Transportation	</v>
      <v xml:space="preserve">	</v>
    </spb>
    <spb s="0">
      <v xml:space="preserve">Wikipedia	Wikipedia	</v>
      <v xml:space="preserve">CC-BY-SA	CC-BY-SA	</v>
      <v xml:space="preserve">http://en.wikipedia.org/wiki/Norway	http://te.wikipedia.org/wiki/నరవ	</v>
      <v xml:space="preserve">http://creativecommons.org/licenses/by-sa/3.0/	http://creativecommons.org/licenses/by-sa/3.0/	</v>
    </spb>
    <spb s="0">
      <v xml:space="preserve">Wikipedia	travel.state.gov	Wikipedia	Wikipedia	Wikipedia	Wikipedia	Wikipedia	</v>
      <v xml:space="preserve">CC-BY-SA		CC-BY-SA	CC-BY-SA	CC-BY-SA	CC-BY-SA	CC-BY-SA	</v>
      <v xml:space="preserve">http://en.wikipedia.org/wiki/Norway	https://travel.state.gov/content/travel/en/international-travel/International-Travel-Country-Information-Pages/Norway.html	http://en.wikipedia.org/wiki/Norway	http://te.wikipedia.org/wiki/నరవ	http://en.wikipedia.org/wiki/Norway	http://te.wikipedia.org/wiki/నరవ	http://en.wikipedia.org/wiki/Norway	</v>
      <v xml:space="preserve">http://creativecommons.org/licenses/by-sa/3.0/		http://creativecommons.org/licenses/by-sa/3.0/	http://creativecommons.org/licenses/by-sa/3.0/	http://creativecommons.org/licenses/by-sa/3.0/	http://creativecommons.org/licenses/by-sa/3.0/	http://creativecommons.org/licenses/by-sa/3.0/	</v>
    </spb>
    <spb s="38">
      <v>0</v>
      <v>1976</v>
      <v>1977</v>
      <v>1978</v>
      <v>1979</v>
      <v>5</v>
      <v>6</v>
      <v>1978</v>
      <v>1980</v>
      <v>1980</v>
      <v>1981</v>
      <v>1978</v>
      <v>1982</v>
      <v>1983</v>
      <v>1980</v>
      <v>1980</v>
      <v>1984</v>
      <v>13</v>
      <v>1976</v>
      <v>1984</v>
      <v>14</v>
      <v>1985</v>
      <v>1984</v>
      <v>15</v>
      <v>16</v>
      <v>17</v>
      <v>1984</v>
      <v>1986</v>
      <v>1984</v>
      <v>1978</v>
      <v>1984</v>
      <v>19</v>
      <v>20</v>
      <v>21</v>
      <v>51</v>
      <v>1984</v>
      <v>1976</v>
      <v>1984</v>
      <v>1984</v>
      <v>1984</v>
      <v>1984</v>
      <v>1984</v>
      <v>1984</v>
      <v>1984</v>
      <v>1984</v>
      <v>1984</v>
      <v>1984</v>
      <v>22</v>
    </spb>
    <spb s="0">
      <v xml:space="preserve">Wikipedia	Cia	travel.state.gov	</v>
      <v xml:space="preserve">CC-BY-SA			</v>
      <v xml:space="preserve">http://en.wikipedia.org/wiki/Oman	https://www.cia.gov/library/publications/the-world-factbook/geos/mu.html?Transportation	https://travel.state.gov/content/travel/en/international-travel/International-Travel-Country-Information-Pages/Oman.html	</v>
      <v xml:space="preserve">http://creativecommons.org/licenses/by-sa/3.0/			</v>
    </spb>
    <spb s="0">
      <v xml:space="preserve">Wikipedia	Wikipedia	Cia	</v>
      <v xml:space="preserve">CC-BY-SA	CC-BY-SA		</v>
      <v xml:space="preserve">http://en.wikipedia.org/wiki/Oman	http://fr.wikipedia.org/wiki/Oman	https://www.cia.gov/library/publications/the-world-factbook/geos/mu.html?Transportation	</v>
      <v xml:space="preserve">http://creativecommons.org/licenses/by-sa/3.0/	http://creativecommons.org/licenses/by-sa/3.0/		</v>
    </spb>
    <spb s="0">
      <v xml:space="preserve">Wikipedia	Cia	Wikipedia	travel.state.gov	Sec	</v>
      <v xml:space="preserve">CC-BY-SA		CC-BY-SA			</v>
      <v xml:space="preserve">http://en.wikipedia.org/wiki/Oman	https://www.cia.gov/library/publications/the-world-factbook/geos/mu.html?Transportation	https://en.wikipedia.org/wiki/Oman	https://travel.state.gov/content/travel/en/international-travel/International-Travel-Country-Information-Pages/Oman.html	https://www.sec.gov/cgi-bin/browse-edgar?action=getcompany&amp;CIK=0001808127	</v>
      <v xml:space="preserve">http://creativecommons.org/licenses/by-sa/3.0/		http://creativecommons.org/licenses/by-sa/3.0/			</v>
    </spb>
    <spb s="0">
      <v xml:space="preserve">Wikipedia	Wikipedia	</v>
      <v xml:space="preserve">CC-BY-SA	CC-BY-SA	</v>
      <v xml:space="preserve">http://en.wikipedia.org/wiki/Oman	https://en.wikipedia.org/wiki/Oman	</v>
      <v xml:space="preserve">http://creativecommons.org/licenses/by-sa/3.0/	http://creativecommons.org/licenses/by-sa/3.0/	</v>
    </spb>
    <spb s="0">
      <v xml:space="preserve">Wikipedia	</v>
      <v xml:space="preserve">CC-BY-SA	</v>
      <v xml:space="preserve">http://en.wikipedia.org/wiki/Oman	</v>
      <v xml:space="preserve">http://creativecommons.org/licenses/by-sa/3.0/	</v>
    </spb>
    <spb s="0">
      <v xml:space="preserve">Wikipedia	Cia	</v>
      <v xml:space="preserve">CC-BY-SA		</v>
      <v xml:space="preserve">http://en.wikipedia.org/wiki/Oman	https://www.cia.gov/library/publications/the-world-factbook/geos/mu.html?Transportation	</v>
      <v xml:space="preserve">http://creativecommons.org/licenses/by-sa/3.0/		</v>
    </spb>
    <spb s="0">
      <v xml:space="preserve">Wikipedia	Wikipedia	Wikipedia	Wikipedia	Wikipedia	Wikipedia	Wikipedia	Wikipedia	Wikipedia	Wikipedia	Wikipedia	</v>
      <v xml:space="preserve">CC-BY-SA	CC-BY-SA	CC-BY-SA	CC-BY-SA	CC-BY-SA	CC-BY-SA	CC-BY-SA	CC-BY-SA	CC-BY-SA	CC-BY-SA	CC-BY-SA	</v>
      <v xml:space="preserve">http://en.wikipedia.org/wiki/Oman	http://en.wikipedia.org/wiki/Oman	http://en.wikipedia.org/wiki/Oman	http://en.wikipedia.org/wiki/Oman	http://en.wikipedia.org/wiki/Oman	http://en.wikipedia.org/wiki/Oman	http://en.wikipedia.org/wiki/Oman	http://en.wikipedia.org/wiki/Oman	http://en.wikipedia.org/wiki/Oman	http://en.wikipedia.org/wiki/Oman	http://en.wikipedia.org/wiki/Oman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https://travel.state.gov/content/travel/en/international-travel/International-Travel-Country-Information-Pages/Oman.html	</v>
      <v xml:space="preserve">	</v>
    </spb>
    <spb s="0">
      <v xml:space="preserve">Cia	</v>
      <v xml:space="preserve">	</v>
      <v xml:space="preserve">https://www.cia.gov/library/publications/the-world-factbook/geos/mu.html?Transportation	</v>
      <v xml:space="preserve">	</v>
    </spb>
    <spb s="0">
      <v xml:space="preserve">Wikipedia	travel.state.gov	Wikipedia	</v>
      <v xml:space="preserve">CC-BY-SA		CC-BY-SA	</v>
      <v xml:space="preserve">http://en.wikipedia.org/wiki/Oman	https://travel.state.gov/content/travel/en/international-travel/International-Travel-Country-Information-Pages/Oman.html	http://en.wikipedia.org/wiki/Oman	</v>
      <v xml:space="preserve">http://creativecommons.org/licenses/by-sa/3.0/		http://creativecommons.org/licenses/by-sa/3.0/	</v>
    </spb>
    <spb s="0">
      <v xml:space="preserve">Wikipedia	Wikipedia	Cia	Wikipedia	travel.state.gov	Sec	</v>
      <v xml:space="preserve">CC-BY-SA	CC-BY-SA		CC-BY-SA			</v>
      <v xml:space="preserve">http://en.wikipedia.org/wiki/Oman	http://fr.wikipedia.org/wiki/Oman	https://www.cia.gov/library/publications/the-world-factbook/geos/mu.html?Transportation	https://en.wikipedia.org/wiki/Oman	https://travel.state.gov/content/travel/en/international-travel/International-Travel-Country-Information-Pages/Oman.html	https://www.sec.gov/cgi-bin/browse-edgar?action=getcompany&amp;CIK=0001808127	</v>
      <v xml:space="preserve">http://creativecommons.org/licenses/by-sa/3.0/	http://creativecommons.org/licenses/by-sa/3.0/		http://creativecommons.org/licenses/by-sa/3.0/			</v>
    </spb>
    <spb s="224">
      <v>0</v>
      <v>1988</v>
      <v>1989</v>
      <v>1990</v>
      <v>1991</v>
      <v>5</v>
      <v>1990</v>
      <v>1992</v>
      <v>1992</v>
      <v>1993</v>
      <v>1992</v>
      <v>1994</v>
      <v>1992</v>
      <v>1992</v>
      <v>1995</v>
      <v>1996</v>
      <v>13</v>
      <v>1988</v>
      <v>1996</v>
      <v>14</v>
      <v>1992</v>
      <v>1996</v>
      <v>15</v>
      <v>16</v>
      <v>17</v>
      <v>1996</v>
      <v>1997</v>
      <v>1996</v>
      <v>1998</v>
      <v>1996</v>
      <v>19</v>
      <v>20</v>
      <v>21</v>
      <v>51</v>
      <v>1996</v>
      <v>1988</v>
      <v>1996</v>
      <v>1996</v>
      <v>1996</v>
      <v>22</v>
    </spb>
    <spb s="45">
      <v>2019</v>
      <v>2019</v>
      <v>square km</v>
      <v>per thousand, 2018</v>
      <v>2021</v>
      <v>2019</v>
      <v>2018</v>
      <v>per liter, 2016</v>
      <v>2019</v>
      <v>years, 2018</v>
      <v>2013</v>
      <v>per thousand, 2018</v>
      <v>2019</v>
      <v>2017</v>
      <v>2016</v>
      <v>2019</v>
      <v>2016</v>
      <v>2018</v>
      <v>kilotons per year, 2016</v>
      <v>deaths per 100,000, 2017</v>
      <v>kWh, 2014</v>
      <v>2014</v>
      <v>2019</v>
      <v>2015</v>
      <v>2018</v>
      <v>2018</v>
      <v>2019</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Cia	</v>
      <v xml:space="preserve">	</v>
      <v xml:space="preserve">https://www.cia.gov/library/publications/the-world-factbook/geos/pk.html?Transportation	</v>
      <v xml:space="preserve">	</v>
    </spb>
    <spb s="0">
      <v xml:space="preserve">Wikipedia	Cia	Wikipedia	travel.state.gov	</v>
      <v xml:space="preserve">CC-BY-SA		CC-BY-SA		</v>
      <v xml:space="preserve">http://en.wikipedia.org/wiki/Pakistan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v>
    </spb>
    <spb s="0">
      <v xml:space="preserve">Wikipedia	Wikipedia	travel.state.gov	Wikipedia	Wikipedia	travel.state.gov	</v>
      <v xml:space="preserve">CC-BY-SA	CC-BY-SA		CC-BY-SA	CC-BY-SA		</v>
      <v xml:space="preserve">http://en.wikipedia.org/wiki/Pakistan	https://en.wikipedia.org/wiki/Pakistan	https://travel.state.gov/content/travel/en/international-travel/International-Travel-Country-Information-Pages/Pakistan.html	http://en.wikipedia.org/wiki/Pakistan	https://en.wikipedia.org/wiki/Pakistan	https://travel.state.gov/content/travel/en/international-travel/International-Travel-Country-Information-Pages/Pakistan.html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http://en.wikipedia.org/wiki/Pakistan	</v>
      <v xml:space="preserve">http://creativecommons.org/licenses/by-sa/3.0/	</v>
    </spb>
    <spb s="0">
      <v xml:space="preserve">Wikipedia	Cia	</v>
      <v xml:space="preserve">CC-BY-SA		</v>
      <v xml:space="preserve">http://en.wikipedia.org/wiki/Pakistan	https://www.cia.gov/library/publications/the-world-factbook/geos/pk.html?Transportation	</v>
      <v xml:space="preserve">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http://en.wikipedia.org/wiki/Pakistan	https://en.wikipedia.org/wiki/Pakistan	http://en.wikipedia.org/wiki/Pakistan	http://en.wikipedia.org/wiki/Pakistan	http://en.wikipedia.org/wiki/Pakistan	http://en.wikipedia.org/wiki/Pakistan	http://en.wikipedia.org/wiki/Pakistan	http://en.wikipedia.org/wiki/Pakistan	http://en.wikipedia.org/wiki/Pakistan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0">
      <v xml:space="preserve">Wikipedia	travel.state.gov	Wikipedia	</v>
      <v xml:space="preserve">CC-BY-SA		CC-BY-SA	</v>
      <v xml:space="preserve">http://en.wikipedia.org/wiki/Pakistan	https://travel.state.gov/content/travel/en/international-travel/International-Travel-Country-Information-Pages/Pakistan.html	http://en.wikipedia.org/wiki/Pakistan	</v>
      <v xml:space="preserve">http://creativecommons.org/licenses/by-sa/3.0/		http://creativecommons.org/licenses/by-sa/3.0/	</v>
    </spb>
    <spb s="0">
      <v xml:space="preserve">Wikipedia	Wikipedia	Cia	Wikipedia	travel.state.gov	</v>
      <v xml:space="preserve">CC-BY-SA	CC-BY-SA		CC-BY-SA		</v>
      <v xml:space="preserve">http://en.wikipedia.org/wiki/Pakistan	http://fr.wikipedia.org/wiki/Pakistan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http://creativecommons.org/licenses/by-sa/3.0/		</v>
    </spb>
    <spb s="81">
      <v>0</v>
      <v>2001</v>
      <v>2002</v>
      <v>2003</v>
      <v>2004</v>
      <v>5</v>
      <v>6</v>
      <v>2003</v>
      <v>2005</v>
      <v>2005</v>
      <v>2006</v>
      <v>2005</v>
      <v>2007</v>
      <v>2005</v>
      <v>2005</v>
      <v>2002</v>
      <v>13</v>
      <v>2008</v>
      <v>2002</v>
      <v>14</v>
      <v>2005</v>
      <v>2002</v>
      <v>15</v>
      <v>16</v>
      <v>17</v>
      <v>2002</v>
      <v>2009</v>
      <v>2002</v>
      <v>2010</v>
      <v>2002</v>
      <v>19</v>
      <v>20</v>
      <v>21</v>
      <v>51</v>
      <v>2002</v>
      <v>2008</v>
      <v>2002</v>
      <v>2002</v>
      <v>2002</v>
      <v>2002</v>
      <v>2002</v>
      <v>2002</v>
      <v>2002</v>
      <v>2002</v>
      <v>2002</v>
      <v>2002</v>
      <v>22</v>
    </spb>
    <spb s="17">
      <v>2019</v>
      <v>2017</v>
      <v>square km</v>
      <v>per thousand, 2018</v>
      <v>2019</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Cia	travel.state.gov	</v>
      <v xml:space="preserve">CC-BY-SA			</v>
      <v xml:space="preserve">http://en.wikipedia.org/wiki/Palau	https://www.cia.gov/library/publications/the-world-factbook/geos/ps.html?Transportation	https://travel.state.gov/content/travel/en/international-travel/International-Travel-Country-Information-Pages/Palau.html	</v>
      <v xml:space="preserve">http://creativecommons.org/licenses/by-sa/3.0/			</v>
    </spb>
    <spb s="0">
      <v xml:space="preserve">Wikipedia	Wikipedia	Wikipedia	Wikipedia	Cia	</v>
      <v xml:space="preserve">CC-BY-SA	CC-BY-SA	CC-BY-SA	CC-BY-SA		</v>
      <v xml:space="preserve">http://en.wikipedia.org/wiki/Palau	http://de.wikipedia.org/wiki/Palau	http://es.wikipedia.org/wiki/Palaos	http://fr.wikipedia.org/wiki/Palaos	https://www.cia.gov/library/publications/the-world-factbook/geos/ps.html?Transportation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http://en.wikipedia.org/wiki/Palau	https://en.wikipedia.org/wiki/Palau	https://travel.state.gov/content/travel/en/international-travel/International-Travel-Country-Information-Pages/Palau.html	</v>
      <v xml:space="preserve">http://creativecommons.org/licenses/by-sa/3.0/	http://creativecommons.org/licenses/by-sa/3.0/		</v>
    </spb>
    <spb s="0">
      <v xml:space="preserve">Wikipedia	Wikipedia	Wikipedia	Wikidata	Wikipedia	Wikipedia	travel.state.gov	Wikidata	Wikipedia	Wikipedia	Wikipedia	travel.state.gov	</v>
      <v xml:space="preserve">CC-BY-SA	CC-BY-SA	CC-BY-SA		CC-BY-SA	CC-BY-SA			CC-BY-SA	CC-BY-SA	CC-BY-SA		</v>
      <v xml:space="preserve">http://en.wikipedia.org/wiki/Palau	http://ko.wikipedia.org/wiki/팔라우_요리	https://en.wikipedia.org/wiki/Palau	https://www.wikidata.org/wiki/Q695	http://en.wikipedia.org/wiki/Palau	http://ko.wikipedia.org/wiki/팔라우_요리	https://travel.state.gov/content/travel/en/international-travel/International-Travel-Country-Information-Pages/Palau.html	https://www.wikidata.org/wiki/Q695	http://en.wikipedia.org/wiki/Palau	http://ko.wikipedia.org/wiki/팔라우_요리	https://en.wikipedia.org/wiki/Palau	https://travel.state.gov/content/travel/en/international-travel/International-Travel-Country-Information-Pages/Palau.html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http://en.wikipedia.org/wiki/Palau	</v>
      <v xml:space="preserve">http://creativecommons.org/licenses/by-sa/3.0/	</v>
    </spb>
    <spb s="0">
      <v xml:space="preserve">Wikipedia	Cia	</v>
      <v xml:space="preserve">CC-BY-SA		</v>
      <v xml:space="preserve">http://en.wikipedia.org/wiki/Palau	https://www.cia.gov/library/publications/the-world-factbook/geos/ps.html?Transportation	</v>
      <v xml:space="preserve">http://creativecommons.org/licenses/by-sa/3.0/		</v>
    </spb>
    <spb s="0">
      <v xml:space="preserve">Wikipedia	Wikipedia	travel.state.gov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http://en.wikipedia.org/wiki/Palau	http://ko.wikipedia.org/wiki/팔라우_요리	https://travel.state.gov/content/travel/en/international-travel/International-Travel-Country-Information-Pages/Palau.html	http://en.wikipedia.org/wiki/Palau	http://ko.wikipedia.org/wiki/팔라우_요리	http://en.wikipedia.org/wiki/Palau	http://en.wikipedia.org/wiki/Palau	http://ko.wikipedia.org/wiki/팔라우_요리	http://en.wikipedia.org/wiki/Palau	http://ko.wikipedia.org/wiki/팔라우_요리	http://en.wikipedia.org/wiki/Palau	http://en.wikipedia.org/wiki/Palau	http://ko.wikipedia.org/wiki/팔라우_요리	http://en.wikipedia.org/wiki/Palau	http://en.wikipedia.org/wiki/Palau	http://ko.wikipedia.org/wiki/팔라우_요리	http://en.wikipedia.org/wiki/Palau	http://en.wikipedia.org/wiki/Palau	http://en.wikipedia.org/wiki/Palau	http://en.wikipedia.org/wiki/Palau	http://en.wikipedia.org/wiki/Palau	http://en.wikipedia.org/wiki/Palau	http://en.wikipedia.org/wiki/Palau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https://travel.state.gov/content/travel/en/international-travel/International-Travel-Country-Information-Pages/Palau.html	</v>
      <v xml:space="preserve">	</v>
    </spb>
    <spb s="0">
      <v xml:space="preserve">Cia	</v>
      <v xml:space="preserve">	</v>
      <v xml:space="preserve">https://www.cia.gov/library/publications/the-world-factbook/geos/ps.html?Transportation	</v>
      <v xml:space="preserve">	</v>
    </spb>
    <spb s="0">
      <v xml:space="preserve">Wikipedia	Wikipedia	Wikipedia	Wikipedia	</v>
      <v xml:space="preserve">CC-BY-SA	CC-BY-SA	CC-BY-SA	CC-BY-SA	</v>
      <v xml:space="preserve">http://en.wikipedia.org/wiki/Palau	http://en.wikipedia.org/wiki/Palau	http://en.wikipedia.org/wiki/Palau	http://en.wikipedia.org/wiki/Palau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http://en.wikipedia.org/wiki/Palau	http://ko.wikipedia.org/wiki/팔라우_요리	</v>
      <v xml:space="preserve">http://creativecommons.org/licenses/by-sa/3.0/	http://creativecommons.org/licenses/by-sa/3.0/	</v>
    </spb>
    <spb s="111">
      <v>0</v>
      <v>2013</v>
      <v>2014</v>
      <v>2015</v>
      <v>2016</v>
      <v>5</v>
      <v>2017</v>
      <v>2015</v>
      <v>2017</v>
      <v>2017</v>
      <v>2018</v>
      <v>2017</v>
      <v>2017</v>
      <v>2019</v>
      <v>2017</v>
      <v>2017</v>
      <v>2020</v>
      <v>2021</v>
      <v>13</v>
      <v>2021</v>
      <v>14</v>
      <v>2017</v>
      <v>2021</v>
      <v>15</v>
      <v>16</v>
      <v>2021</v>
      <v>2022</v>
      <v>2023</v>
      <v>2021</v>
      <v>19</v>
      <v>20</v>
      <v>2021</v>
      <v>2021</v>
      <v>2021</v>
      <v>2021</v>
    </spb>
    <spb s="113">
      <v>2017</v>
      <v>2018</v>
      <v>square km</v>
      <v>per thousand, 2018</v>
      <v>2022</v>
      <v>2017</v>
      <v>2015</v>
      <v>2019</v>
      <v>years, 2005</v>
      <v>2018</v>
      <v>per thousand, 2018</v>
      <v>2019</v>
      <v>2016</v>
      <v>2016</v>
      <v>2014</v>
      <v>kilotons per year, 2016</v>
      <v>1990</v>
      <v>2015</v>
      <v>2014</v>
      <v>2013</v>
    </spb>
    <spb s="0">
      <v xml:space="preserve">Wikipedia	</v>
      <v xml:space="preserve">CC-BY-SA	</v>
      <v xml:space="preserve">http://en.wikipedia.org/wiki/Palestinian_National_Authority	</v>
      <v xml:space="preserve">http://creativecommons.org/licenses/by-sa/3.0/	</v>
    </spb>
    <spb s="0">
      <v xml:space="preserve">Wikipedia	Wikipedia	</v>
      <v xml:space="preserve">CC-BY-SA	CC-BY-SA	</v>
      <v xml:space="preserve">http://en.wikipedia.org/wiki/Palestinian_National_Authority	http://ru.wikipedia.org/wiki/Палестинская_национальная_администрация	</v>
      <v xml:space="preserve">http://creativecommons.org/licenses/by-sa/3.0/	http://creativecommons.org/licenses/by-sa/3.0/	</v>
    </spb>
    <spb s="225">
      <v>2026</v>
      <v>2026</v>
      <v>2026</v>
      <v>2027</v>
      <v>2026</v>
      <v>2026</v>
      <v>2026</v>
    </spb>
    <spb s="2">
      <v>88</v>
    </spb>
    <spb s="226">
      <v>25</v>
      <v>26</v>
      <v>25</v>
      <v>26</v>
    </spb>
    <spb s="227">
      <v>2</v>
      <v>3</v>
      <v>4</v>
      <v>5</v>
      <v>7</v>
      <v>11</v>
      <v>6</v>
      <v>6</v>
    </spb>
    <spb s="228">
      <v>2005</v>
      <v>square km</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Cia	</v>
      <v xml:space="preserve">CC-BY-SA		</v>
      <v xml:space="preserve">http://fr.wikipedia.org/wiki/Panama	https://www.cia.gov/library/publications/the-world-factbook/geos/pm.html?Transportation	</v>
      <v xml:space="preserve">http://creativecommons.org/licenses/by-sa/3.0/		</v>
    </spb>
    <spb s="0">
      <v xml:space="preserve">Wikipedia	Cia	Wikipedia	Wikipedia	travel.state.gov	Sec	</v>
      <v xml:space="preserve">CC-BY-SA		CC-BY-SA	CC-BY-SA			</v>
      <v xml:space="preserve">http://en.wikipedia.org/wiki/Panama	https://www.cia.gov/library/publications/the-world-factbook/geos/pm.html?Transportation	http://ru.wikipedia.org/wiki/Панама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Wikipedia	Wikipedia	Wikipedia	Wikipedia	Wikipedia	Wikipedia	travel.state.gov	Wikidata	</v>
      <v xml:space="preserve">CC-BY-SA	CC-BY-SA	CC-BY-SA	CC-BY-SA	CC-BY-SA	CC-BY-SA			</v>
      <v xml:space="preserve">http://en.wikipedia.org/wiki/Panama	http://ru.wikipedia.org/wiki/Панама	https://en.wikipedia.org/wiki/Panama	http://en.wikipedia.org/wiki/Panama	http://ru.wikipedia.org/wiki/Панама	https://en.wikipedia.org/wiki/Panama	https://travel.state.gov/content/travel/en/international-travel/International-Travel-Country-Information-Pages/Panama.html	https://www.wikidata.org/wiki/Q804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http://en.wikipedia.org/wiki/Panama	</v>
      <v xml:space="preserve">http://creativecommons.org/licenses/by-sa/3.0/	</v>
    </spb>
    <spb s="0">
      <v xml:space="preserve">Wikipedia	Cia	</v>
      <v xml:space="preserve">CC-BY-SA		</v>
      <v xml:space="preserve">http://en.wikipedia.org/wiki/Panama	https://www.cia.gov/library/publications/the-world-factbook/geos/pm.html?Transportation	</v>
      <v xml:space="preserve">http://creativecommons.org/licenses/by-sa/3.0/		</v>
    </spb>
    <spb s="0">
      <v xml:space="preserve">Wikipedia	Wikipedia	Cia	Wikipedia	travel.state.gov	Sec	</v>
      <v xml:space="preserve">CC-BY-SA	CC-BY-SA		CC-BY-SA			</v>
      <v xml:space="preserve">http://en.wikipedia.org/wiki/Panama	http://fr.wikipedia.org/wiki/Panama	https://www.cia.gov/library/publications/the-world-factbook/geos/pm.html?Transportation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http://en.wikipedia.org/wiki/Panama	http://en.wikipedia.org/wiki/Panama	http://en.wikipedia.org/wiki/Panama	http://en.wikipedia.org/wiki/Panama	http://en.wikipedia.org/wiki/Panama	http://en.wikipedia.org/wiki/Panama	http://en.wikipedia.org/wiki/Panama	http://en.wikipedia.org/wiki/Panama	http://en.wikipedia.org/wiki/Panama	http://en.wikipedia.org/wiki/Panama	http://en.wikipedia.org/wiki/Panama	http://en.wikipedia.org/wiki/Panama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http://en.wikipedia.org/wiki/Panama	http://en.wikipedia.org/wiki/Panama	http://ru.wikipedia.org/wiki/Панама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https://travel.state.gov/content/travel/en/international-travel/International-Travel-Country-Information-Pages/Panama.html	</v>
      <v xml:space="preserve">	</v>
    </spb>
    <spb s="0">
      <v xml:space="preserve">Cia	</v>
      <v xml:space="preserve">	</v>
      <v xml:space="preserve">https://www.cia.gov/library/publications/the-world-factbook/geos/pm.html?Transportation	</v>
      <v xml:space="preserve">	</v>
    </spb>
    <spb s="0">
      <v xml:space="preserve">Wikipedia	Wikipedia	</v>
      <v xml:space="preserve">CC-BY-SA	CC-BY-SA	</v>
      <v xml:space="preserve">http://en.wikipedia.org/wiki/Panama	http://ru.wikipedia.org/wiki/Панама	</v>
      <v xml:space="preserve">http://creativecommons.org/licenses/by-sa/3.0/	http://creativecommons.org/licenses/by-sa/3.0/	</v>
    </spb>
    <spb s="0">
      <v xml:space="preserve">Wikipedia	travel.state.gov	Wikipedia	Wikipedia	</v>
      <v xml:space="preserve">CC-BY-SA		CC-BY-SA	CC-BY-SA	</v>
      <v xml:space="preserve">http://en.wikipedia.org/wiki/Panama	https://travel.state.gov/content/travel/en/international-travel/International-Travel-Country-Information-Pages/Panama.html	http://en.wikipedia.org/wiki/Panama	http://ru.wikipedia.org/wiki/Панама	</v>
      <v xml:space="preserve">http://creativecommons.org/licenses/by-sa/3.0/		http://creativecommons.org/licenses/by-sa/3.0/	http://creativecommons.org/licenses/by-sa/3.0/	</v>
    </spb>
    <spb s="229">
      <v>0</v>
      <v>2033</v>
      <v>2034</v>
      <v>2035</v>
      <v>2036</v>
      <v>5</v>
      <v>6</v>
      <v>2035</v>
      <v>2037</v>
      <v>2037</v>
      <v>2038</v>
      <v>2039</v>
      <v>2037</v>
      <v>2040</v>
      <v>2041</v>
      <v>2042</v>
      <v>2043</v>
      <v>13</v>
      <v>2033</v>
      <v>2043</v>
      <v>14</v>
      <v>2044</v>
      <v>15</v>
      <v>16</v>
      <v>17</v>
      <v>2043</v>
      <v>2045</v>
      <v>2043</v>
      <v>2039</v>
      <v>2043</v>
      <v>19</v>
      <v>20</v>
      <v>21</v>
      <v>51</v>
      <v>2043</v>
      <v>2033</v>
      <v>2043</v>
      <v>2043</v>
      <v>2043</v>
      <v>2043</v>
      <v>2043</v>
      <v>2043</v>
      <v>2043</v>
      <v>2043</v>
      <v>2043</v>
      <v>2043</v>
      <v>22</v>
    </spb>
    <spb s="2">
      <v>89</v>
    </spb>
    <spb s="55">
      <v>2019</v>
      <v>2019</v>
      <v>square km</v>
      <v>per thousand, 2018</v>
      <v>2019</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Cia	travel.state.gov	</v>
      <v xml:space="preserve">CC-BY-SA			</v>
      <v xml:space="preserve">http://en.wikipedia.org/wiki/Papua_New_Guinea	https://www.cia.gov/library/publications/the-world-factbook/geos/pp.html?Transportation	https://travel.state.gov/content/travel/en/international-travel/International-Travel-Country-Information-Pages/PapuaNewGuinea.html	</v>
      <v xml:space="preserve">http://creativecommons.org/licenses/by-sa/3.0/			</v>
    </spb>
    <spb s="0">
      <v xml:space="preserve">Wikipedia	Cia	</v>
      <v xml:space="preserve">CC-BY-SA		</v>
      <v xml:space="preserve">http://en.wikipedia.org/wiki/Papua_New_Guinea	https://www.cia.gov/library/publications/the-world-factbook/geos/pp.html?Transportation	</v>
      <v xml:space="preserve">http://creativecommons.org/licenses/by-sa/3.0/		</v>
    </spb>
    <spb s="0">
      <v xml:space="preserve">Wikipedia	Cia	Wikipedia	travel.state.gov	</v>
      <v xml:space="preserve">CC-BY-SA		CC-BY-SA		</v>
      <v xml:space="preserve">http://en.wikipedia.org/wiki/Papua_New_Guinea	https://www.cia.gov/library/publications/the-world-factbook/geos/pp.html?Transportation	https://en.wikipedia.org/wiki/Papua_New_Guinea	https://travel.state.gov/content/travel/en/international-travel/International-Travel-Country-Information-Pages/PapuaNewGuinea.html	</v>
      <v xml:space="preserve">http://creativecommons.org/licenses/by-sa/3.0/		http://creativecommons.org/licenses/by-sa/3.0/		</v>
    </spb>
    <spb s="0">
      <v xml:space="preserve">Wikipedia	Wikidata	Wikipedia	travel.state.gov	Wikipedia	Wikidata	Wikipedia	</v>
      <v xml:space="preserve">CC-BY-SA		CC-BY-SA		CC-BY-SA		CC-BY-SA	</v>
      <v xml:space="preserve">http://en.wikipedia.org/wiki/Papua_New_Guinea	https://www.wikidata.org/wiki/Q691	https://en.wikipedia.org/wiki/Papua_New_Guinea	https://travel.state.gov/content/travel/en/international-travel/International-Travel-Country-Information-Pages/PapuaNewGuinea.html	http://en.wikipedia.org/wiki/Papua_New_Guinea	https://www.wikidata.org/wiki/Q691	https://en.wikipedia.org/wiki/Papua_New_Guinea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http://en.wikipedia.org/wiki/Papua_New_Guinea	</v>
      <v xml:space="preserve">http://creativecommons.org/licenses/by-sa/3.0/	</v>
    </spb>
    <spb s="0">
      <v xml:space="preserve">Wikipedia	Wikidata	Wikipedia	Wikipedia	Wikipedia	Wikipedia	Wikipedia	Wikipedia	Wikipedia	Wikipedia	Wikipedia	Wikipedia	Wikipedia	Wikipedia	Wikipedia	Wikipedia	Wikipedia	Wikipedia	Wikipedia	Wikipedia	Wikipedia	Wikipedia	Wikipedia	Wikidata	</v>
      <v xml:space="preserve">CC-BY-SA		CC-BY-SA	CC-BY-SA	CC-BY-SA	CC-BY-SA	CC-BY-SA	CC-BY-SA	CC-BY-SA	CC-BY-SA	CC-BY-SA	CC-BY-SA	CC-BY-SA	CC-BY-SA	CC-BY-SA	CC-BY-SA	CC-BY-SA	CC-BY-SA	CC-BY-SA	CC-BY-SA	CC-BY-SA	CC-BY-SA	CC-BY-SA		</v>
      <v xml:space="preserve">http://en.wikipedia.org/wiki/Papua_New_Guinea	https://www.wikidata.org/wiki/Q691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http://en.wikipedia.org/wiki/Papua_New_Guinea	https://www.wikidata.org/wiki/Q691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http://en.wikipedia.org/wiki/Papua_New_Guinea	https://travel.state.gov/content/travel/en/international-travel/International-Travel-Country-Information-Pages/PapuaNewGuinea.html	</v>
      <v xml:space="preserve">http://creativecommons.org/licenses/by-sa/3.0/		</v>
    </spb>
    <spb s="0">
      <v xml:space="preserve">Cia	</v>
      <v xml:space="preserve">	</v>
      <v xml:space="preserve">https://www.cia.gov/library/publications/the-world-factbook/geos/pp.html?Transportation	</v>
      <v xml:space="preserve">	</v>
    </spb>
    <spb s="0">
      <v xml:space="preserve">Wikipedia	Wikidata	travel.state.gov	Wikipedia	Wikipedia	</v>
      <v xml:space="preserve">CC-BY-SA			CC-BY-SA	CC-BY-SA	</v>
      <v xml:space="preserve">http://en.wikipedia.org/wiki/Papua_New_Guinea	https://www.wikidata.org/wiki/Q691	https://travel.state.gov/content/travel/en/international-travel/International-Travel-Country-Information-Pages/PapuaNewGuinea.html	http://en.wikipedia.org/wiki/Papua_New_Guinea	http://en.wikipedia.org/wiki/Papua_New_Guinea	</v>
      <v xml:space="preserve">http://creativecommons.org/licenses/by-sa/3.0/			http://creativecommons.org/licenses/by-sa/3.0/	http://creativecommons.org/licenses/by-sa/3.0/	</v>
    </spb>
    <spb s="230">
      <v>0</v>
      <v>2049</v>
      <v>2050</v>
      <v>2051</v>
      <v>2052</v>
      <v>5</v>
      <v>6</v>
      <v>2051</v>
      <v>2053</v>
      <v>2053</v>
      <v>2050</v>
      <v>2049</v>
      <v>2053</v>
      <v>2054</v>
      <v>2053</v>
      <v>2053</v>
      <v>2055</v>
      <v>2056</v>
      <v>13</v>
      <v>2049</v>
      <v>2056</v>
      <v>14</v>
      <v>2053</v>
      <v>2056</v>
      <v>15</v>
      <v>16</v>
      <v>17</v>
      <v>2056</v>
      <v>2057</v>
      <v>2056</v>
      <v>2049</v>
      <v>2056</v>
      <v>19</v>
      <v>20</v>
      <v>21</v>
      <v>2049</v>
      <v>2056</v>
      <v>2056</v>
      <v>2056</v>
      <v>2056</v>
      <v>2056</v>
      <v>2056</v>
      <v>2056</v>
      <v>2056</v>
      <v>2056</v>
      <v>2056</v>
      <v>22</v>
    </spb>
    <spb s="2">
      <v>90</v>
    </spb>
    <spb s="231">
      <v>1</v>
      <v>2</v>
      <v>3</v>
      <v>4</v>
      <v>6</v>
      <v>3</v>
      <v>7</v>
      <v>8</v>
      <v>9</v>
      <v>10</v>
      <v>6</v>
      <v>9</v>
      <v>10</v>
      <v>11</v>
      <v>12</v>
      <v>10</v>
      <v>6</v>
      <v>12</v>
      <v>3</v>
      <v>3</v>
      <v>10</v>
      <v>13</v>
      <v>6</v>
      <v>10</v>
      <v>6</v>
      <v>3</v>
      <v>12</v>
      <v>2</v>
      <v>10</v>
      <v>10</v>
      <v>10</v>
      <v>10</v>
      <v>10</v>
      <v>10</v>
      <v>10</v>
      <v>10</v>
      <v>10</v>
      <v>10</v>
      <v>10</v>
    </spb>
    <spb s="232">
      <v>2019</v>
      <v>2019</v>
      <v>square km</v>
      <v>per thousand, 2018</v>
      <v>2019</v>
      <v>2019</v>
      <v>2018</v>
      <v>per liter, 2014</v>
      <v>2019</v>
      <v>years, 2018</v>
      <v>2018</v>
      <v>per thousand, 2018</v>
      <v>2019</v>
      <v>2017</v>
      <v>2016</v>
      <v>2019</v>
      <v>2016</v>
      <v>2018</v>
      <v>kilotons per year, 2016</v>
      <v>deaths per 100,000, 2017</v>
      <v>2011</v>
      <v>2009</v>
      <v>2009</v>
      <v>2009</v>
      <v>2009</v>
      <v>2009</v>
      <v>2015</v>
      <v>2009</v>
      <v>2009</v>
      <v>2016</v>
      <v>1999</v>
      <v>2019</v>
    </spb>
    <spb s="0">
      <v xml:space="preserve">Wikipedia	Cia	travel.state.gov	</v>
      <v xml:space="preserve">CC-BY-SA			</v>
      <v xml:space="preserve">http://en.wikipedia.org/wiki/Paraguay	https://www.cia.gov/library/publications/the-world-factbook/geos/pa.html?Transportation	https://travel.state.gov/content/travel/en/international-travel/International-Travel-Country-Information-Pages/Paraguay.html	</v>
      <v xml:space="preserve">http://creativecommons.org/licenses/by-sa/3.0/			</v>
    </spb>
    <spb s="0">
      <v xml:space="preserve">Wikipedia	Cia	</v>
      <v xml:space="preserve">CC-BY-SA		</v>
      <v xml:space="preserve">http://fr.wikipedia.org/wiki/Paraguay	https://www.cia.gov/library/publications/the-world-factbook/geos/pa.html?Transportation	</v>
      <v xml:space="preserve">http://creativecommons.org/licenses/by-sa/3.0/		</v>
    </spb>
    <spb s="0">
      <v xml:space="preserve">Wikipedia	Wikipedia	travel.state.gov	</v>
      <v xml:space="preserve">CC-BY-SA	CC-BY-SA		</v>
      <v xml:space="preserve">http://en.wikipedia.org/wiki/Paraguay	https://en.wikipedia.org/wiki/Paraguay	https://travel.state.gov/content/travel/en/international-travel/International-Travel-Country-Information-Pages/Paraguay.html	</v>
      <v xml:space="preserve">http://creativecommons.org/licenses/by-sa/3.0/	http://creativecommons.org/licenses/by-sa/3.0/		</v>
    </spb>
    <spb s="0">
      <v xml:space="preserve">Wikipedia	Wikidata	Wikipedia	Wikipedia	Wikidata	travel.state.gov	</v>
      <v xml:space="preserve">CC-BY-SA		CC-BY-SA	CC-BY-SA			</v>
      <v xml:space="preserve">http://en.wikipedia.org/wiki/Paraguay	https://www.wikidata.org/wiki/Q3007373	https://en.wikipedia.org/wiki/Paraguay	http://en.wikipedia.org/wiki/Paraguay	https://www.wikidata.org/wiki/Q3007373	https://travel.state.gov/content/travel/en/international-travel/International-Travel-Country-Information-Pages/Paraguay.html	</v>
      <v xml:space="preserve">http://creativecommons.org/licenses/by-sa/3.0/		http://creativecommons.org/licenses/by-sa/3.0/	http://creativecommons.org/licenses/by-sa/3.0/			</v>
    </spb>
    <spb s="0">
      <v xml:space="preserve">Wikipedia	</v>
      <v xml:space="preserve">CC-BY-SA	</v>
      <v xml:space="preserve">http://en.wikipedia.org/wiki/Paraguay	</v>
      <v xml:space="preserve">http://creativecommons.org/licenses/by-sa/3.0/	</v>
    </spb>
    <spb s="0">
      <v xml:space="preserve">Wikipedia	Cia	</v>
      <v xml:space="preserve">CC-BY-SA		</v>
      <v xml:space="preserve">http://en.wikipedia.org/wiki/Paraguay	https://www.cia.gov/library/publications/the-world-factbook/geos/pa.html?Transportation	</v>
      <v xml:space="preserve">http://creativecommons.org/licenses/by-sa/3.0/		</v>
    </spb>
    <spb s="0">
      <v xml:space="preserve">Wikipedia	Cia	travel.state.gov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v>
      <v xml:space="preserve">http://en.wikipedia.org/wiki/Paraguay	https://www.cia.gov/library/publications/the-world-factbook/geos/pa.html?Transportation	https://travel.state.gov/content/travel/en/international-travel/International-Travel-Country-Information-Pages/Paraguay.html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https://travel.state.gov/content/travel/en/international-travel/International-Travel-Country-Information-Pages/Paraguay.html	</v>
      <v xml:space="preserve">	</v>
    </spb>
    <spb s="0">
      <v xml:space="preserve">Cia	</v>
      <v xml:space="preserve">	</v>
      <v xml:space="preserve">https://www.cia.gov/library/publications/the-world-factbook/geos/pa.html?Transportation	</v>
      <v xml:space="preserve">	</v>
    </spb>
    <spb s="0">
      <v xml:space="preserve">Wikipedia	travel.state.gov	Wikipedia	travel.state.gov	</v>
      <v xml:space="preserve">CC-BY-SA		CC-BY-SA		</v>
      <v xml:space="preserve">http://en.wikipedia.org/wiki/Paraguay	https://travel.state.gov/content/travel/en/international-travel/International-Travel-Country-Information-Pages/Paraguay.html	http://en.wikipedia.org/wiki/Paraguay	https://travel.state.gov/content/travel/en/international-travel/International-Travel-Country-Information-Pages/Paraguay.html	</v>
      <v xml:space="preserve">http://creativecommons.org/licenses/by-sa/3.0/		http://creativecommons.org/licenses/by-sa/3.0/		</v>
    </spb>
    <spb s="133">
      <v>0</v>
      <v>2062</v>
      <v>2063</v>
      <v>2064</v>
      <v>2065</v>
      <v>5</v>
      <v>6</v>
      <v>2064</v>
      <v>2066</v>
      <v>2066</v>
      <v>2067</v>
      <v>2066</v>
      <v>2068</v>
      <v>2066</v>
      <v>2066</v>
      <v>2069</v>
      <v>2070</v>
      <v>13</v>
      <v>2062</v>
      <v>2070</v>
      <v>14</v>
      <v>2066</v>
      <v>2070</v>
      <v>15</v>
      <v>16</v>
      <v>17</v>
      <v>2070</v>
      <v>2071</v>
      <v>2070</v>
      <v>2062</v>
      <v>2070</v>
      <v>19</v>
      <v>20</v>
      <v>21</v>
      <v>51</v>
      <v>2070</v>
      <v>2062</v>
      <v>2070</v>
      <v>2070</v>
      <v>2070</v>
      <v>2070</v>
      <v>2070</v>
      <v>2070</v>
      <v>2070</v>
      <v>2070</v>
      <v>2070</v>
      <v>2070</v>
      <v>22</v>
    </spb>
    <spb s="17">
      <v>2019</v>
      <v>2019</v>
      <v>square km</v>
      <v>per thousand, 2018</v>
      <v>2019</v>
      <v>2019</v>
      <v>2018</v>
      <v>per liter, 2016</v>
      <v>2019</v>
      <v>years, 2018</v>
      <v>2018</v>
      <v>per thousand, 2018</v>
      <v>2019</v>
      <v>2017</v>
      <v>2016</v>
      <v>2019</v>
      <v>2016</v>
      <v>2018</v>
      <v>kilotons per year, 2016</v>
      <v>deaths per 100,000, 2017</v>
      <v>kWh, 2014</v>
      <v>2014</v>
      <v>1999</v>
      <v>2018</v>
      <v>2018</v>
      <v>2018</v>
      <v>2018</v>
      <v>2018</v>
      <v>2015</v>
      <v>2018</v>
      <v>2018</v>
      <v>2012</v>
      <v>2010</v>
      <v>2019</v>
    </spb>
    <spb s="0">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0">
      <v xml:space="preserve">Wikipedia	Cia	</v>
      <v xml:space="preserve">CC-BY-SA		</v>
      <v xml:space="preserve">http://en.wikipedia.org/wiki/Peru	https://www.cia.gov/library/publications/the-world-factbook/geos/pe.html?Transportation	</v>
      <v xml:space="preserve">http://creativecommons.org/licenses/by-sa/3.0/		</v>
    </spb>
    <spb s="0">
      <v xml:space="preserve">Wikipedia	Wikidata	Cia	Wikipedia	travel.state.gov	Sec	</v>
      <v xml:space="preserve">CC-BY-SA			CC-BY-SA			</v>
      <v xml:space="preserve">http://en.wikipedia.org/wiki/Peru	https://www.wikidata.org/wiki/Q419	https://www.cia.gov/library/publications/the-world-factbook/geos/pe.html?Transportation	https://en.wikipedia.org/wiki/Peru	https://travel.state.gov/content/travel/en/international-travel/International-Travel-Country-Information-Pages/Peru.html	https://www.sec.gov/cgi-bin/browse-edgar?action=getcompany&amp;CIK=0001785330	</v>
      <v xml:space="preserve">http://creativecommons.org/licenses/by-sa/3.0/			http://creativecommons.org/licenses/by-sa/3.0/			</v>
    </spb>
    <spb s="0">
      <v xml:space="preserve">Wikipedia	Wikidata	Wikipedia	Wikidata	Wikipedia	Wikidata	Wikipedia	Wikipedia	Wikipedia	travel.state.gov	Wikipedia	Wikipedia	</v>
      <v xml:space="preserve">CC-BY-SA		CC-BY-SA		CC-BY-SA		CC-BY-SA	CC-BY-SA	CC-BY-SA		CC-BY-SA	CC-BY-SA	</v>
      <v xml:space="preserve">http://en.wikipedia.org/wiki/Peru	https://www.wikidata.org/wiki/Q419	http://en.wikipedia.org/wiki/Peru	https://www.wikidata.org/wiki/Q419	http://en.wikipedia.org/wiki/Peru	https://www.wikidata.org/wiki/Q419	https://en.wikipedia.org/wiki/Peru	http://en.wikipedia.org/wiki/Peru	https://en.wikipedia.org/wiki/Peru	https://travel.state.gov/content/travel/en/international-travel/International-Travel-Country-Information-Pages/Peru.html	http://en.wikipedia.org/wiki/Peru	https://en.wikipedia.org/wiki/Peru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http://en.wikipedia.org/wiki/Peru	</v>
      <v xml:space="preserve">http://creativecommons.org/licenses/by-sa/3.0/	</v>
    </spb>
    <spb s="0">
      <v xml:space="preserve">Wikipedia	Cia	travel.state.gov	Sec	</v>
      <v xml:space="preserve">CC-BY-SA				</v>
      <v xml:space="preserve">http://en.wikipedia.org/wiki/Peru	https://www.cia.gov/library/publications/the-world-factbook/geos/pe.html?Transportation	https://travel.state.gov/content/travel/en/international-travel/International-Travel-Country-Information-Pages/Peru.html	https://www.sec.gov/cgi-bin/browse-edgar?action=getcompany&amp;CIK=0001785330	</v>
      <v xml:space="preserve">http://creativecommons.org/licenses/by-sa/3.0/				</v>
    </spb>
    <spb s="0">
      <v xml:space="preserve">Wikipedia	travel.state.gov	Wikipedia	</v>
      <v xml:space="preserve">CC-BY-SA		CC-BY-SA	</v>
      <v xml:space="preserve">http://en.wikipedia.org/wiki/Peru	https://travel.state.gov/content/travel/en/international-travel/International-Travel-Country-Information-Pages/Peru.html	http://en.wikipedia.org/wiki/Peru	</v>
      <v xml:space="preserve">http://creativecommons.org/licenses/by-sa/3.0/		http://creativecommons.org/licenses/by-sa/3.0/	</v>
    </spb>
    <spb s="0">
      <v xml:space="preserve">Wikipedia	Wikidata	Wikipedia	</v>
      <v xml:space="preserve">CC-BY-SA		CC-BY-SA	</v>
      <v xml:space="preserve">http://en.wikipedia.org/wiki/Peru	https://www.wikidata.org/wiki/Q419	http://en.wikipedia.org/wiki/Peru	</v>
      <v xml:space="preserve">http://creativecommons.org/licenses/by-sa/3.0/		http://creativecommons.org/licenses/by-sa/3.0/	</v>
    </spb>
    <spb s="0">
      <v xml:space="preserve">travel.state.gov	</v>
      <v xml:space="preserve">	</v>
      <v xml:space="preserve">https://travel.state.gov/content/travel/en/international-travel/International-Travel-Country-Information-Pages/Peru.html	</v>
      <v xml:space="preserve">	</v>
    </spb>
    <spb s="0">
      <v xml:space="preserve">Cia	</v>
      <v xml:space="preserve">	</v>
      <v xml:space="preserve">https://www.cia.gov/library/publications/the-world-factbook/geos/pe.html?Transportation	</v>
      <v xml:space="preserve">	</v>
    </spb>
    <spb s="0">
      <v xml:space="preserve">Wikipedia	travel.state.gov	Wikipedia	Wikipedia	</v>
      <v xml:space="preserve">CC-BY-SA		CC-BY-SA	CC-BY-SA	</v>
      <v xml:space="preserve">http://en.wikipedia.org/wiki/Peru	https://travel.state.gov/content/travel/en/international-travel/International-Travel-Country-Information-Pages/Peru.html	http://en.wikipedia.org/wiki/Peru	http://en.wikipedia.org/wiki/Peru	</v>
      <v xml:space="preserve">http://creativecommons.org/licenses/by-sa/3.0/		http://creativecommons.org/licenses/by-sa/3.0/	http://creativecommons.org/licenses/by-sa/3.0/	</v>
    </spb>
    <spb s="15">
      <v>0</v>
      <v>2074</v>
      <v>2075</v>
      <v>2076</v>
      <v>2077</v>
      <v>5</v>
      <v>6</v>
      <v>2076</v>
      <v>2078</v>
      <v>2078</v>
      <v>2075</v>
      <v>2079</v>
      <v>2078</v>
      <v>2080</v>
      <v>2081</v>
      <v>2078</v>
      <v>2082</v>
      <v>2083</v>
      <v>13</v>
      <v>2074</v>
      <v>2083</v>
      <v>14</v>
      <v>2078</v>
      <v>2083</v>
      <v>15</v>
      <v>16</v>
      <v>17</v>
      <v>2083</v>
      <v>2084</v>
      <v>2083</v>
      <v>2079</v>
      <v>2083</v>
      <v>19</v>
      <v>20</v>
      <v>21</v>
      <v>51</v>
      <v>2083</v>
      <v>2074</v>
      <v>2083</v>
      <v>2083</v>
      <v>2083</v>
      <v>2083</v>
      <v>2083</v>
      <v>2083</v>
      <v>2083</v>
      <v>2083</v>
      <v>2083</v>
      <v>2083</v>
      <v>22</v>
    </spb>
    <spb s="17">
      <v>2019</v>
      <v>2019</v>
      <v>square km</v>
      <v>per thousand, 2018</v>
      <v>2019</v>
      <v>2019</v>
      <v>2018</v>
      <v>per liter, 2016</v>
      <v>2019</v>
      <v>years, 2018</v>
      <v>2018</v>
      <v>per thousand, 2018</v>
      <v>2019</v>
      <v>2017</v>
      <v>2016</v>
      <v>2019</v>
      <v>2016</v>
      <v>2016</v>
      <v>kilotons per year, 2016</v>
      <v>deaths per 100,000, 2017</v>
      <v>kWh, 2014</v>
      <v>2014</v>
      <v>2019</v>
      <v>2018</v>
      <v>2018</v>
      <v>2018</v>
      <v>2018</v>
      <v>2018</v>
      <v>2015</v>
      <v>2018</v>
      <v>2018</v>
      <v>2018</v>
      <v>2017</v>
      <v>2019</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https://www.sec.gov/cgi-bin/browse-edgar?action=getcompany&amp;CIK=0001932359	</v>
      <v xml:space="preserve">http://creativecommons.org/licenses/by-sa/3.0/		http://creativecommons.org/licenses/by-sa/3.0/			</v>
    </spb>
    <spb s="0">
      <v xml:space="preserve">Wikipedia	Wikidata	Wikipedia	travel.state.gov	Wikipedia	travel.state.gov	</v>
      <v xml:space="preserve">CC-BY-SA		CC-BY-SA		CC-BY-SA		</v>
      <v xml:space="preserve">http://en.wikipedia.org/wiki/Philippines	https://www.wikidata.org/wiki/Q65416167	https://en.wikipedia.org/wiki/Philippines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v>
      <v xml:space="preserve">http://creativecommons.org/licenses/by-sa/3.0/		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Wikipedia	travel.state.gov	Wikipedia	travel.state.gov	Wikipedia	travel.state.gov	Wikipedia	travel.state.gov	Wikipedia	travel.state.gov	Wikipedia	travel.state.gov	Sec	Wikipedia	travel.state.gov	Wikipedia	travel.state.gov	Wikipedia	travel.state.gov	Wikipedia	travel.state.gov	Wikipedia	travel.state.gov	Wikipedia	Wikipedia	travel.state.gov	Wikipedia	travel.state.gov	Wikipedia	travel.state.gov	Wikipedia	travel.state.gov	Wikipedia	Wikipedia	Wikipedia	Wikipedia	Wikipedia	Wikipedia	Wikipedia	Wikipedia	Wikipedia	Wikipedia	Wikipedia	Wikipedia	Wikipedia	Wikipedia	Wikipedia	Wikipedia	Wikipedia	Wikipedia	travel.state.gov	Wikipedia	Wikipedia	Wikipedia	Wikipedia	Wikipedia	Wikipedia	Wikipedia	Wikipedia	Wikipedia	Wikipedia	Wikipedia	Wikidata	Wikipedia	Wikipedia	Wikipedia	Wikipedia	Wikipedia	Wikipedia	Wikipedia	Wikipedia	Wikidata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Wikidata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https://www.sec.gov/cgi-bin/browse-edgar?action=getcompany&amp;CIK=0001932359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https://travel.state.gov/content/travel/en/international-travel/International-Travel-Country-Information-Pages/Philippines.html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https://www.wikidata.org/wiki/Q65416167	http://en.wikipedia.org/wiki/Philippines	http://en.wikipedia.org/wiki/Philippines	http://en.wikipedia.org/wiki/Philippines	http://en.wikipedia.org/wiki/Philippines	http://en.wikipedia.org/wiki/Philippines	http://en.wikipedia.org/wiki/Philippines	http://en.wikipedia.org/wiki/Philippines	http://en.wikipedia.org/wiki/Philippines	https://www.wikidata.org/wiki/Q65416167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https://www.wikidata.org/wiki/Q65416167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https://www.cia.gov/library/publications/the-world-factbook/geos/rp.html?Transportation	</v>
      <v xml:space="preserve">	</v>
    </spb>
    <spb s="0">
      <v xml:space="preserve">Wikipedia	Wikidata	</v>
      <v xml:space="preserve">CC-BY-SA		</v>
      <v xml:space="preserve">http://en.wikipedia.org/wiki/Philippines	https://www.wikidata.org/wiki/Q65416167	</v>
      <v xml:space="preserve">http://creativecommons.org/licenses/by-sa/3.0/		</v>
    </spb>
    <spb s="0">
      <v xml:space="preserve">Wikipedia	Wikipedia	</v>
      <v xml:space="preserve">CC-BY-SA	CC-BY-SA	</v>
      <v xml:space="preserve">http://en.wikipedia.org/wiki/Philippines	http://en.wikipedia.org/wiki/Philippines	</v>
      <v xml:space="preserve">http://creativecommons.org/licenses/by-sa/3.0/	http://creativecommons.org/licenses/by-sa/3.0/	</v>
    </spb>
    <spb s="31">
      <v>0</v>
      <v>2087</v>
      <v>2088</v>
      <v>2089</v>
      <v>2090</v>
      <v>5</v>
      <v>6</v>
      <v>2089</v>
      <v>2091</v>
      <v>2091</v>
      <v>2088</v>
      <v>2092</v>
      <v>2091</v>
      <v>2093</v>
      <v>2091</v>
      <v>2091</v>
      <v>2094</v>
      <v>13</v>
      <v>2087</v>
      <v>2094</v>
      <v>14</v>
      <v>2095</v>
      <v>2094</v>
      <v>15</v>
      <v>16</v>
      <v>17</v>
      <v>2094</v>
      <v>2096</v>
      <v>2094</v>
      <v>2092</v>
      <v>2094</v>
      <v>19</v>
      <v>20</v>
      <v>21</v>
      <v>51</v>
      <v>2094</v>
      <v>2087</v>
      <v>2094</v>
      <v>2094</v>
      <v>2094</v>
      <v>2094</v>
      <v>2094</v>
      <v>2094</v>
      <v>2094</v>
      <v>2094</v>
      <v>2094</v>
      <v>2094</v>
      <v>22</v>
    </spb>
    <spb s="17">
      <v>2019</v>
      <v>2019</v>
      <v>square km</v>
      <v>per thousand, 2018</v>
      <v>2019</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Wikipedia	</v>
      <v xml:space="preserve">CC-BY-SA	CC-BY-SA	</v>
      <v xml:space="preserve">http://en.wikipedia.org/wiki/Pitcairn_Islands	https://en.wikipedia.org/wiki/Pitcairn_Islands	</v>
      <v xml:space="preserve">http://creativecommons.org/licenses/by-sa/3.0/	http://creativecommons.org/licenses/by-sa/3.0/	</v>
    </spb>
    <spb s="0">
      <v xml:space="preserve">Wikipedia	Wikipedia	Cia	</v>
      <v xml:space="preserve">CC-BY-SA	CC-BY-SA		</v>
      <v xml:space="preserve">http://en.wikipedia.org/wiki/Pitcairn_Islands	http://es.wikipedia.org/wiki/Islas_Pitcairn	https://www.cia.gov/library/publications/the-world-factbook/geos/pc.html?People-and-Society	</v>
      <v xml:space="preserve">http://creativecommons.org/licenses/by-sa/3.0/	http://creativecommons.org/licenses/by-sa/3.0/		</v>
    </spb>
    <spb s="0">
      <v xml:space="preserve">Wikipedia	</v>
      <v xml:space="preserve">CC-BY-SA	</v>
      <v xml:space="preserve">http://en.wikipedia.org/wiki/Pitcairn_Islands	</v>
      <v xml:space="preserve">http://creativecommons.org/licenses/by-sa/3.0/	</v>
    </spb>
    <spb s="0">
      <v xml:space="preserve">Wikipedia	Wikipedia	Wikidata	</v>
      <v xml:space="preserve">CC-BY-SA	CC-BY-SA		</v>
      <v xml:space="preserve">http://en.wikipedia.org/wiki/Pitcairn_Islands	http://en.wikipedia.org/wiki/Outline_of_the_Pitcairn_Islands	https://www.wikidata.org/wiki/Q35672	</v>
      <v xml:space="preserve">http://creativecommons.org/licenses/by-sa/3.0/	http://creativecommons.org/licenses/by-sa/3.0/		</v>
    </spb>
    <spb s="0">
      <v xml:space="preserve">Cia	</v>
      <v xml:space="preserve">	</v>
      <v xml:space="preserve">https://www.cia.gov/library/publications/the-world-factbook/geos/pc.html?People-and-Society	</v>
      <v xml:space="preserve">	</v>
    </spb>
    <spb s="0">
      <v xml:space="preserve">Wikipedia	Cia	</v>
      <v xml:space="preserve">CC-BY-SA		</v>
      <v xml:space="preserve">http://en.wikipedia.org/wiki/Pitcairn_Islands	https://www.cia.gov/library/publications/the-world-factbook/geos/pc.html?People-and-Society	</v>
      <v xml:space="preserve">http://creativecommons.org/licenses/by-sa/3.0/		</v>
    </spb>
    <spb s="0">
      <v xml:space="preserve">Wikipedia	Wikipedia	</v>
      <v xml:space="preserve">CC-BY-SA	CC-BY-SA	</v>
      <v xml:space="preserve">http://en.wikipedia.org/wiki/Pitcairn_Islands	http://en.wikipedia.org/wiki/Outline_of_the_Pitcairn_Islands	</v>
      <v xml:space="preserve">http://creativecommons.org/licenses/by-sa/3.0/	http://creativecommons.org/licenses/by-sa/3.0/	</v>
    </spb>
    <spb s="233">
      <v>2099</v>
      <v>2100</v>
      <v>2101</v>
      <v>2102</v>
      <v>2101</v>
      <v>2101</v>
      <v>2101</v>
      <v>2101</v>
      <v>2103</v>
      <v>2104</v>
      <v>2105</v>
      <v>2101</v>
      <v>2104</v>
    </spb>
    <spb s="2">
      <v>91</v>
    </spb>
    <spb s="26">
      <v>15</v>
      <v>3</v>
      <v>4</v>
      <v>3</v>
      <v>7</v>
      <v>8</v>
      <v>11</v>
      <v>6</v>
      <v>6</v>
    </spb>
    <spb s="27">
      <v>2005</v>
      <v>square km</v>
      <v>2021</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Wikidata	travel.state.gov	Wikipedia	Wikipedia	Wikidata	travel.state.gov	Wikipedia	Wikipedia	Wikidata	</v>
      <v xml:space="preserve">CC-BY-SA			CC-BY-SA	CC-BY-SA			CC-BY-SA	CC-BY-SA		</v>
      <v xml:space="preserve">http://en.wikipedia.org/wiki/Poland	https://www.wikidata.org/wiki/Q36	https://travel.state.gov/content/travel/en/international-travel/International-Travel-Country-Information-Pages/Poland.html	http://en.wikipedia.org/wiki/Poland	https://en.wikipedia.org/wiki/Poland	https://www.wikidata.org/wiki/Q36	https://travel.state.gov/content/travel/en/international-travel/International-Travel-Country-Information-Pages/Poland.html	http://en.wikipedia.org/wiki/Poland	https://en.wikipedia.org/wiki/Poland	https://www.wikidata.org/wiki/Q36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Wikidata	Cia	travel.state.gov	</v>
      <v xml:space="preserve">CC-BY-SA	CC-BY-SA				</v>
      <v xml:space="preserve">http://en.wikipedia.org/wiki/Poland	http://fr.wikipedia.org/wiki/Pologne	https://www.wikidata.org/wiki/Q36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v>
      <v xml:space="preserve">CC-BY-SA	CC-BY-SA	CC-BY-SA	CC-BY-SA	CC-BY-SA	CC-BY-SA	CC-BY-SA	CC-BY-SA	CC-BY-SA	CC-BY-SA	CC-BY-SA	CC-BY-SA	CC-BY-SA	CC-BY-SA	CC-BY-SA	</v>
      <v xml:space="preserve">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http://en.wikipedia.org/wiki/Poland	http://en.wikipedia.org/wiki/Poland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15">
      <v>0</v>
      <v>2110</v>
      <v>2111</v>
      <v>2112</v>
      <v>2113</v>
      <v>5</v>
      <v>6</v>
      <v>2112</v>
      <v>2114</v>
      <v>2114</v>
      <v>2115</v>
      <v>2116</v>
      <v>2114</v>
      <v>2117</v>
      <v>2118</v>
      <v>2114</v>
      <v>2119</v>
      <v>2111</v>
      <v>13</v>
      <v>2110</v>
      <v>2111</v>
      <v>14</v>
      <v>2114</v>
      <v>2111</v>
      <v>15</v>
      <v>16</v>
      <v>17</v>
      <v>2111</v>
      <v>2119</v>
      <v>2111</v>
      <v>2116</v>
      <v>2111</v>
      <v>19</v>
      <v>20</v>
      <v>21</v>
      <v>51</v>
      <v>2111</v>
      <v>2110</v>
      <v>2111</v>
      <v>2111</v>
      <v>2111</v>
      <v>2111</v>
      <v>2111</v>
      <v>2111</v>
      <v>2111</v>
      <v>2111</v>
      <v>2111</v>
      <v>2111</v>
      <v>22</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Wikipedia	travel.state.gov	Wikipedia	Wikipedia	travel.state.gov	</v>
      <v xml:space="preserve">CC-BY-SA	CC-BY-SA		CC-BY-SA	CC-BY-SA		</v>
      <v xml:space="preserve">http://en.wikipedia.org/wiki/Portugal	https://en.wikipedia.org/wiki/Portugal	https://travel.state.gov/content/travel/en/international-travel/International-Travel-Country-Information-Pages/Portugal.html	http://en.wikipedia.org/wiki/Portugal	https://en.wikipedia.org/wiki/Portugal	https://travel.state.gov/content/travel/en/international-travel/International-Travel-Country-Information-Pages/Portugal.html	</v>
      <v xml:space="preserve">http://creativecommons.org/licenses/by-sa/3.0/	http://creativecommons.org/licenses/by-sa/3.0/		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Wikipedia	travel.state.gov	Wikipedia	Wikipedia	Wikipedia	travel.state.gov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v>
      <v xml:space="preserve">http://en.wikipedia.org/wiki/Portugal	https://travel.state.gov/content/travel/en/international-travel/International-Travel-Country-Information-Pages/Portugal.html	http://en.wikipedia.org/wiki/Portugal	http://en.wikipedia.org/wiki/Portugal	http://en.wikipedia.org/wiki/Portugal	https://travel.state.gov/content/travel/en/international-travel/International-Travel-Country-Information-Pages/Portugal.html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https://www.cia.gov/library/publications/the-world-factbook/geos/po.html?Transportation	</v>
      <v xml:space="preserve">	</v>
    </spb>
    <spb s="0">
      <v xml:space="preserve">Wikipedia	travel.state.gov	</v>
      <v xml:space="preserve">CC-BY-SA		</v>
      <v xml:space="preserve">http://en.wikipedia.org/wiki/Portugal	https://travel.state.gov/content/travel/en/international-travel/International-Travel-Country-Information-Pages/Portugal.html	</v>
      <v xml:space="preserve">http://creativecommons.org/licenses/by-sa/3.0/		</v>
    </spb>
    <spb s="15">
      <v>0</v>
      <v>2121</v>
      <v>2122</v>
      <v>2123</v>
      <v>2124</v>
      <v>5</v>
      <v>6</v>
      <v>2123</v>
      <v>2122</v>
      <v>2122</v>
      <v>2125</v>
      <v>2126</v>
      <v>2122</v>
      <v>2127</v>
      <v>2122</v>
      <v>2122</v>
      <v>2122</v>
      <v>2128</v>
      <v>13</v>
      <v>2121</v>
      <v>2128</v>
      <v>14</v>
      <v>2122</v>
      <v>2128</v>
      <v>15</v>
      <v>16</v>
      <v>17</v>
      <v>2128</v>
      <v>2129</v>
      <v>2128</v>
      <v>2126</v>
      <v>2128</v>
      <v>19</v>
      <v>20</v>
      <v>21</v>
      <v>51</v>
      <v>2128</v>
      <v>2121</v>
      <v>2128</v>
      <v>2128</v>
      <v>2128</v>
      <v>2128</v>
      <v>2128</v>
      <v>2128</v>
      <v>2128</v>
      <v>2128</v>
      <v>2128</v>
      <v>2128</v>
      <v>22</v>
    </spb>
    <spb s="0">
      <v xml:space="preserve">Wikipedia	US Census	</v>
      <v xml:space="preserve">CC-BY-SA		</v>
      <v xml:space="preserve">http://en.wikipedia.org/wiki/Puerto_Rico	https://www.census.gov/popest/data/national/totals/2015/files/NST-EST2015-alldata.csv	</v>
      <v xml:space="preserve">http://creativecommons.org/licenses/by-sa/3.0/		</v>
    </spb>
    <spb s="0">
      <v xml:space="preserve">US Census	Cia	</v>
      <v xml:space="preserve">		</v>
      <v xml:space="preserve">https://www.census.gov/popest/data/national/totals/2015/files/NST-EST2015-alldata.csv	https://www.cia.gov/library/publications/the-world-factbook/geos/rq.html?Transportation	</v>
      <v xml:space="preserve">		</v>
    </spb>
    <spb s="0">
      <v xml:space="preserve">Wikipedia	US Census	Wikipedia	Sec	</v>
      <v xml:space="preserve">CC-BY-SA		CC-BY-SA		</v>
      <v xml:space="preserve">http://en.wikipedia.org/wiki/Puerto_Rico	https://www.census.gov/popest/data/national/totals/2015/files/NST-EST2015-alldata.csv	https://en.wikipedia.org/wiki/Puerto_Rico	https://www.sec.gov/cgi-bin/browse-edgar?action=getcompany&amp;CIK=0001936711	</v>
      <v xml:space="preserve">http://creativecommons.org/licenses/by-sa/3.0/		http://creativecommons.org/licenses/by-sa/3.0/		</v>
    </spb>
    <spb s="0">
      <v xml:space="preserve">Wikipedia	</v>
      <v xml:space="preserve">CC-BY-SA	</v>
      <v xml:space="preserve">http://en.wikipedia.org/wiki/Puerto_Rico	</v>
      <v xml:space="preserve">http://creativecommons.org/licenses/by-sa/3.0/	</v>
    </spb>
    <spb s="0">
      <v xml:space="preserve">Wikipedia	US Census	Cia	Sec	</v>
      <v xml:space="preserve">CC-BY-SA				</v>
      <v xml:space="preserve">http://en.wikipedia.org/wiki/Puerto_Rico	https://www.census.gov/popest/data/national/totals/2015/files/NST-EST2015-alldata.csv	https://www.cia.gov/library/publications/the-world-factbook/geos/rq.html?Transportation	https://www.sec.gov/cgi-bin/browse-edgar?action=getcompany&amp;CIK=0001936711	</v>
      <v xml:space="preserve">http://creativecommons.org/licenses/by-sa/3.0/				</v>
    </spb>
    <spb s="0">
      <v xml:space="preserve">US Census	</v>
      <v xml:space="preserve">	</v>
      <v xml:space="preserve">https://www.census.gov/popest/data/national/totals/2015/files/NST-EST2015-alldata.csv	</v>
      <v xml:space="preserve">	</v>
    </spb>
    <spb s="0">
      <v xml:space="preserve">Wikipedia	Wikipedia	</v>
      <v xml:space="preserve">CC-BY-SA	CC-BY-SA	</v>
      <v xml:space="preserve">http://en.wikipedia.org/wiki/Puerto_Rico	http://en.wikipedia.org/wiki/Puerto_Rico	</v>
      <v xml:space="preserve">http://creativecommons.org/licenses/by-sa/3.0/	http://creativecommons.org/licenses/by-sa/3.0/	</v>
    </spb>
    <spb s="234">
      <v>2131</v>
      <v>2132</v>
      <v>2133</v>
      <v>5</v>
      <v>6</v>
      <v>2133</v>
      <v>2134</v>
      <v>2134</v>
      <v>2134</v>
      <v>2135</v>
      <v>13</v>
      <v>2136</v>
      <v>14</v>
      <v>2134</v>
      <v>16</v>
      <v>2136</v>
      <v>2137</v>
      <v>2136</v>
      <v>2135</v>
      <v>2136</v>
      <v>19</v>
      <v>21</v>
      <v>2136</v>
      <v>2136</v>
      <v>22</v>
    </spb>
    <spb s="2">
      <v>92</v>
    </spb>
    <spb s="235">
      <v>2</v>
      <v>3</v>
      <v>4</v>
      <v>6</v>
      <v>3</v>
      <v>7</v>
      <v>8</v>
      <v>6</v>
      <v>10</v>
      <v>11</v>
      <v>12</v>
      <v>6</v>
      <v>3</v>
      <v>10</v>
      <v>13</v>
      <v>6</v>
      <v>10</v>
      <v>6</v>
      <v>12</v>
      <v>10</v>
      <v>10</v>
      <v>10</v>
    </spb>
    <spb s="236">
      <v>2019</v>
      <v>square km</v>
      <v>per thousand, 2018</v>
      <v>2019</v>
      <v>2018</v>
      <v>2019</v>
      <v>years, 2018</v>
      <v>2019</v>
      <v>2016</v>
      <v>2019</v>
      <v>2016</v>
      <v>1995</v>
      <v>deaths per 100,000, 2017</v>
      <v>2016</v>
      <v>2016</v>
      <v>2019</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Sec	</v>
      <v xml:space="preserve">CC-BY-SA	CC-BY-SA			</v>
      <v xml:space="preserve">http://en.wikipedia.org/wiki/Qatar	https://en.wikipedia.org/wiki/Qatar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Wikipedia	Wikipedia	travel.state.gov	Wikipedia	Wikipedia	Wikipedia	</v>
      <v xml:space="preserve">CC-BY-SA	CC-BY-SA	CC-BY-SA		CC-BY-SA	CC-BY-SA	CC-BY-SA	</v>
      <v xml:space="preserve">http://en.wikipedia.org/wiki/Qatar	http://ceb.wikipedia.org/wiki/Qaţār	https://en.wikipedia.org/wiki/Qatar	https://travel.state.gov/content/travel/en/international-travel/International-Travel-Country-Information-Pages/Qatar.html	http://en.wikipedia.org/wiki/Qatar	http://ceb.wikipedia.org/wiki/Qaţār	https://en.wikipedia.org/wiki/Qatar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Sec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Wikipedia	Cia	travel.state.gov	Sec	Wikipedia	Wikipedia	Wikipedia	Wikipedia	Wikipedia	Wikipedia	</v>
      <v xml:space="preserve">CC-BY-SA	CC-BY-SA				CC-BY-SA	CC-BY-SA	CC-BY-SA	CC-BY-SA	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http://en.wikipedia.org/wiki/Qatar	http://en.wikipedia.org/wiki/Qatar	http://en.wikipedia.org/wiki/Qatar	http://en.wikipedia.org/wiki/Qatar	http://en.wikipedia.org/wiki/Qatar	http://en.wikipedia.org/wiki/Qatar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0">
      <v xml:space="preserve">Wikipedia	Wikipedia	</v>
      <v xml:space="preserve">CC-BY-SA	CC-BY-SA	</v>
      <v xml:space="preserve">http://en.wikipedia.org/wiki/Qatar	http://ceb.wikipedia.org/wiki/Qaţār	</v>
      <v xml:space="preserve">http://creativecommons.org/licenses/by-sa/3.0/	http://creativecommons.org/licenses/by-sa/3.0/	</v>
    </spb>
    <spb s="0">
      <v xml:space="preserve">Wikipedia	travel.state.gov	</v>
      <v xml:space="preserve">CC-BY-SA		</v>
      <v xml:space="preserve">http://en.wikipedia.org/wiki/Qatar	https://travel.state.gov/content/travel/en/international-travel/International-Travel-Country-Information-Pages/Qatar.html	</v>
      <v xml:space="preserve">http://creativecommons.org/licenses/by-sa/3.0/		</v>
    </spb>
    <spb s="237">
      <v>0</v>
      <v>2142</v>
      <v>2143</v>
      <v>2144</v>
      <v>2145</v>
      <v>5</v>
      <v>6</v>
      <v>2144</v>
      <v>2146</v>
      <v>2146</v>
      <v>2147</v>
      <v>2148</v>
      <v>2149</v>
      <v>2146</v>
      <v>2146</v>
      <v>2150</v>
      <v>2151</v>
      <v>13</v>
      <v>2142</v>
      <v>2151</v>
      <v>14</v>
      <v>2152</v>
      <v>2151</v>
      <v>15</v>
      <v>16</v>
      <v>17</v>
      <v>2151</v>
      <v>2153</v>
      <v>2151</v>
      <v>2148</v>
      <v>2151</v>
      <v>19</v>
      <v>20</v>
      <v>21</v>
      <v>51</v>
      <v>2151</v>
      <v>2142</v>
      <v>2151</v>
      <v>2151</v>
      <v>2151</v>
      <v>22</v>
    </spb>
    <spb s="2">
      <v>93</v>
    </spb>
    <spb s="238">
      <v>1</v>
      <v>2</v>
      <v>3</v>
      <v>4</v>
      <v>5</v>
      <v>6</v>
      <v>3</v>
      <v>7</v>
      <v>8</v>
      <v>10</v>
      <v>6</v>
      <v>9</v>
      <v>10</v>
      <v>11</v>
      <v>12</v>
      <v>10</v>
      <v>6</v>
      <v>12</v>
      <v>3</v>
      <v>3</v>
      <v>10</v>
      <v>13</v>
      <v>6</v>
      <v>10</v>
      <v>6</v>
      <v>3</v>
      <v>12</v>
      <v>3</v>
      <v>12</v>
      <v>2</v>
      <v>10</v>
      <v>10</v>
      <v>10</v>
      <v>10</v>
    </spb>
    <spb s="45">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CC-BY-SA	</v>
      <v xml:space="preserve">http://sl.wikipedia.org/wiki/Reunion	</v>
      <v xml:space="preserve">http://creativecommons.org/licenses/by-sa/3.0/	</v>
    </spb>
    <spb s="0">
      <v xml:space="preserve">Wikipedia	Wikipedia	Wikipedia	</v>
      <v xml:space="preserve">CC-BY-SA	CC-BY-SA	CC-BY-SA	</v>
      <v xml:space="preserve">http://en.wikipedia.org/wiki/Réunion	http://sl.wikipedia.org/wiki/Reunion	https://en.wikipedia.org/wiki/Réunion	</v>
      <v xml:space="preserve">http://creativecommons.org/licenses/by-sa/3.0/	http://creativecommons.org/licenses/by-sa/3.0/	http://creativecommons.org/licenses/by-sa/3.0/	</v>
    </spb>
    <spb s="0">
      <v xml:space="preserve">Wikipedia	</v>
      <v xml:space="preserve">CC-BY-SA	</v>
      <v xml:space="preserve">http://en.wikipedia.org/wiki/Réunion	</v>
      <v xml:space="preserve">http://creativecommons.org/licenses/by-sa/3.0/	</v>
    </spb>
    <spb s="0">
      <v xml:space="preserve">Wikipedia	Wikipedia	</v>
      <v xml:space="preserve">CC-BY-SA	CC-BY-SA	</v>
      <v xml:space="preserve">http://en.wikipedia.org/wiki/Réunion	http://sl.wikipedia.org/wiki/Reunion	</v>
      <v xml:space="preserve">http://creativecommons.org/licenses/by-sa/3.0/	http://creativecommons.org/licenses/by-sa/3.0/	</v>
    </spb>
    <spb s="239">
      <v>2158</v>
      <v>2159</v>
      <v>2160</v>
      <v>2159</v>
      <v>2160</v>
      <v>2160</v>
      <v>2158</v>
      <v>2161</v>
    </spb>
    <spb s="2">
      <v>94</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Wikidata	Cia	Wikipedia	travel.state.gov	Sec	</v>
      <v xml:space="preserve">CC-BY-SA	CC-BY-SA			CC-BY-SA			</v>
      <v xml:space="preserve">http://en.wikipedia.org/wiki/Romania	https://en.wikipedia.org/wiki/Romania	https://www.wikidata.org/wiki/Q218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Wikipedia	Wikidata	Wikipedia	Wikipedia	Wikipedia	Wikidata	Wikipedia	travel.state.gov	</v>
      <v xml:space="preserve">CC-BY-SA	CC-BY-SA		CC-BY-SA	CC-BY-SA	CC-BY-SA		CC-BY-SA		</v>
      <v xml:space="preserve">http://en.wikipedia.org/wiki/Romania	https://en.wikipedia.org/wiki/Romania	https://www.wikidata.org/wiki/Q218	http://ru.wikipedia.org/wiki/Румыния	http://en.wikipedia.org/wiki/Romania	https://en.wikipedia.org/wiki/Romania	https://www.wikidata.org/wiki/Q218	http://ru.wikipedia.org/wiki/Румыния	https://travel.state.gov/content/travel/en/international-travel/International-Travel-Country-Information-Pages/Romania.html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Wikipedia	Wikipedia	Cia	travel.state.gov	Sec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http://en.wikipedia.org/wiki/Romania	http://en.wikipedia.org/wiki/Romania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Wikidata	Wikipedia	</v>
      <v xml:space="preserve">CC-BY-SA		CC-BY-SA	</v>
      <v xml:space="preserve">http://en.wikipedia.org/wiki/Romania	https://www.wikidata.org/wiki/Q218	http://ru.wikipedia.org/wiki/Румыния	</v>
      <v xml:space="preserve">http://creativecommons.org/licenses/by-sa/3.0/		http://creativecommons.org/licenses/by-sa/3.0/	</v>
    </spb>
    <spb s="0">
      <v xml:space="preserve">Wikipedia	travel.state.gov	</v>
      <v xml:space="preserve">CC-BY-SA		</v>
      <v xml:space="preserve">http://en.wikipedia.org/wiki/Romania	https://travel.state.gov/content/travel/en/international-travel/International-Travel-Country-Information-Pages/Romania.html	</v>
      <v xml:space="preserve">http://creativecommons.org/licenses/by-sa/3.0/		</v>
    </spb>
    <spb s="15">
      <v>0</v>
      <v>2164</v>
      <v>2165</v>
      <v>2166</v>
      <v>2167</v>
      <v>5</v>
      <v>6</v>
      <v>2166</v>
      <v>2168</v>
      <v>2168</v>
      <v>2169</v>
      <v>2170</v>
      <v>2168</v>
      <v>2171</v>
      <v>2172</v>
      <v>2168</v>
      <v>2173</v>
      <v>2174</v>
      <v>13</v>
      <v>2164</v>
      <v>2174</v>
      <v>14</v>
      <v>2175</v>
      <v>2174</v>
      <v>15</v>
      <v>16</v>
      <v>17</v>
      <v>2174</v>
      <v>2176</v>
      <v>2174</v>
      <v>2170</v>
      <v>2174</v>
      <v>19</v>
      <v>20</v>
      <v>21</v>
      <v>51</v>
      <v>2174</v>
      <v>2164</v>
      <v>2174</v>
      <v>2174</v>
      <v>2174</v>
      <v>2174</v>
      <v>2174</v>
      <v>2174</v>
      <v>2174</v>
      <v>2174</v>
      <v>2174</v>
      <v>2174</v>
      <v>22</v>
    </spb>
    <spb s="17">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Wikipedia	Wikidata	travel.state.gov	Wikipedia	Wikipedia	travel.state.gov	</v>
      <v xml:space="preserve">CC-BY-SA	CC-BY-SA			CC-BY-SA	CC-BY-SA		</v>
      <v xml:space="preserve">http://en.wikipedia.org/wiki/Russia	https://en.wikipedia.org/wiki/Russia	https://www.wikidata.org/wiki/Q159	https://travel.state.gov/content/travel/en/international-travel/International-Travel-Country-Information-Pages/RussianFederation.html	http://en.wikipedia.org/wiki/Russia	https://en.wikipedia.org/wiki/Russia	https://travel.state.gov/content/travel/en/international-travel/International-Travel-Country-Information-Pages/RussianFederation.html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Wikipedia	Wikipedia	Wikipedia	Cia	travel.state.gov	Sec	Wikipedia	travel.state.gov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http://en.wikipedia.org/wiki/Russia	https://travel.state.gov/content/travel/en/international-travel/International-Travel-Country-Information-Pages/RussianFederation.html	http://en.wikipedia.org/wiki/Russia	http://en.wikipedia.org/wiki/Russia	http://en.wikipedia.org/wiki/Russia	http://en.wikipedia.org/wiki/Russia	http://en.wikipedia.org/wiki/Russia	http://en.wikipedia.org/wiki/Russia	http://en.wikipedia.org/wiki/Russia	https://travel.state.gov/content/travel/en/international-travel/International-Travel-Country-Information-Pages/RussianFederation.html	http://en.wikipedia.org/wiki/Russia	https://en.wikipedia.org/wiki/Russia	http://en.wikipedia.org/wiki/Russia	http://en.wikipedia.org/wiki/Russia	https://en.wikipedia.org/wiki/Russia	http://en.wikipedia.org/wiki/Russia	http://en.wikipedia.org/wiki/Russia	http://en.wikipedia.org/wiki/Russia	http://en.wikipedia.org/wiki/Russia	http://en.wikipedia.org/wiki/Russia	http://en.wikipedia.org/wiki/Russia	http://en.wikipedia.org/wiki/Russia	https://en.wikipedia.org/wiki/Russia	http://en.wikipedia.org/wiki/Russia	http://en.wikipedia.org/wiki/Russia	https://en.wikipedia.org/wiki/Russia	http://en.wikipedia.org/wiki/Russia	http://en.wikipedia.org/wiki/Russia	http://en.wikipedia.org/wiki/Russia	http://en.wikipedia.org/wiki/Russia	https://en.wikipedia.org/wiki/Russia	http://en.wikipedia.org/wiki/Russia	https://en.wikipedia.org/wiki/Russia	http://en.wikipedia.org/wiki/Russia	http://en.wikipedia.org/wiki/Russia	http://en.wikipedia.org/wiki/Russia	http://en.wikipedia.org/wiki/Russia	http://en.wikipedia.org/wiki/Russia	http://en.wikipedia.org/wiki/Russia	https://en.wikipedia.org/wiki/Russia	http://en.wikipedia.org/wiki/Russia	https://en.wikipedia.org/wiki/Russia	http://en.wikipedia.org/wiki/Russia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http://en.wikipedia.org/wiki/Russia	http://en.wikipedia.org/wiki/Russia	https://en.wikipedia.org/wiki/Russia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https://en.wikipedia.org/wiki/Russia	http://en.wikipedia.org/wiki/Russia	http://en.wikipedia.org/wiki/Russia	http://en.wikipedia.org/wiki/Russia	http://en.wikipedia.org/wiki/Russia	https://en.wikipedia.org/wiki/Russia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http://en.wikipedia.org/wiki/Russia	http://en.wikipedia.org/wiki/Russia	http://en.wikipedia.org/wiki/Russia	http://en.wikipedia.org/wiki/Russia	http://en.wikipedia.org/wiki/Russia	http://en.wikipedia.org/wiki/Russia	http://en.wikipedia.org/wiki/Russia	http://en.wikipedia.org/wiki/Russia	http://en.wikipedia.org/wiki/Russia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0">
      <v xml:space="preserve">Wikipedia	travel.state.gov	</v>
      <v xml:space="preserve">CC-BY-SA		</v>
      <v xml:space="preserve">http://en.wikipedia.org/wiki/Russia	https://travel.state.gov/content/travel/en/international-travel/International-Travel-Country-Information-Pages/RussianFederation.html	</v>
      <v xml:space="preserve">http://creativecommons.org/licenses/by-sa/3.0/		</v>
    </spb>
    <spb s="15">
      <v>0</v>
      <v>2179</v>
      <v>2180</v>
      <v>2181</v>
      <v>2182</v>
      <v>5</v>
      <v>6</v>
      <v>2181</v>
      <v>2183</v>
      <v>2183</v>
      <v>2184</v>
      <v>2185</v>
      <v>2183</v>
      <v>2186</v>
      <v>2187</v>
      <v>2183</v>
      <v>2188</v>
      <v>2180</v>
      <v>13</v>
      <v>2179</v>
      <v>2180</v>
      <v>14</v>
      <v>2183</v>
      <v>2180</v>
      <v>15</v>
      <v>16</v>
      <v>17</v>
      <v>2180</v>
      <v>2189</v>
      <v>2180</v>
      <v>2185</v>
      <v>2180</v>
      <v>19</v>
      <v>20</v>
      <v>21</v>
      <v>51</v>
      <v>2180</v>
      <v>2179</v>
      <v>2180</v>
      <v>2180</v>
      <v>2180</v>
      <v>2180</v>
      <v>2180</v>
      <v>2180</v>
      <v>2180</v>
      <v>2180</v>
      <v>2180</v>
      <v>2180</v>
      <v>22</v>
    </spb>
    <spb s="17">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Wikipedia	Wikipedia	Cia	</v>
      <v xml:space="preserve">CC-BY-SA	CC-BY-SA	CC-BY-SA		</v>
      <v xml:space="preserve">http://en.wikipedia.org/wiki/Rwanda	http://es.wikipedia.org/wiki/Ruanda	http://fr.wikipedia.org/wiki/Rwanda	https://www.cia.gov/library/publications/the-world-factbook/geos/rw.html?Transportation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v>
    </spb>
    <spb s="0">
      <v xml:space="preserve">Wikipedia	Wikipedia	Wikipedia	travel.state.gov	Wikipedia	Wikipedia	Wikipedia	</v>
      <v xml:space="preserve">CC-BY-SA	CC-BY-SA	CC-BY-SA		CC-BY-SA	CC-BY-SA	CC-BY-SA	</v>
      <v xml:space="preserve">http://en.wikipedia.org/wiki/Rwanda	http://uz.wikipedia.org/wiki/Banyaruanda	https://en.wikipedia.org/wiki/Rwanda	https://travel.state.gov/content/travel/en/international-travel/International-Travel-Country-Information-Pages/Rwanda.html	http://en.wikipedia.org/wiki/Rwanda	http://uz.wikipedia.org/wiki/Banyaruanda	https://en.wikipedia.org/wiki/Rwanda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http://en.wikipedia.org/wiki/Rwanda	</v>
      <v xml:space="preserve">http://creativecommons.org/licenses/by-sa/3.0/	</v>
    </spb>
    <spb s="0">
      <v xml:space="preserve">Wikipedia	Cia	</v>
      <v xml:space="preserve">CC-BY-SA		</v>
      <v xml:space="preserve">http://en.wikipedia.org/wiki/Rwanda	https://www.cia.gov/library/publications/the-world-factbook/geos/rw.html?Transportation	</v>
      <v xml:space="preserve">http://creativecommons.org/licenses/by-sa/3.0/		</v>
    </spb>
    <spb s="0">
      <v xml:space="preserve">Wikipedia	Wikipedia	Cia	Wikipedia	travel.state.gov	</v>
      <v xml:space="preserve">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http://creativecommons.org/licenses/by-sa/3.0/		</v>
    </spb>
    <spb s="0">
      <v xml:space="preserve">Wikipedia	Wikipedia	Cia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http://en.wikipedia.org/wiki/Rwanda	http://en.wikipedia.org/wiki/Rwanda	http://en.wikipedia.org/wiki/Rwanda	http://en.wikipedia.org/wiki/Rwanda	http://en.wikipedia.org/wiki/Rwanda	http://uz.wikipedia.org/wiki/Banyaruanda	http://en.wikipedia.org/wiki/Rwanda	http://uz.wikipedia.org/wiki/Banyaruanda	http://en.wikipedia.org/wiki/Rwanda	http://uz.wikipedia.org/wiki/Banyaruanda	http://en.wikipedia.org/wiki/Rwanda	http://uz.wikipedia.org/wiki/Banyaruanda	http://en.wikipedia.org/wiki/Rwanda	http://uz.wikipedia.org/wiki/Banyaruanda	http://en.wikipedia.org/wiki/Rwanda	http://uz.wikipedia.org/wiki/Banyaruanda	http://en.wikipedia.org/wiki/Rwanda	http://uz.wikipedia.org/wiki/Banyaruanda	http://en.wikipedia.org/wiki/Rwanda	http://uz.wikipedia.org/wiki/Banyaruanda	http://en.wikipedia.org/wiki/Rwanda	http://uz.wikipedia.org/wiki/Banyaruanda	http://en.wikipedia.org/wiki/Rwanda	http://uz.wikipedia.org/wiki/Banyaruanda	http://en.wikipedia.org/wiki/Rwanda	http://uz.wikipedia.org/wiki/Banyaruanda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https://travel.state.gov/content/travel/en/international-travel/International-Travel-Country-Information-Pages/Rwanda.html	</v>
      <v xml:space="preserve">	</v>
    </spb>
    <spb s="0">
      <v xml:space="preserve">Cia	</v>
      <v xml:space="preserve">	</v>
      <v xml:space="preserve">https://www.cia.gov/library/publications/the-world-factbook/geos/rw.html?Transportation	</v>
      <v xml:space="preserve">	</v>
    </spb>
    <spb s="0">
      <v xml:space="preserve">Wikipedia	Wikipedia	travel.state.gov	Wikipedia	Wikipedia	Wikipedia	travel.state.gov	Wikipedia	travel.state.gov	</v>
      <v xml:space="preserve">CC-BY-SA	CC-BY-SA		CC-BY-SA	CC-BY-SA	CC-BY-SA		CC-BY-SA		</v>
      <v xml:space="preserve">http://en.wikipedia.org/wiki/Rwanda	http://uz.wikipedia.org/wiki/Banyaruanda	https://travel.state.gov/content/travel/en/international-travel/International-Travel-Country-Information-Pages/Rwanda.html	http://en.wikipedia.org/wiki/Rwanda	http://en.wikipedia.org/wiki/Rwanda	http://uz.wikipedia.org/wiki/Banyaruanda	https://travel.state.gov/content/travel/en/international-travel/International-Travel-Country-Information-Pages/Rwanda.html	http://en.wikipedia.org/wiki/Rwanda	https://travel.state.gov/content/travel/en/international-travel/International-Travel-Country-Information-Pages/Rwanda.html	</v>
      <v xml:space="preserve">http://creativecommons.org/licenses/by-sa/3.0/	http://creativecommons.org/licenses/by-sa/3.0/		http://creativecommons.org/licenses/by-sa/3.0/	http://creativecommons.org/licenses/by-sa/3.0/	http://creativecommons.org/licenses/by-sa/3.0/		http://creativecommons.org/licenses/by-sa/3.0/		</v>
    </spb>
    <spb s="240">
      <v>0</v>
      <v>2192</v>
      <v>2193</v>
      <v>2194</v>
      <v>2195</v>
      <v>5</v>
      <v>6</v>
      <v>2194</v>
      <v>2196</v>
      <v>2196</v>
      <v>2197</v>
      <v>2198</v>
      <v>2199</v>
      <v>2196</v>
      <v>2196</v>
      <v>2200</v>
      <v>2201</v>
      <v>13</v>
      <v>2192</v>
      <v>2201</v>
      <v>14</v>
      <v>2196</v>
      <v>2201</v>
      <v>15</v>
      <v>16</v>
      <v>17</v>
      <v>2201</v>
      <v>2202</v>
      <v>2201</v>
      <v>2198</v>
      <v>2201</v>
      <v>19</v>
      <v>20</v>
      <v>21</v>
      <v>2192</v>
      <v>2201</v>
      <v>2201</v>
      <v>2201</v>
      <v>2201</v>
      <v>2201</v>
      <v>2201</v>
      <v>2201</v>
      <v>2201</v>
      <v>2201</v>
      <v>2201</v>
      <v>22</v>
    </spb>
    <spb s="2">
      <v>95</v>
    </spb>
    <spb s="241">
      <v>1</v>
      <v>2</v>
      <v>3</v>
      <v>4</v>
      <v>6</v>
      <v>3</v>
      <v>7</v>
      <v>8</v>
      <v>10</v>
      <v>6</v>
      <v>9</v>
      <v>10</v>
      <v>11</v>
      <v>12</v>
      <v>10</v>
      <v>6</v>
      <v>12</v>
      <v>3</v>
      <v>3</v>
      <v>10</v>
      <v>13</v>
      <v>6</v>
      <v>10</v>
      <v>6</v>
      <v>3</v>
      <v>12</v>
      <v>2</v>
      <v>10</v>
      <v>10</v>
      <v>10</v>
      <v>10</v>
      <v>10</v>
      <v>10</v>
      <v>10</v>
      <v>10</v>
      <v>10</v>
      <v>10</v>
      <v>10</v>
    </spb>
    <spb s="232">
      <v>2019</v>
      <v>2019</v>
      <v>square km</v>
      <v>per thousand, 2018</v>
      <v>2019</v>
      <v>2019</v>
      <v>2018</v>
      <v>per liter, 2016</v>
      <v>2019</v>
      <v>years, 2018</v>
      <v>2018</v>
      <v>per thousand, 2018</v>
      <v>2019</v>
      <v>2017</v>
      <v>2016</v>
      <v>2019</v>
      <v>2016</v>
      <v>2018</v>
      <v>kilotons per year, 2016</v>
      <v>deaths per 100,000, 2017</v>
      <v>2019</v>
      <v>2016</v>
      <v>2016</v>
      <v>2016</v>
      <v>2016</v>
      <v>2016</v>
      <v>2015</v>
      <v>2016</v>
      <v>2016</v>
      <v>2018</v>
      <v>2018</v>
      <v>2019</v>
    </spb>
    <spb s="0">
      <v xml:space="preserve">Wikipedia	</v>
      <v xml:space="preserve">CC-BY-SA	</v>
      <v xml:space="preserve">http://hr.wikipedia.org/wiki/Sveti_Bartolomej_(otok)	</v>
      <v xml:space="preserve">http://creativecommons.org/licenses/by-sa/3.0/	</v>
    </spb>
    <spb s="0">
      <v xml:space="preserve">Wikipedia	Wikipedia	</v>
      <v xml:space="preserve">CC-BY-SA	CC-BY-SA	</v>
      <v xml:space="preserve">http://en.wikipedia.org/wiki/Saint_Barthélemy	http://hr.wikipedia.org/wiki/Sveti_Bartolomej_(otok)	</v>
      <v xml:space="preserve">http://creativecommons.org/licenses/by-sa/3.0/	http://creativecommons.org/licenses/by-sa/3.0/	</v>
    </spb>
    <spb s="0">
      <v xml:space="preserve">Wikipedia	Wikipedia	Wikidata	</v>
      <v xml:space="preserve">CC-BY-SA	CC-BY-SA		</v>
      <v xml:space="preserve">http://en.wikipedia.org/wiki/Saint_Barthélemy	http://hr.wikipedia.org/wiki/Sveti_Bartolomej_(otok)	https://www.wikidata.org/wiki/Q25362	</v>
      <v xml:space="preserve">http://creativecommons.org/licenses/by-sa/3.0/	http://creativecommons.org/licenses/by-sa/3.0/		</v>
    </spb>
    <spb s="0">
      <v xml:space="preserve">Wikipedia	</v>
      <v xml:space="preserve">CC-BY-SA	</v>
      <v xml:space="preserve">http://en.wikipedia.org/wiki/Saint_Barthélemy	</v>
      <v xml:space="preserve">http://creativecommons.org/licenses/by-sa/3.0/	</v>
    </spb>
    <spb s="242">
      <v>2207</v>
      <v>2208</v>
      <v>2209</v>
      <v>2207</v>
      <v>2208</v>
      <v>2210</v>
      <v>2210</v>
      <v>2207</v>
      <v>2208</v>
      <v>2208</v>
      <v>2208</v>
      <v>2208</v>
    </spb>
    <spb s="2">
      <v>96</v>
    </spb>
    <spb s="10">
      <v>square km</v>
      <v>2011-07</v>
    </spb>
    <spb s="0">
      <v xml:space="preserve">Cia	</v>
      <v xml:space="preserve">	</v>
      <v xml:space="preserve">https://www.cia.gov/library/publications/the-world-factbook/geos/sh.html?Transportation	</v>
      <v xml:space="preserve">	</v>
    </spb>
    <spb s="0">
      <v xml:space="preserve">Wikipedia	</v>
      <v xml:space="preserve">CC-BY-SA	</v>
      <v xml:space="preserve">http://en.wikipedia.org/wiki/Saint_Helena,_Ascension_and_Tristan_da_Cunha	</v>
      <v xml:space="preserve">http://creativecommons.org/licenses/by-sa/3.0/	</v>
    </spb>
    <spb s="0">
      <v xml:space="preserve">Wikipedia	Wikipedia	Wikipedia	</v>
      <v xml:space="preserve">CC-BY-SA	CC-BY-SA	CC-BY-SA	</v>
      <v xml:space="preserve">http://en.wikipedia.org/wiki/Saint_Helena,_Ascension_and_Tristan_da_Cunha	http://en.wikipedia.org/wiki/Saint_Helena,_Ascension_and_Tristan_da_Cunha	http://en.wikipedia.org/wiki/Saint_Helena,_Ascension_and_Tristan_da_Cunha	</v>
      <v xml:space="preserve">http://creativecommons.org/licenses/by-sa/3.0/	http://creativecommons.org/licenses/by-sa/3.0/	http://creativecommons.org/licenses/by-sa/3.0/	</v>
    </spb>
    <spb s="0">
      <v xml:space="preserve">Wikipedia	Cia	</v>
      <v xml:space="preserve">CC-BY-SA		</v>
      <v xml:space="preserve">http://en.wikipedia.org/wiki/Saint_Helena,_Ascension_and_Tristan_da_Cunha	https://www.cia.gov/library/publications/the-world-factbook/geos/sh.html?Transportation	</v>
      <v xml:space="preserve">http://creativecommons.org/licenses/by-sa/3.0/		</v>
    </spb>
    <spb s="243">
      <v>2214</v>
      <v>2215</v>
      <v>2215</v>
      <v>2215</v>
      <v>2215</v>
      <v>2215</v>
      <v>2215</v>
      <v>2216</v>
      <v>2217</v>
    </spb>
    <spb s="2">
      <v>97</v>
    </spb>
    <spb s="244">
      <v>3</v>
      <v>4</v>
      <v>5</v>
      <v>3</v>
      <v>7</v>
      <v>11</v>
      <v>6</v>
      <v>6</v>
    </spb>
    <spb s="10">
      <v>square km</v>
      <v>2008</v>
    </spb>
    <spb s="0">
      <v xml:space="preserve">Wikipedia	Cia	travel.state.gov	</v>
      <v xml:space="preserve">CC-BY-SA			</v>
      <v xml:space="preserve">http://en.wikipedia.org/wiki/Saint_Kitts_and_Nevis	https://www.cia.gov/library/publications/the-world-factbook/geos/sc.html?Transportation	https://travel.state.gov/content/travel/en/international-travel/International-Travel-Country-Information-Pages/SaintKittsandNevis.html	</v>
      <v xml:space="preserve">http://creativecommons.org/licenses/by-sa/3.0/			</v>
    </spb>
    <spb s="0">
      <v xml:space="preserve">Wikipedia	Wikipedia	Cia	</v>
      <v xml:space="preserve">CC-BY-SA	CC-BY-SA		</v>
      <v xml:space="preserve">http://en.wikipedia.org/wiki/Saint_Kitts_and_Nevis	http://de.wikipedia.org/wiki/St._Kitts_und_Nevis	https://www.cia.gov/library/publications/the-world-factbook/geos/sc.html?Transportation	</v>
      <v xml:space="preserve">http://creativecommons.org/licenses/by-sa/3.0/	http://creativecommons.org/licenses/by-sa/3.0/		</v>
    </spb>
    <spb s="0">
      <v xml:space="preserve">Wikipedia	Wikipedia	travel.state.gov	</v>
      <v xml:space="preserve">CC-BY-SA	CC-BY-SA		</v>
      <v xml:space="preserve">http://en.wikipedia.org/wiki/Saint_Kitts_and_Nevis	https://en.wikipedia.org/wiki/Saint_Kitts_and_Nevis	https://travel.state.gov/content/travel/en/international-travel/International-Travel-Country-Information-Pages/SaintKittsandNevis.html	</v>
      <v xml:space="preserve">http://creativecommons.org/licenses/by-sa/3.0/	http://creativecommons.org/licenses/by-sa/3.0/		</v>
    </spb>
    <spb s="0">
      <v xml:space="preserve">Wikipedia	Wikipedia	Wikipedia	travel.state.gov	Wikipedia	Wikipedia	Wikipedia	Wikidata	</v>
      <v xml:space="preserve">CC-BY-SA	CC-BY-SA	CC-BY-SA		CC-BY-SA	CC-BY-SA	CC-BY-SA		</v>
      <v xml:space="preserve">http://en.wikipedia.org/wiki/Saint_Kitts_and_Nevis	http://ja.wikipedia.org/wiki/セントクリストファー・ネイビスの行政区画	https://en.wikipedia.org/wiki/Saint_Kitts_and_Nevis	https://travel.state.gov/content/travel/en/international-travel/International-Travel-Country-Information-Pages/SaintKittsandNevis.html	http://en.wikipedia.org/wiki/Saint_Kitts_and_Nevis	http://ja.wikipedia.org/wiki/セントクリストファー・ネイビスの行政区画	https://en.wikipedia.org/wiki/Saint_Kitts_and_Nevis	https://www.wikidata.org/wiki/Q763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http://en.wikipedia.org/wiki/Saint_Kitts_and_Nevis	</v>
      <v xml:space="preserve">http://creativecommons.org/licenses/by-sa/3.0/	</v>
    </spb>
    <spb s="0">
      <v xml:space="preserve">Wikipedia	Cia	Wikipedia	</v>
      <v xml:space="preserve">CC-BY-SA		CC-BY-SA	</v>
      <v xml:space="preserve">http://en.wikipedia.org/wiki/Saint_Kitts_and_Nevis	https://www.cia.gov/library/publications/the-world-factbook/geos/sc.html?Transportation	http://ja.wikipedia.org/wiki/セントクリストファー・ネイビスの行政区画	</v>
      <v xml:space="preserve">http://creativecommons.org/licenses/by-sa/3.0/		http://creativecommons.org/licenses/by-sa/3.0/	</v>
    </spb>
    <spb s="0">
      <v xml:space="preserve">Wikipedia	Wikipedia	travel.state.gov	Wikipedia	Wikipedia	Wikipedia	Wikipedia	Wikipedia	Wikipedia	Wikipedia	Wikipedia	Wikipedia	Wikipedia	Wikipedia	Wikipedia	Wikipedia	Wikipedia	</v>
      <v xml:space="preserve">CC-BY-SA	CC-BY-SA		CC-BY-SA	CC-BY-SA	CC-BY-SA	CC-BY-SA	CC-BY-SA	CC-BY-SA	CC-BY-SA	CC-BY-SA	CC-BY-SA	CC-BY-SA	CC-BY-SA	CC-BY-SA	CC-BY-SA	CC-BY-SA	</v>
      <v xml:space="preserve">http://en.wikipedia.org/wiki/Saint_Kitts_and_Nevis	http://en.wikipedia.org/wiki/Saint_Kitts_and_Nevis	https://travel.state.gov/content/travel/en/international-travel/International-Travel-Country-Information-Pages/SaintKittsandNevis.html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http://en.wikipedia.org/wiki/Saint_Kitts_and_Nevis	http://en.wikipedia.org/wiki/Saint_Kitts_and_Nevis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https://travel.state.gov/content/travel/en/international-travel/International-Travel-Country-Information-Pages/SaintKittsandNevis.html	</v>
      <v xml:space="preserve">	</v>
    </spb>
    <spb s="0">
      <v xml:space="preserve">Cia	</v>
      <v xml:space="preserve">	</v>
      <v xml:space="preserve">https://www.cia.gov/library/publications/the-world-factbook/geos/sc.html?Transportation	</v>
      <v xml:space="preserve">	</v>
    </spb>
    <spb s="111">
      <v>0</v>
      <v>2222</v>
      <v>2223</v>
      <v>2224</v>
      <v>2225</v>
      <v>5</v>
      <v>6</v>
      <v>2224</v>
      <v>2226</v>
      <v>2226</v>
      <v>2226</v>
      <v>2227</v>
      <v>2226</v>
      <v>2228</v>
      <v>2229</v>
      <v>2226</v>
      <v>2230</v>
      <v>2231</v>
      <v>13</v>
      <v>2231</v>
      <v>14</v>
      <v>2226</v>
      <v>2231</v>
      <v>15</v>
      <v>16</v>
      <v>2231</v>
      <v>2226</v>
      <v>2227</v>
      <v>2231</v>
      <v>19</v>
      <v>20</v>
      <v>2231</v>
      <v>2231</v>
      <v>2231</v>
      <v>2231</v>
    </spb>
    <spb s="113">
      <v>2018</v>
      <v>2019</v>
      <v>square km</v>
      <v>per thousand, 2014</v>
      <v>2019</v>
      <v>2018</v>
      <v>2002</v>
      <v>2019</v>
      <v>years, 2002</v>
      <v>2017</v>
      <v>per thousand, 2018</v>
      <v>2019</v>
      <v>2016</v>
      <v>2016</v>
      <v>2015</v>
      <v>kilotons per year, 2016</v>
      <v>2007</v>
      <v>2015</v>
      <v>2016</v>
      <v>2015</v>
    </spb>
    <spb s="0">
      <v xml:space="preserve">Wikipedia	Cia	travel.state.gov	</v>
      <v xml:space="preserve">CC-BY-SA			</v>
      <v xml:space="preserve">http://en.wikipedia.org/wiki/Saint_Lucia	https://www.cia.gov/library/publications/the-world-factbook/geos/st.html?Transportation	https://travel.state.gov/content/travel/en/international-travel/International-Travel-Country-Information-Pages/SaintLucia.html	</v>
      <v xml:space="preserve">http://creativecommons.org/licenses/by-sa/3.0/			</v>
    </spb>
    <spb s="0">
      <v xml:space="preserve">Cia	</v>
      <v xml:space="preserve">	</v>
      <v xml:space="preserve">https://www.cia.gov/library/publications/the-world-factbook/geos/st.html?Transportation	</v>
      <v xml:space="preserve">	</v>
    </spb>
    <spb s="0">
      <v xml:space="preserve">Wikipedia	Wikipedia	travel.state.gov	Sec	</v>
      <v xml:space="preserve">CC-BY-SA	CC-BY-SA			</v>
      <v xml:space="preserve">http://en.wikipedia.org/wiki/Saint_Lucia	https://en.wikipedia.org/wiki/Saint_Lucia	https://travel.state.gov/content/travel/en/international-travel/International-Travel-Country-Information-Pages/SaintLucia.html	https://www.sec.gov/cgi-bin/browse-edgar?action=getcompany&amp;CIK=0001772594	</v>
      <v xml:space="preserve">http://creativecommons.org/licenses/by-sa/3.0/	http://creativecommons.org/licenses/by-sa/3.0/			</v>
    </spb>
    <spb s="0">
      <v xml:space="preserve">Wikipedia	Wikipedia	travel.state.gov	Wikipedia	Wikipedia	</v>
      <v xml:space="preserve">CC-BY-SA	CC-BY-SA		CC-BY-SA	CC-BY-SA	</v>
      <v xml:space="preserve">http://en.wikipedia.org/wiki/Saint_Lucia	https://en.wikipedia.org/wiki/Saint_Lucia	https://travel.state.gov/content/travel/en/international-travel/International-Travel-Country-Information-Pages/SaintLucia.html	http://en.wikipedia.org/wiki/Saint_Lucia	https://en.wikipedia.org/wiki/Saint_Lucia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http://en.wikipedia.org/wiki/Saint_Lucia	</v>
      <v xml:space="preserve">http://creativecommons.org/licenses/by-sa/3.0/	</v>
    </spb>
    <spb s="0">
      <v xml:space="preserve">Wikipedia	Wikipedia	Cia	travel.state.gov	Sec	</v>
      <v xml:space="preserve">CC-BY-SA	CC-BY-SA				</v>
      <v xml:space="preserve">http://en.wikipedia.org/wiki/Saint_Lucia	http://fr.wikipedia.org/wiki/Sainte-Lucie	https://www.cia.gov/library/publications/the-world-factbook/geos/st.html?Transportation	https://travel.state.gov/content/travel/en/international-travel/International-Travel-Country-Information-Pages/SaintLucia.html	https://www.sec.gov/cgi-bin/browse-edgar?action=getcompany&amp;CIK=0001772594	</v>
      <v xml:space="preserve">http://creativecommons.org/licenses/by-sa/3.0/	http://creativecommons.org/licenses/by-sa/3.0/				</v>
    </spb>
    <spb s="0">
      <v xml:space="preserve">Wikipedia	Wikipedia	</v>
      <v xml:space="preserve">CC-BY-SA	CC-BY-SA	</v>
      <v xml:space="preserve">http://en.wikipedia.org/wiki/Saint_Lucia	http://en.wikipedia.org/wiki/Saint_Lucia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https://travel.state.gov/content/travel/en/international-travel/International-Travel-Country-Information-Pages/SaintLucia.html	</v>
      <v xml:space="preserve">	</v>
    </spb>
    <spb s="245">
      <v>0</v>
      <v>2234</v>
      <v>2235</v>
      <v>2236</v>
      <v>2237</v>
      <v>5</v>
      <v>6</v>
      <v>2236</v>
      <v>2238</v>
      <v>2238</v>
      <v>2238</v>
      <v>2239</v>
      <v>2238</v>
      <v>2240</v>
      <v>2238</v>
      <v>2241</v>
      <v>2235</v>
      <v>13</v>
      <v>2234</v>
      <v>2235</v>
      <v>14</v>
      <v>2238</v>
      <v>2235</v>
      <v>15</v>
      <v>16</v>
      <v>2235</v>
      <v>2238</v>
      <v>2235</v>
      <v>2239</v>
      <v>2235</v>
      <v>19</v>
      <v>20</v>
      <v>21</v>
      <v>2235</v>
      <v>2235</v>
      <v>2235</v>
      <v>2235</v>
      <v>2235</v>
      <v>2235</v>
      <v>2235</v>
      <v>2235</v>
      <v>2235</v>
      <v>2235</v>
      <v>2235</v>
      <v>22</v>
    </spb>
    <spb s="2">
      <v>98</v>
    </spb>
    <spb s="246">
      <v>1</v>
      <v>2</v>
      <v>3</v>
      <v>4</v>
      <v>5</v>
      <v>6</v>
      <v>3</v>
      <v>7</v>
      <v>8</v>
      <v>10</v>
      <v>6</v>
      <v>9</v>
      <v>10</v>
      <v>11</v>
      <v>12</v>
      <v>10</v>
      <v>6</v>
      <v>12</v>
      <v>3</v>
      <v>10</v>
      <v>13</v>
      <v>6</v>
      <v>10</v>
      <v>6</v>
      <v>3</v>
      <v>12</v>
      <v>12</v>
      <v>10</v>
      <v>10</v>
      <v>10</v>
      <v>10</v>
      <v>10</v>
      <v>10</v>
      <v>10</v>
      <v>10</v>
      <v>10</v>
      <v>10</v>
      <v>10</v>
    </spb>
    <spb s="247">
      <v>2018</v>
      <v>2019</v>
      <v>square km</v>
      <v>per thousand, 2018</v>
      <v>2019</v>
      <v>2018</v>
      <v>2018</v>
      <v>per liter, 2014</v>
      <v>2019</v>
      <v>years, 2018</v>
      <v>2017</v>
      <v>per thousand, 2018</v>
      <v>2019</v>
      <v>2016</v>
      <v>2019</v>
      <v>2016</v>
      <v>2017</v>
      <v>kilotons per year, 2016</v>
      <v>deaths per 100,000, 2017</v>
      <v>2007</v>
      <v>2016</v>
      <v>2016</v>
      <v>2016</v>
      <v>2016</v>
      <v>2016</v>
      <v>2015</v>
      <v>2016</v>
      <v>2016</v>
      <v>2018</v>
      <v>2018</v>
      <v>2019</v>
    </spb>
    <spb s="0">
      <v xml:space="preserve">Wikipedia	Wikipedia	</v>
      <v xml:space="preserve">CC-BY-SA	CC-BY-SA	</v>
      <v xml:space="preserve">http://en.wikipedia.org/wiki/Collectivity_of_Saint_Martin	https://en.wikipedia.org/wiki/Collectivity_of_Saint_Martin	</v>
      <v xml:space="preserve">http://creativecommons.org/licenses/by-sa/3.0/	http://creativecommons.org/licenses/by-sa/3.0/	</v>
    </spb>
    <spb s="0">
      <v xml:space="preserve">Wikipedia	</v>
      <v xml:space="preserve">CC-BY-SA	</v>
      <v xml:space="preserve">http://en.wikipedia.org/wiki/Collectivity_of_Saint_Martin	</v>
      <v xml:space="preserve">http://creativecommons.org/licenses/by-sa/3.0/	</v>
    </spb>
    <spb s="0">
      <v xml:space="preserve">Wikipedia	Wikidata	</v>
      <v xml:space="preserve">CC-BY-SA		</v>
      <v xml:space="preserve">http://en.wikipedia.org/wiki/Collectivity_of_Saint_Martin	https://www.wikidata.org/wiki/Q126125	</v>
      <v xml:space="preserve">http://creativecommons.org/licenses/by-sa/3.0/		</v>
    </spb>
    <spb s="248">
      <v>2246</v>
      <v>2247</v>
      <v>2247</v>
      <v>2248</v>
      <v>2247</v>
      <v>2247</v>
      <v>2247</v>
      <v>2247</v>
      <v>2247</v>
      <v>2247</v>
      <v>2247</v>
      <v>2247</v>
    </spb>
    <spb s="2">
      <v>99</v>
    </spb>
    <spb s="249">
      <v>2</v>
      <v>3</v>
      <v>4</v>
      <v>5</v>
      <v>3</v>
      <v>7</v>
      <v>11</v>
      <v>6</v>
      <v>6</v>
    </spb>
    <spb s="27">
      <v>2014</v>
      <v>square km</v>
      <v>2004-10</v>
    </spb>
    <spb s="0">
      <v xml:space="preserve">Wikipedia	Wikipedia	Cia	</v>
      <v xml:space="preserve">CC-BY-SA	CC-BY-SA		</v>
      <v xml:space="preserve">http://en.wikipedia.org/wiki/Saint_Pierre_and_Miquelon	http://de.wikipedia.org/wiki/Saint-Pierre_und_Miquelon	https://www.cia.gov/library/publications/the-world-factbook/geos/sb.html?Transportation	</v>
      <v xml:space="preserve">http://creativecommons.org/licenses/by-sa/3.0/	http://creativecommons.org/licenses/by-sa/3.0/		</v>
    </spb>
    <spb s="0">
      <v xml:space="preserve">Wikipedia	</v>
      <v xml:space="preserve">CC-BY-SA	</v>
      <v xml:space="preserve">http://en.wikipedia.org/wiki/Saint_Pierre_and_Miquelon	</v>
      <v xml:space="preserve">http://creativecommons.org/licenses/by-sa/3.0/	</v>
    </spb>
    <spb s="0">
      <v xml:space="preserve">Wikipedia	Wikidata	</v>
      <v xml:space="preserve">CC-BY-SA		</v>
      <v xml:space="preserve">http://en.wikipedia.org/wiki/Saint_Pierre_and_Miquelon	https://www.wikidata.org/wiki/Q34617	</v>
      <v xml:space="preserve">http://creativecommons.org/licenses/by-sa/3.0/		</v>
    </spb>
    <spb s="0">
      <v xml:space="preserve">Wikipedia	Cia	</v>
      <v xml:space="preserve">CC-BY-SA		</v>
      <v xml:space="preserve">http://en.wikipedia.org/wiki/Saint_Pierre_and_Miquelon	https://www.cia.gov/library/publications/the-world-factbook/geos/sb.html?Transportation	</v>
      <v xml:space="preserve">http://creativecommons.org/licenses/by-sa/3.0/		</v>
    </spb>
    <spb s="250">
      <v>2253</v>
      <v>2254</v>
      <v>2255</v>
      <v>2254</v>
      <v>2254</v>
      <v>2254</v>
      <v>2254</v>
      <v>2256</v>
      <v>2254</v>
      <v>2254</v>
      <v>2254</v>
      <v>2254</v>
    </spb>
    <spb s="2">
      <v>100</v>
    </spb>
    <spb s="10">
      <v>square km</v>
      <v>2017</v>
    </spb>
    <spb s="0">
      <v xml:space="preserve">Wikipedia	Cia	travel.state.gov	</v>
      <v xml:space="preserve">CC-BY-SA			</v>
      <v xml:space="preserve">http://en.wikipedia.org/wiki/Saint_Vincent_and_the_Grenadines	https://www.cia.gov/library/publications/the-world-factbook/geos/vc.html?Transportation	https://travel.state.gov/content/travel/en/international-travel/International-Travel-Country-Information-Pages/SaintVincentandtheGrenadines.html	</v>
      <v xml:space="preserve">http://creativecommons.org/licenses/by-sa/3.0/			</v>
    </spb>
    <spb s="0">
      <v xml:space="preserve">Wikipedia	Wikipedia	Wikipedia	Cia	</v>
      <v xml:space="preserve">CC-BY-SA	CC-BY-SA	CC-BY-SA		</v>
      <v xml:space="preserve">http://en.wikipedia.org/wiki/Saint_Vincent_and_the_Grenadines	http://de.wikipedia.org/wiki/St._Vincent_und_die_Grenadinen	http://fr.wikipedia.org/wiki/Saint-Vincent-et-les-Grenadines	https://www.cia.gov/library/publications/the-world-factbook/geos/vc.html?Transportation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http://en.wikipedia.org/wiki/Saint_Vincent_and_the_Grenadines	https://en.wikipedia.org/wiki/Saint_Vincent_and_the_Grenadines	https://travel.state.gov/content/travel/en/international-travel/International-Travel-Country-Information-Pages/SaintVincentandtheGrenadines.html	</v>
      <v xml:space="preserve">http://creativecommons.org/licenses/by-sa/3.0/	http://creativecommons.org/licenses/by-sa/3.0/		</v>
    </spb>
    <spb s="0">
      <v xml:space="preserve">Wikipedia	Wikipedia	Wikipedia	travel.state.gov	Wikipedia	Wikipedia	Wikipedia	Wikipedia	Wikidata	</v>
      <v xml:space="preserve">CC-BY-SA	CC-BY-SA	CC-BY-SA		CC-BY-SA	CC-BY-SA	CC-BY-SA	CC-BY-SA		</v>
      <v xml:space="preserve">http://en.wikipedia.org/wiki/Saint_Vincent_and_the_Grenadines	http://en.wikipedia.org/wiki/List_of_news_companies_in_St_Vincent_and_the_Grenadines	https://en.wikipedia.org/wiki/Saint_Vincent_and_the_Grenadines	https://travel.state.gov/content/travel/en/international-travel/International-Travel-Country-Information-Pages/SaintVincentandtheGrenadines.html	http://en.wikipedia.org/wiki/Saint_Vincent_and_the_Grenadines	http://es.wikipedia.org/wiki/San_Vicente_y_las_Granadinas	http://en.wikipedia.org/wiki/List_of_news_companies_in_St_Vincent_and_the_Grenadines	https://en.wikipedia.org/wiki/Saint_Vincent_and_the_Grenadines	https://www.wikidata.org/wiki/Q757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http://en.wikipedia.org/wiki/Saint_Vincent_and_the_Grenadines	</v>
      <v xml:space="preserve">http://creativecommons.org/licenses/by-sa/3.0/	</v>
    </spb>
    <spb s="0">
      <v xml:space="preserve">Wikipedia	Wikipedia	Wikipedia	Wikipedia	Wikipedia	Wikipedia	</v>
      <v xml:space="preserve">CC-BY-SA	CC-BY-SA	CC-BY-SA	CC-BY-SA	CC-BY-SA	CC-BY-SA	</v>
      <v xml:space="preserve">http://en.wikipedia.org/wiki/Saint_Vincent_and_the_Grenadines	http://en.wikipedia.org/wiki/Saint_Vincent_and_the_Grenadines	http://en.wikipedia.org/wiki/Saint_Vincent_and_the_Grenadines	http://en.wikipedia.org/wiki/Saint_Vincent_and_the_Grenadines	http://en.wikipedia.org/wiki/Saint_Vincent_and_the_Grenadines	http://en.wikipedia.org/wiki/Saint_Vincent_and_the_Grenadines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http://en.wikipedia.org/wiki/Saint_Vincent_and_the_Grenadines	http://en.wikipedia.org/wiki/Saint_Vincent_and_the_Grenadines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https://travel.state.gov/content/travel/en/international-travel/International-Travel-Country-Information-Pages/SaintVincentandtheGrenadines.html	</v>
      <v xml:space="preserve">	</v>
    </spb>
    <spb s="0">
      <v xml:space="preserve">Cia	</v>
      <v xml:space="preserve">	</v>
      <v xml:space="preserve">https://www.cia.gov/library/publications/the-world-factbook/geos/vc.html?Transportation	</v>
      <v xml:space="preserve">	</v>
    </spb>
    <spb s="0">
      <v xml:space="preserve">Wikipedia	Wikipedia	Cia	Wikipedia	</v>
      <v xml:space="preserve">CC-BY-SA	CC-BY-SA		CC-BY-SA	</v>
      <v xml:space="preserve">http://en.wikipedia.org/wiki/Saint_Vincent_and_the_Grenadines	http://fr.wikipedia.org/wiki/Saint-Vincent-et-les-Grenadines	https://www.cia.gov/library/publications/the-world-factbook/geos/vc.html?Transportation	http://en.wikipedia.org/wiki/List_of_news_companies_in_St_Vincent_and_the_Grenadines	</v>
      <v xml:space="preserve">http://creativecommons.org/licenses/by-sa/3.0/	http://creativecommons.org/licenses/by-sa/3.0/		http://creativecommons.org/licenses/by-sa/3.0/	</v>
    </spb>
    <spb s="251">
      <v>0</v>
      <v>2260</v>
      <v>2261</v>
      <v>2262</v>
      <v>2263</v>
      <v>5</v>
      <v>2264</v>
      <v>2262</v>
      <v>2264</v>
      <v>2264</v>
      <v>2264</v>
      <v>2264</v>
      <v>2265</v>
      <v>2266</v>
      <v>2264</v>
      <v>2267</v>
      <v>2268</v>
      <v>13</v>
      <v>2268</v>
      <v>14</v>
      <v>2264</v>
      <v>2268</v>
      <v>15</v>
      <v>16</v>
      <v>2268</v>
      <v>2264</v>
      <v>2268</v>
      <v>2269</v>
      <v>2268</v>
      <v>19</v>
      <v>20</v>
      <v>21</v>
      <v>2268</v>
      <v>2268</v>
      <v>2268</v>
      <v>2268</v>
      <v>22</v>
    </spb>
    <spb s="2">
      <v>101</v>
    </spb>
    <spb s="252">
      <v>1</v>
      <v>2</v>
      <v>3</v>
      <v>4</v>
      <v>6</v>
      <v>3</v>
      <v>7</v>
      <v>8</v>
      <v>9</v>
      <v>10</v>
      <v>6</v>
      <v>10</v>
      <v>11</v>
      <v>12</v>
      <v>10</v>
      <v>6</v>
      <v>12</v>
      <v>3</v>
      <v>10</v>
      <v>13</v>
      <v>6</v>
      <v>10</v>
      <v>6</v>
      <v>3</v>
      <v>12</v>
      <v>12</v>
      <v>10</v>
      <v>10</v>
      <v>10</v>
      <v>10</v>
    </spb>
    <spb s="253">
      <v>2018</v>
      <v>2019</v>
      <v>square km</v>
      <v>per thousand, 2018</v>
      <v>2021</v>
      <v>2018</v>
      <v>2018</v>
      <v>2019</v>
      <v>years, 2018</v>
      <v>2017</v>
      <v>per thousand, 2018</v>
      <v>2019</v>
      <v>2016</v>
      <v>2019</v>
      <v>2016</v>
      <v>2010</v>
      <v>kilotons per year, 2016</v>
      <v>deaths per 100,000, 2017</v>
      <v>2007</v>
      <v>2015</v>
      <v>2018</v>
      <v>2015</v>
      <v>2019</v>
    </spb>
    <spb s="0">
      <v xml:space="preserve">Wikipedia	Cia	travel.state.gov	</v>
      <v xml:space="preserve">CC-BY-SA			</v>
      <v xml:space="preserve">http://en.wikipedia.org/wiki/Samoa	https://www.cia.gov/library/publications/the-world-factbook/geos/ws.html?Transportation	https://travel.state.gov/content/travel/en/international-travel/International-Travel-Country-Information-Pages/Samoa.html	</v>
      <v xml:space="preserve">http://creativecommons.org/licenses/by-sa/3.0/			</v>
    </spb>
    <spb s="0">
      <v xml:space="preserve">Wikipedia	Cia	</v>
      <v xml:space="preserve">CC-BY-SA		</v>
      <v xml:space="preserve">http://es.wikipedia.org/wiki/Samoa	https://www.cia.gov/library/publications/the-world-factbook/geos/ws.html?Transportation	</v>
      <v xml:space="preserve">http://creativecommons.org/licenses/by-sa/3.0/		</v>
    </spb>
    <spb s="0">
      <v xml:space="preserve">Wikipedia	Cia	Wikipedia	travel.state.gov	</v>
      <v xml:space="preserve">CC-BY-SA		CC-BY-SA		</v>
      <v xml:space="preserve">http://en.wikipedia.org/wiki/Samoa	https://www.cia.gov/library/publications/the-world-factbook/geos/ws.html?Transportation	https://en.wikipedia.org/wiki/Samoa	https://travel.state.gov/content/travel/en/international-travel/International-Travel-Country-Information-Pages/Samoa.html	</v>
      <v xml:space="preserve">http://creativecommons.org/licenses/by-sa/3.0/		http://creativecommons.org/licenses/by-sa/3.0/		</v>
    </spb>
    <spb s="0">
      <v xml:space="preserve">Wikipedia	Wikipedia	</v>
      <v xml:space="preserve">CC-BY-SA	CC-BY-SA	</v>
      <v xml:space="preserve">http://en.wikipedia.org/wiki/Samoa	https://en.wikipedia.org/wiki/Samoa	</v>
      <v xml:space="preserve">http://creativecommons.org/licenses/by-sa/3.0/	http://creativecommons.org/licenses/by-sa/3.0/	</v>
    </spb>
    <spb s="0">
      <v xml:space="preserve">Wikipedia	</v>
      <v xml:space="preserve">CC-BY-SA	</v>
      <v xml:space="preserve">http://en.wikipedia.org/wiki/Samoa	</v>
      <v xml:space="preserve">http://creativecommons.org/licenses/by-sa/3.0/	</v>
    </spb>
    <spb s="0">
      <v xml:space="preserve">Wikipedia	Cia	</v>
      <v xml:space="preserve">CC-BY-SA		</v>
      <v xml:space="preserve">http://en.wikipedia.org/wiki/Samoa	https://www.cia.gov/library/publications/the-world-factbook/geos/ws.html?Transportation	</v>
      <v xml:space="preserve">http://creativecommons.org/licenses/by-sa/3.0/		</v>
    </spb>
    <spb s="0">
      <v xml:space="preserve">Wikipedia	Wikipedia	Cia	travel.state.gov	</v>
      <v xml:space="preserve">CC-BY-SA	CC-BY-SA			</v>
      <v xml:space="preserve">http://en.wikipedia.org/wiki/Samoa	http://fr.wikipedia.org/wiki/Samoa	https://www.cia.gov/library/publications/the-world-factbook/geos/ws.html?Transportation	https://travel.state.gov/content/travel/en/international-travel/International-Travel-Country-Information-Pages/Samoa.html	</v>
      <v xml:space="preserve">http://creativecommons.org/licenses/by-sa/3.0/	http://creativecommons.org/licenses/by-sa/3.0/			</v>
    </spb>
    <spb s="0">
      <v xml:space="preserve">Wikipedia	Wikidata	Wikipedia	Wikipedia	Wikidata	Wikipedia	Wikidata	Wikipedia	Wikidata	Wikipedia	Wikidata	</v>
      <v xml:space="preserve">CC-BY-SA		CC-BY-SA	CC-BY-SA		CC-BY-SA		CC-BY-SA		CC-BY-SA		</v>
      <v xml:space="preserve">http://en.wikipedia.org/wiki/Samoa	https://www.wikidata.org/wiki/Q683	http://en.wikipedia.org/wiki/Samoa	http://en.wikipedia.org/wiki/Samoa	https://www.wikidata.org/wiki/Q683	http://en.wikipedia.org/wiki/Samoa	https://www.wikidata.org/wiki/Q683	http://en.wikipedia.org/wiki/Samoa	https://www.wikidata.org/wiki/Q683	http://en.wikipedia.org/wiki/Samoa	https://www.wikidata.org/wiki/Q683	</v>
      <v xml:space="preserve">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https://travel.state.gov/content/travel/en/international-travel/International-Travel-Country-Information-Pages/Samoa.html	</v>
      <v xml:space="preserve">	</v>
    </spb>
    <spb s="0">
      <v xml:space="preserve">Cia	</v>
      <v xml:space="preserve">	</v>
      <v xml:space="preserve">https://www.cia.gov/library/publications/the-world-factbook/geos/ws.html?Transportation	</v>
      <v xml:space="preserve">	</v>
    </spb>
    <spb s="0">
      <v xml:space="preserve">Wikipedia	travel.state.gov	Wikipedia	</v>
      <v xml:space="preserve">CC-BY-SA		CC-BY-SA	</v>
      <v xml:space="preserve">http://en.wikipedia.org/wiki/Samoa	https://travel.state.gov/content/travel/en/international-travel/International-Travel-Country-Information-Pages/Samoa.html	http://en.wikipedia.org/wiki/Samoa	</v>
      <v xml:space="preserve">http://creativecommons.org/licenses/by-sa/3.0/		http://creativecommons.org/licenses/by-sa/3.0/	</v>
    </spb>
    <spb s="254">
      <v>0</v>
      <v>2274</v>
      <v>2275</v>
      <v>2276</v>
      <v>2277</v>
      <v>5</v>
      <v>2278</v>
      <v>2276</v>
      <v>2278</v>
      <v>2278</v>
      <v>2279</v>
      <v>2280</v>
      <v>2278</v>
      <v>2281</v>
      <v>2278</v>
      <v>2278</v>
      <v>2282</v>
      <v>2283</v>
      <v>13</v>
      <v>2274</v>
      <v>2283</v>
      <v>14</v>
      <v>2278</v>
      <v>2283</v>
      <v>15</v>
      <v>16</v>
      <v>2283</v>
      <v>2284</v>
      <v>2283</v>
      <v>2280</v>
      <v>2283</v>
      <v>19</v>
      <v>20</v>
      <v>21</v>
      <v>2283</v>
      <v>2283</v>
      <v>2283</v>
      <v>2283</v>
      <v>2283</v>
      <v>2283</v>
      <v>2283</v>
      <v>2283</v>
      <v>2283</v>
      <v>2283</v>
      <v>2283</v>
      <v>22</v>
    </spb>
    <spb s="2">
      <v>102</v>
    </spb>
    <spb s="255">
      <v>1</v>
      <v>2</v>
      <v>3</v>
      <v>4</v>
      <v>5</v>
      <v>6</v>
      <v>3</v>
      <v>7</v>
      <v>8</v>
      <v>9</v>
      <v>10</v>
      <v>6</v>
      <v>9</v>
      <v>10</v>
      <v>11</v>
      <v>12</v>
      <v>10</v>
      <v>6</v>
      <v>12</v>
      <v>3</v>
      <v>10</v>
      <v>13</v>
      <v>6</v>
      <v>10</v>
      <v>6</v>
      <v>3</v>
      <v>12</v>
      <v>12</v>
      <v>10</v>
      <v>10</v>
      <v>10</v>
      <v>10</v>
      <v>10</v>
      <v>10</v>
      <v>10</v>
      <v>10</v>
      <v>10</v>
      <v>10</v>
      <v>10</v>
    </spb>
    <spb s="247">
      <v>2019</v>
      <v>2019</v>
      <v>square km</v>
      <v>per thousand, 2018</v>
      <v>2020-10</v>
      <v>2019</v>
      <v>2018</v>
      <v>per liter, 2016</v>
      <v>2019</v>
      <v>years, 2018</v>
      <v>2018</v>
      <v>per thousand, 2018</v>
      <v>2019</v>
      <v>2016</v>
      <v>2019</v>
      <v>2016</v>
      <v>2016</v>
      <v>kilotons per year, 2016</v>
      <v>deaths per 100,000, 2017</v>
      <v>2007</v>
      <v>2013</v>
      <v>2013</v>
      <v>2013</v>
      <v>2013</v>
      <v>2013</v>
      <v>2015</v>
      <v>2013</v>
      <v>2013</v>
      <v>2018</v>
      <v>2000</v>
      <v>2019</v>
    </spb>
    <spb s="0">
      <v xml:space="preserve">Wikipedia	Cia	</v>
      <v xml:space="preserve">CC-BY-SA		</v>
      <v xml:space="preserve">http://en.wikipedia.org/wiki/San_Marino	https://www.cia.gov/library/publications/the-world-factbook/geos/sm.html?Transportation	</v>
      <v xml:space="preserve">http://creativecommons.org/licenses/by-sa/3.0/		</v>
    </spb>
    <spb s="0">
      <v xml:space="preserve">Wikipedia	</v>
      <v xml:space="preserve">CC-BY-SA	</v>
      <v xml:space="preserve">http://en.wikipedia.org/wiki/San_Marino	</v>
      <v xml:space="preserve">http://creativecommons.org/licenses/by-sa/3.0/	</v>
    </spb>
    <spb s="0">
      <v xml:space="preserve">Wikipedia	Wikipedia	</v>
      <v xml:space="preserve">CC-BY-SA	CC-BY-SA	</v>
      <v xml:space="preserve">http://en.wikipedia.org/wiki/San_Marino	https://en.wikipedia.org/wiki/San_Marino	</v>
      <v xml:space="preserve">http://creativecommons.org/licenses/by-sa/3.0/	http://creativecommons.org/licenses/by-sa/3.0/	</v>
    </spb>
    <spb s="0">
      <v xml:space="preserve">Wikipedia	Wikipedia	Wikipedia	</v>
      <v xml:space="preserve">CC-BY-SA	CC-BY-SA	CC-BY-SA	</v>
      <v xml:space="preserve">http://en.wikipedia.org/wiki/San_Marino	http://fr.wikipedia.org/wiki/Saint-Marin	http://tt.wikipedia.org/wiki/سان-مارىنو	</v>
      <v xml:space="preserve">http://creativecommons.org/licenses/by-sa/3.0/	http://creativecommons.org/licenses/by-sa/3.0/	http://creativecommons.org/licenses/by-sa/3.0/	</v>
    </spb>
    <spb s="0">
      <v xml:space="preserve">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v>
      <v xml:space="preserve">http://en.wikipedia.org/wiki/San_Marino	http://fr.wikipedia.org/wiki/Saint-Marin	http://tt.wikipedia.org/wiki/سان-مارىنو	http://en.wikipedia.org/wiki/San_Marino	http://tt.wikipedia.org/wiki/سان-مارىنو	http://en.wikipedia.org/wiki/San_Marino	http://tt.wikipedia.org/wiki/سان-مارىنو	http://en.wikipedia.org/wiki/San_Marino	http://tt.wikipedia.org/wiki/سان-مارىنو	http://en.wikipedia.org/wiki/San_Marino	http://tt.wikipedia.org/wiki/سان-مارىنو	http://en.wikipedia.org/wiki/San_Marino	http://tt.wikipedia.org/wiki/سان-مارىنو	http://en.wikipedia.org/wiki/San_Marino	http://en.wikipedia.org/wiki/San_Marino	http://en.wikipedia.org/wiki/San_Marino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http://en.wikipedia.org/wiki/San_Marino	http://en.wikipedia.org/wiki/San_Marino	</v>
      <v xml:space="preserve">http://creativecommons.org/licenses/by-sa/3.0/	http://creativecommons.org/licenses/by-sa/3.0/	</v>
    </spb>
    <spb s="0">
      <v xml:space="preserve">Cia	</v>
      <v xml:space="preserve">	</v>
      <v xml:space="preserve">https://www.cia.gov/library/publications/the-world-factbook/geos/sm.html?Transportation	</v>
      <v xml:space="preserve">	</v>
    </spb>
    <spb s="0">
      <v xml:space="preserve">Wikipedia	Wikipedia	</v>
      <v xml:space="preserve">CC-BY-SA	CC-BY-SA	</v>
      <v xml:space="preserve">http://en.wikipedia.org/wiki/San_Marino	http://tt.wikipedia.org/wiki/سان-مارىنو	</v>
      <v xml:space="preserve">http://creativecommons.org/licenses/by-sa/3.0/	http://creativecommons.org/licenses/by-sa/3.0/	</v>
    </spb>
    <spb s="256">
      <v>0</v>
      <v>2289</v>
      <v>2290</v>
      <v>2291</v>
      <v>5</v>
      <v>6</v>
      <v>2291</v>
      <v>2290</v>
      <v>2290</v>
      <v>2289</v>
      <v>2292</v>
      <v>2293</v>
      <v>2294</v>
      <v>2290</v>
      <v>2295</v>
      <v>13</v>
      <v>2295</v>
      <v>14</v>
      <v>2296</v>
      <v>2295</v>
      <v>15</v>
      <v>16</v>
      <v>2295</v>
      <v>2290</v>
      <v>2292</v>
      <v>2295</v>
      <v>19</v>
      <v>2295</v>
      <v>2295</v>
      <v>2295</v>
    </spb>
    <spb s="2">
      <v>103</v>
    </spb>
    <spb s="257">
      <v>1</v>
      <v>2</v>
      <v>3</v>
      <v>4</v>
      <v>6</v>
      <v>3</v>
      <v>7</v>
      <v>8</v>
      <v>10</v>
      <v>6</v>
      <v>10</v>
      <v>11</v>
      <v>12</v>
      <v>10</v>
      <v>6</v>
      <v>12</v>
      <v>3</v>
      <v>10</v>
      <v>6</v>
      <v>10</v>
      <v>6</v>
      <v>10</v>
      <v>10</v>
      <v>10</v>
    </spb>
    <spb s="258">
      <v>2017</v>
      <v>2018</v>
      <v>square km</v>
      <v>per thousand, 2018</v>
      <v>2019</v>
      <v>2017</v>
      <v>2012</v>
      <v>2019</v>
      <v>years, 2012</v>
      <v>2018</v>
      <v>per thousand, 2018</v>
      <v>2019</v>
      <v>2016</v>
      <v>2016</v>
      <v>2014</v>
      <v>2015</v>
      <v>2018</v>
      <v>2018</v>
    </spb>
    <spb s="0">
      <v xml:space="preserve">Wikipedia	Wikipedia	Cia	travel.state.gov	</v>
      <v xml:space="preserve">CC-BY-SA	CC-BY-SA			</v>
      <v xml:space="preserve">http://en.wikipedia.org/wiki/São_Tomé_and_Príncipe	http://lv.wikipedia.org/wiki/Santome_un_Prinsipi	https://www.cia.gov/library/publications/the-world-factbook/geos/tp.html?Transportation	https://travel.state.gov/content/travel/en/international-travel/International-Travel-Country-Information-Pages/SaoTomeandPrincipe.html	</v>
      <v xml:space="preserve">http://creativecommons.org/licenses/by-sa/3.0/	http://creativecommons.org/licenses/by-sa/3.0/			</v>
    </spb>
    <spb s="0">
      <v xml:space="preserve">Wikipedia	Cia	</v>
      <v xml:space="preserve">CC-BY-SA		</v>
      <v xml:space="preserve">http://en.wikipedia.org/wiki/São_Tomé_and_Príncipe	https://www.cia.gov/library/publications/the-world-factbook/geos/tp.html?Transportation	</v>
      <v xml:space="preserve">http://creativecommons.org/licenses/by-sa/3.0/		</v>
    </spb>
    <spb s="0">
      <v xml:space="preserve">Wikipedia	Wikipedia	Wikipedia	</v>
      <v xml:space="preserve">CC-BY-SA	CC-BY-SA	CC-BY-SA	</v>
      <v xml:space="preserve">http://en.wikipedia.org/wiki/São_Tomé_and_Príncipe	http://lv.wikipedia.org/wiki/Santome_un_Prinsipi	https://en.wikipedia.org/wiki/São_Tomé_and_Príncipe	</v>
      <v xml:space="preserve">http://creativecommons.org/licenses/by-sa/3.0/	http://creativecommons.org/licenses/by-sa/3.0/	http://creativecommons.org/licenses/by-sa/3.0/	</v>
    </spb>
    <spb s="0">
      <v xml:space="preserve">Wikipedia	Wikipedia	Wikipedia	Wikipedia	Wikipedia	Wikipedia	Wikipedia	Wikipedia	Wikipedia	Wikipedia	Wikipedia	</v>
      <v xml:space="preserve">CC-BY-SA	CC-BY-SA	CC-BY-SA	CC-BY-SA	CC-BY-SA	CC-BY-SA	CC-BY-SA	CC-BY-SA	CC-BY-SA	CC-BY-SA	CC-BY-SA	</v>
      <v xml:space="preserve">http://en.wikipedia.org/wiki/São_Tomé_and_Príncipe	http://en.wikipedia.org/wiki/Provinces_of_São_Tomé_and_Príncipe	http://lv.wikipedia.org/wiki/Santome_un_Prinsipi	https://en.wikipedia.org/wiki/São_Tomé_and_Príncipe	http://en.wikipedia.org/wiki/São_Tomé_and_Príncipe	http://en.wikipedia.org/wiki/Provinces_of_São_Tomé_and_Príncipe	https://en.wikipedia.org/wiki/São_Tomé_and_Príncipe	http://en.wikipedia.org/wiki/São_Tomé_and_Príncipe	http://en.wikipedia.org/wiki/Provinces_of_São_Tomé_and_Príncipe	http://lv.wikipedia.org/wiki/Santome_un_Prinsipi	https://en.wikipedia.org/wiki/São_Tomé_and_Príncipe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http://en.wikipedia.org/wiki/São_Tomé_and_Príncipe	</v>
      <v xml:space="preserve">http://creativecommons.org/licenses/by-sa/3.0/	</v>
    </spb>
    <spb s="0">
      <v xml:space="preserve">Wikipedia	Wikipedia	Cia	</v>
      <v xml:space="preserve">CC-BY-SA	CC-BY-SA		</v>
      <v xml:space="preserve">http://en.wikipedia.org/wiki/São_Tomé_and_Príncipe	http://lv.wikipedia.org/wiki/Santome_un_Prinsipi	https://www.cia.gov/library/publications/the-world-factbook/geos/tp.html?Transportation	</v>
      <v xml:space="preserve">http://creativecommons.org/licenses/by-sa/3.0/	http://creativecommons.org/licenses/by-sa/3.0/		</v>
    </spb>
    <spb s="0">
      <v xml:space="preserve">Wikipedia	Wikipedia	</v>
      <v xml:space="preserve">CC-BY-SA	CC-BY-SA	</v>
      <v xml:space="preserve">http://en.wikipedia.org/wiki/São_Tomé_and_Príncipe	http://lv.wikipedia.org/wiki/Santome_un_Prinsipi	</v>
      <v xml:space="preserve">http://creativecommons.org/licenses/by-sa/3.0/	http://creativecommons.org/licenses/by-sa/3.0/	</v>
    </spb>
    <spb s="0">
      <v xml:space="preserve">Cia	</v>
      <v xml:space="preserve">	</v>
      <v xml:space="preserve">https://www.cia.gov/library/publications/the-world-factbook/geos/tp.html?Transportation	</v>
      <v xml:space="preserve">	</v>
    </spb>
    <spb s="0">
      <v xml:space="preserve">Wikipedia	Wikipedia	Wikipedia	</v>
      <v xml:space="preserve">CC-BY-SA	CC-BY-SA	CC-BY-SA	</v>
      <v xml:space="preserve">http://en.wikipedia.org/wiki/São_Tomé_and_Príncipe	http://en.wikipedia.org/wiki/Provinces_of_São_Tomé_and_Príncipe	http://lv.wikipedia.org/wiki/Santome_un_Prinsipi	</v>
      <v xml:space="preserve">http://creativecommons.org/licenses/by-sa/3.0/	http://creativecommons.org/licenses/by-sa/3.0/	http://creativecommons.org/licenses/by-sa/3.0/	</v>
    </spb>
    <spb s="0">
      <v xml:space="preserve">Wikipedia	Wikipedia	travel.state.gov	</v>
      <v xml:space="preserve">CC-BY-SA	CC-BY-SA		</v>
      <v xml:space="preserve">http://en.wikipedia.org/wiki/São_Tomé_and_Príncipe	http://lv.wikipedia.org/wiki/Santome_un_Prinsipi	https://travel.state.gov/content/travel/en/international-travel/International-Travel-Country-Information-Pages/SaoTomeandPrincipe.html	</v>
      <v xml:space="preserve">http://creativecommons.org/licenses/by-sa/3.0/	http://creativecommons.org/licenses/by-sa/3.0/		</v>
    </spb>
    <spb s="259">
      <v>0</v>
      <v>2301</v>
      <v>2302</v>
      <v>2303</v>
      <v>2304</v>
      <v>5</v>
      <v>6</v>
      <v>2303</v>
      <v>2305</v>
      <v>2305</v>
      <v>2306</v>
      <v>2306</v>
      <v>2307</v>
      <v>2305</v>
      <v>2308</v>
      <v>13</v>
      <v>2308</v>
      <v>14</v>
      <v>2309</v>
      <v>2308</v>
      <v>15</v>
      <v>16</v>
      <v>17</v>
      <v>2308</v>
      <v>2310</v>
      <v>2308</v>
      <v>2306</v>
      <v>2308</v>
      <v>19</v>
      <v>20</v>
      <v>21</v>
      <v>2308</v>
      <v>2308</v>
      <v>2308</v>
      <v>2308</v>
      <v>2308</v>
      <v>2308</v>
      <v>2308</v>
      <v>2308</v>
      <v>2308</v>
      <v>2308</v>
      <v>2308</v>
      <v>22</v>
    </spb>
    <spb s="2">
      <v>104</v>
    </spb>
    <spb s="260">
      <v>1</v>
      <v>2</v>
      <v>3</v>
      <v>4</v>
      <v>6</v>
      <v>3</v>
      <v>7</v>
      <v>8</v>
      <v>10</v>
      <v>6</v>
      <v>10</v>
      <v>11</v>
      <v>12</v>
      <v>10</v>
      <v>6</v>
      <v>12</v>
      <v>3</v>
      <v>3</v>
      <v>10</v>
      <v>13</v>
      <v>6</v>
      <v>10</v>
      <v>6</v>
      <v>3</v>
      <v>12</v>
      <v>12</v>
      <v>10</v>
      <v>10</v>
      <v>10</v>
      <v>10</v>
      <v>10</v>
      <v>10</v>
      <v>10</v>
      <v>10</v>
      <v>10</v>
      <v>10</v>
      <v>10</v>
    </spb>
    <spb s="147">
      <v>2018</v>
      <v>2019</v>
      <v>square km</v>
      <v>per thousand, 2018</v>
      <v>2019</v>
      <v>2018</v>
      <v>2018</v>
      <v>2019</v>
      <v>years, 2018</v>
      <v>2012</v>
      <v>per thousand, 2018</v>
      <v>2019</v>
      <v>1999</v>
      <v>2016</v>
      <v>2019</v>
      <v>2016</v>
      <v>2017</v>
      <v>kilotons per year, 2016</v>
      <v>deaths per 100,000, 2017</v>
      <v>2007</v>
      <v>2017</v>
      <v>2017</v>
      <v>2017</v>
      <v>2017</v>
      <v>2017</v>
      <v>2015</v>
      <v>2017</v>
      <v>2017</v>
      <v>2017</v>
      <v>2015</v>
      <v>2019</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Wikipedia	Wikipedia	Cia	</v>
      <v xml:space="preserve">CC-BY-SA	CC-BY-SA	CC-BY-SA		</v>
      <v xml:space="preserve">http://en.wikipedia.org/wiki/Saudi_Arabia	http://es.wikipedia.org/wiki/Arabia_Saudita	http://fr.wikipedia.org/wiki/Arabie_saoudite	https://www.cia.gov/library/publications/the-world-factbook/geos/sa.html?Transportation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http://en.wikipedia.org/wiki/Saudi_Arabia	https://www.cia.gov/library/publications/the-world-factbook/geos/sa.html?Transportation	https://en.wikipedia.org/wiki/Saudi_Arabia	https://travel.state.gov/content/travel/en/international-travel/International-Travel-Country-Information-Pages/SaudiArabia.html	https://www.sec.gov/cgi-bin/browse-edgar?action=getcompany&amp;CIK=0001918181	</v>
      <v xml:space="preserve">http://creativecommons.org/licenses/by-sa/3.0/		http://creativecommons.org/licenses/by-sa/3.0/			</v>
    </spb>
    <spb s="0">
      <v xml:space="preserve">Wikipedia	Wikidata	Wikipedia	travel.state.gov	Wikipedia	Wikipedia	</v>
      <v xml:space="preserve">CC-BY-SA		CC-BY-SA		CC-BY-SA	CC-BY-SA	</v>
      <v xml:space="preserve">http://en.wikipedia.org/wiki/Saudi_Arabia	https://www.wikidata.org/wiki/Q851	http://en.wikipedia.org/wiki/Saudi_Arabia	https://travel.state.gov/content/travel/en/international-travel/International-Travel-Country-Information-Pages/SaudiArabia.html	http://en.wikipedia.org/wiki/Saudi_Arabia	https://en.wikipedia.org/wiki/Saudi_Arabia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http://en.wikipedia.org/wiki/Saudi_Arabia	</v>
      <v xml:space="preserve">http://creativecommons.org/licenses/by-sa/3.0/	</v>
    </spb>
    <spb s="0">
      <v xml:space="preserve">Wikipedia	Cia	</v>
      <v xml:space="preserve">CC-BY-SA		</v>
      <v xml:space="preserve">http://en.wikipedia.org/wiki/Saudi_Arabia	https://www.cia.gov/library/publications/the-world-factbook/geos/sa.html?Transportation	</v>
      <v xml:space="preserve">http://creativecommons.org/licenses/by-sa/3.0/		</v>
    </spb>
    <spb s="0">
      <v xml:space="preserve">Wikipedia	Wikipedia	Cia	Wikipedia	travel.state.gov	Sec	</v>
      <v xml:space="preserve">CC-BY-SA	CC-BY-SA		CC-BY-SA			</v>
      <v xml:space="preserve">http://en.wikipedia.org/wiki/Saudi_Arabia	http://fr.wikipedia.org/wiki/Arabie_saoudite	https://www.cia.gov/library/publications/the-world-factbook/geos/sa.html?Transportation	https://en.wikipedia.org/wiki/Saudi_Arabia	https://travel.state.gov/content/travel/en/international-travel/International-Travel-Country-Information-Pages/SaudiArabia.html	https://www.sec.gov/cgi-bin/browse-edgar?action=getcompany&amp;CIK=0001918181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https://travel.state.gov/content/travel/en/international-travel/International-Travel-Country-Information-Pages/SaudiArabia.html	</v>
      <v xml:space="preserve">	</v>
    </spb>
    <spb s="0">
      <v xml:space="preserve">Cia	</v>
      <v xml:space="preserve">	</v>
      <v xml:space="preserve">https://www.cia.gov/library/publications/the-world-factbook/geos/sa.html?Transportation	</v>
      <v xml:space="preserve">	</v>
    </spb>
    <spb s="0">
      <v xml:space="preserve">Wikipedia	travel.state.gov	Wikipedia	</v>
      <v xml:space="preserve">CC-BY-SA		CC-BY-SA	</v>
      <v xml:space="preserve">http://en.wikipedia.org/wiki/Saudi_Arabia	https://travel.state.gov/content/travel/en/international-travel/International-Travel-Country-Information-Pages/SaudiArabia.html	http://en.wikipedia.org/wiki/Saudi_Arabia	</v>
      <v xml:space="preserve">http://creativecommons.org/licenses/by-sa/3.0/		http://creativecommons.org/licenses/by-sa/3.0/	</v>
    </spb>
    <spb s="169">
      <v>0</v>
      <v>2315</v>
      <v>2316</v>
      <v>2317</v>
      <v>2318</v>
      <v>5</v>
      <v>6</v>
      <v>2317</v>
      <v>2319</v>
      <v>2319</v>
      <v>2320</v>
      <v>2321</v>
      <v>2319</v>
      <v>2319</v>
      <v>2319</v>
      <v>2319</v>
      <v>2322</v>
      <v>2323</v>
      <v>13</v>
      <v>2315</v>
      <v>2323</v>
      <v>14</v>
      <v>2319</v>
      <v>2323</v>
      <v>15</v>
      <v>16</v>
      <v>17</v>
      <v>2323</v>
      <v>2324</v>
      <v>2323</v>
      <v>2321</v>
      <v>2323</v>
      <v>19</v>
      <v>20</v>
      <v>21</v>
      <v>51</v>
      <v>2323</v>
      <v>2315</v>
      <v>2323</v>
      <v>2323</v>
      <v>2323</v>
      <v>22</v>
    </spb>
    <spb s="45">
      <v>2019</v>
      <v>2019</v>
      <v>square km</v>
      <v>per thousand, 2018</v>
      <v>2019</v>
      <v>2019</v>
      <v>2018</v>
      <v>per liter, 2016</v>
      <v>2019</v>
      <v>years, 2018</v>
      <v>2018</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Wikipedia	Wikipedia	travel.state.gov	Wikidata	</v>
      <v xml:space="preserve">CC-BY-SA	CC-BY-SA	CC-BY-SA			</v>
      <v xml:space="preserve">http://en.wikipedia.org/wiki/Senegal	http://hi.wikipedia.org/wiki/सेनीगल	https://en.wikipedia.org/wiki/Senegal	https://travel.state.gov/content/travel/en/international-travel/International-Travel-Country-Information-Pages/Senegal.html	https://www.wikidata.org/wiki/Q1041	</v>
      <v xml:space="preserve">http://creativecommons.org/licenses/by-sa/3.0/	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Wikipedia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http://en.wikipedia.org/wiki/Senegal	http://en.wikipedia.org/wiki/Senegal	http://en.wikipedia.org/wiki/Senegal	http://en.wikipedia.org/wiki/Senegal	http://en.wikipedia.org/wiki/Senegal	http://en.wikipedia.org/wiki/Senegal	http://en.wikipedia.org/wiki/Senegal	http://en.wikipedia.org/wiki/Senegal	http://en.wikipedia.org/wiki/Senegal	http://en.wikipedia.org/wiki/Senegal	http://en.wikipedia.org/wiki/Senegal	http://en.wikipedia.org/wiki/Senegal	http://en.wikipedia.org/wiki/Senegal	http://en.wikipedia.org/wiki/Senegal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https://www.cia.gov/library/publications/the-world-factbook/geos/sg.html?Transportation	</v>
      <v xml:space="preserve">	</v>
    </spb>
    <spb s="0">
      <v xml:space="preserve">Wikipedia	Wikipedia	</v>
      <v xml:space="preserve">CC-BY-SA	CC-BY-SA	</v>
      <v xml:space="preserve">http://en.wikipedia.org/wiki/Senegal	http://hi.wikipedia.org/wiki/सेनीगल	</v>
      <v xml:space="preserve">http://creativecommons.org/licenses/by-sa/3.0/	http://creativecommons.org/licenses/by-sa/3.0/	</v>
    </spb>
    <spb s="0">
      <v xml:space="preserve">Wikipedia	travel.state.gov	</v>
      <v xml:space="preserve">CC-BY-SA		</v>
      <v xml:space="preserve">http://en.wikipedia.org/wiki/Senegal	https://travel.state.gov/content/travel/en/international-travel/International-Travel-Country-Information-Pages/Senegal.html	</v>
      <v xml:space="preserve">http://creativecommons.org/licenses/by-sa/3.0/		</v>
    </spb>
    <spb s="207">
      <v>0</v>
      <v>2327</v>
      <v>2328</v>
      <v>2329</v>
      <v>2330</v>
      <v>5</v>
      <v>6</v>
      <v>2329</v>
      <v>2331</v>
      <v>2331</v>
      <v>2332</v>
      <v>2331</v>
      <v>2333</v>
      <v>2331</v>
      <v>2331</v>
      <v>2334</v>
      <v>13</v>
      <v>2327</v>
      <v>2334</v>
      <v>14</v>
      <v>2335</v>
      <v>2334</v>
      <v>15</v>
      <v>16</v>
      <v>17</v>
      <v>2334</v>
      <v>2336</v>
      <v>2334</v>
      <v>2327</v>
      <v>2334</v>
      <v>19</v>
      <v>20</v>
      <v>21</v>
      <v>51</v>
      <v>2334</v>
      <v>2334</v>
      <v>2334</v>
      <v>2334</v>
      <v>2334</v>
      <v>2334</v>
      <v>2334</v>
      <v>2334</v>
      <v>2334</v>
      <v>2334</v>
      <v>2334</v>
      <v>22</v>
    </spb>
    <spb s="14">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https://www.sec.gov/cgi-bin/browse-edgar?action=getcompany&amp;CIK=0001887912	</v>
      <v xml:space="preserve">http://creativecommons.org/licenses/by-sa/3.0/		http://creativecommons.org/licenses/by-sa/3.0/		</v>
    </spb>
    <spb s="0">
      <v xml:space="preserve">Wikipedia	Wikidata	Wikipedia	Wikipedia	Wikidata	Wikipedia	</v>
      <v xml:space="preserve">CC-BY-SA		CC-BY-SA	CC-BY-SA		CC-BY-SA	</v>
      <v xml:space="preserve">http://en.wikipedia.org/wiki/Serbia	https://www.wikidata.org/wiki/Q403	https://en.wikipedia.org/wiki/Serbia	http://en.wikipedia.org/wiki/Serbia	https://www.wikidata.org/wiki/Q403	https://en.wikipedia.org/wiki/Serbia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Wikipedia	Wikipedia	Cia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Wikidata	Wikipedia	</v>
      <v xml:space="preserve">CC-BY-SA	CC-BY-SA		CC-BY-SA	CC-BY-SA	CC-BY-SA	CC-BY-SA	CC-BY-SA	CC-BY-SA	CC-BY-SA	CC-BY-SA	CC-BY-SA	CC-BY-SA	CC-BY-SA	CC-BY-SA	CC-BY-SA	CC-BY-SA	CC-BY-SA	CC-BY-SA	CC-BY-SA	CC-BY-SA	CC-BY-SA	CC-BY-SA	CC-BY-SA	CC-BY-SA	CC-BY-SA	CC-BY-SA	CC-BY-SA	CC-BY-SA	CC-BY-SA	CC-BY-SA	CC-BY-SA	CC-BY-SA		CC-BY-SA	</v>
      <v xml:space="preserve">http://en.wikipedia.org/wiki/Serbia	http://fr.wikipedia.org/wiki/Serbie	https://www.cia.gov/library/publications/the-world-factbook/geos/ri.html?Transportation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https://www.wikidata.org/wiki/Q403	http://en.wikipedia.org/wiki/Serbia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http://en.wikipedia.org/wiki/Serbia	http://en.wikipedia.org/wiki/Serbia	</v>
      <v xml:space="preserve">http://creativecommons.org/licenses/by-sa/3.0/	http://creativecommons.org/licenses/by-sa/3.0/	</v>
    </spb>
    <spb s="0">
      <v xml:space="preserve">Cia	</v>
      <v xml:space="preserve">	</v>
      <v xml:space="preserve">https://www.cia.gov/library/publications/the-world-factbook/geos/ri.html?Transportation	</v>
      <v xml:space="preserve">	</v>
    </spb>
    <spb s="31">
      <v>0</v>
      <v>2339</v>
      <v>2340</v>
      <v>2341</v>
      <v>2342</v>
      <v>5</v>
      <v>6</v>
      <v>2341</v>
      <v>2343</v>
      <v>2343</v>
      <v>2343</v>
      <v>2344</v>
      <v>2343</v>
      <v>2345</v>
      <v>2346</v>
      <v>2343</v>
      <v>2347</v>
      <v>13</v>
      <v>2339</v>
      <v>2347</v>
      <v>14</v>
      <v>2343</v>
      <v>2347</v>
      <v>15</v>
      <v>16</v>
      <v>17</v>
      <v>2347</v>
      <v>2343</v>
      <v>2347</v>
      <v>2344</v>
      <v>2347</v>
      <v>19</v>
      <v>20</v>
      <v>21</v>
      <v>51</v>
      <v>2347</v>
      <v>2339</v>
      <v>2347</v>
      <v>2347</v>
      <v>2347</v>
      <v>2347</v>
      <v>2347</v>
      <v>2347</v>
      <v>2347</v>
      <v>2347</v>
      <v>2347</v>
      <v>2347</v>
      <v>22</v>
    </spb>
    <spb s="17">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Cia	travel.state.gov	</v>
      <v xml:space="preserve">CC-BY-SA			</v>
      <v xml:space="preserve">http://en.wikipedia.org/wiki/Seychelles	https://www.cia.gov/library/publications/the-world-factbook/geos/se.html?Transportation	https://travel.state.gov/content/travel/en/international-travel/International-Travel-Country-Information-Pages/Seychelles.html	</v>
      <v xml:space="preserve">http://creativecommons.org/licenses/by-sa/3.0/			</v>
    </spb>
    <spb s="0">
      <v xml:space="preserve">Wikipedia	Wikipedia	Wikipedia	Cia	</v>
      <v xml:space="preserve">CC-BY-SA	CC-BY-SA	CC-BY-SA		</v>
      <v xml:space="preserve">http://de.wikipedia.org/wiki/Seychellen	http://es.wikipedia.org/wiki/Seychelles	http://fr.wikipedia.org/wiki/Seychelles	https://www.cia.gov/library/publications/the-world-factbook/geos/se.html?Transportation	</v>
      <v xml:space="preserve">http://creativecommons.org/licenses/by-sa/3.0/	http://creativecommons.org/licenses/by-sa/3.0/	http://creativecommons.org/licenses/by-sa/3.0/		</v>
    </spb>
    <spb s="0">
      <v xml:space="preserve">Wikipedia	piao.ctrip.com	Wikipedia	travel.state.gov	Sec	</v>
      <v xml:space="preserve">CC-BY-SA		CC-BY-SA			</v>
      <v xml:space="preserve">http://en.wikipedia.org/wiki/Seychelles	http://piao.ctrip.com/dest/t136602.html	https://en.wikipedia.org/wiki/Seychelles	https://travel.state.gov/content/travel/en/international-travel/International-Travel-Country-Information-Pages/Seychelles.html	https://www.sec.gov/cgi-bin/browse-edgar?action=getcompany&amp;CIK=0001811397	</v>
      <v xml:space="preserve">http://creativecommons.org/licenses/by-sa/3.0/		http://creativecommons.org/licenses/by-sa/3.0/			</v>
    </spb>
    <spb s="0">
      <v xml:space="preserve">Wikipedia	Wikipedia	Wikipedia	travel.state.gov	Wikipedia	Wikipedia	Wikipedia	</v>
      <v xml:space="preserve">CC-BY-SA	CC-BY-SA	CC-BY-SA		CC-BY-SA	CC-BY-SA	CC-BY-SA	</v>
      <v xml:space="preserve">http://en.wikipedia.org/wiki/Seychelles	http://si.wikipedia.org/wiki/සී‍චෙල්ස්	https://en.wikipedia.org/wiki/Seychelles	https://travel.state.gov/content/travel/en/international-travel/International-Travel-Country-Information-Pages/Seychelles.html	http://en.wikipedia.org/wiki/Seychelles	http://si.wikipedia.org/wiki/සී‍චෙල්ස්	https://en.wikipedia.org/wiki/Seychelles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http://en.wikipedia.org/wiki/Seychelles	</v>
      <v xml:space="preserve">http://creativecommons.org/licenses/by-sa/3.0/	</v>
    </spb>
    <spb s="0">
      <v xml:space="preserve">Wikipedia	Cia	</v>
      <v xml:space="preserve">CC-BY-SA		</v>
      <v xml:space="preserve">http://en.wikipedia.org/wiki/Seychelles	https://www.cia.gov/library/publications/the-world-factbook/geos/se.html?Transportation	</v>
      <v xml:space="preserve">http://creativecommons.org/licenses/by-sa/3.0/		</v>
    </spb>
    <spb s="0">
      <v xml:space="preserve">Wikipedia	Wikipedia	Cia	</v>
      <v xml:space="preserve">CC-BY-SA	CC-BY-SA		</v>
      <v xml:space="preserve">http://en.wikipedia.org/wiki/Seychelles	http://fr.wikipedia.org/wiki/Seychelles	https://www.cia.gov/library/publications/the-world-factbook/geos/se.html?Transportation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v>
      <v xml:space="preserve">http://en.wikipedia.org/wiki/Seychelles	http://si.wikipedia.org/wiki/සී‍චෙල්ස්	http://en.wikipedia.org/wiki/Seychelles	http://en.wikipedia.org/wiki/Seychelles	http://si.wikipedia.org/wiki/සී‍චෙල්ස්	http://en.wikipedia.org/wiki/Seychelles	http://si.wikipedia.org/wiki/සී‍චෙල්ස්	http://en.wikipedia.org/wiki/Seychelles	http://si.wikipedia.org/wiki/සී‍චෙල්ස්	http://en.wikipedia.org/wiki/Seychelles	http://si.wikipedia.org/wiki/සී‍චෙල්ස්	http://en.wikipedia.org/wiki/Seychelles	http://si.wikipedia.org/wiki/සී‍චෙල්ස්	http://en.wikipedia.org/wiki/Seychelles	http://si.wikipedia.org/wiki/සී‍චෙල්ස්	http://en.wikipedia.org/wiki/Seychelles	http://en.wikipedia.org/wiki/Seychelles	http://en.wikipedia.org/wiki/Seychelles	http://en.wikipedia.org/wiki/Seychelles	http://si.wikipedia.org/wiki/සී‍චෙල්ස්	http://en.wikipedia.org/wiki/Seychelles	http://en.wikipedia.org/wiki/Seychelles	http://si.wikipedia.org/wiki/සී‍චෙල්ස්	http://en.wikipedia.org/wiki/Seychelles	http://en.wikipedia.org/wiki/Seychelles	http://en.wikipedia.org/wiki/Seychelles	http://en.wikipedia.org/wiki/Seychelles	http://en.wikipedia.org/wiki/Seychelles	http://en.wikipedia.org/wiki/Seychelles	http://en.wikipedia.org/wiki/Seychelles	http://en.wikipedia.org/wiki/Seychelles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https://travel.state.gov/content/travel/en/international-travel/International-Travel-Country-Information-Pages/Seychelles.html	</v>
      <v xml:space="preserve">	</v>
    </spb>
    <spb s="0">
      <v xml:space="preserve">Cia	</v>
      <v xml:space="preserve">	</v>
      <v xml:space="preserve">https://www.cia.gov/library/publications/the-world-factbook/geos/se.html?Transportation	</v>
      <v xml:space="preserve">	</v>
    </spb>
    <spb s="0">
      <v xml:space="preserve">Wikipedia	Wikipedia	</v>
      <v xml:space="preserve">CC-BY-SA	CC-BY-SA	</v>
      <v xml:space="preserve">http://en.wikipedia.org/wiki/Seychelles	http://si.wikipedia.org/wiki/සී‍චෙල්ස්	</v>
      <v xml:space="preserve">http://creativecommons.org/licenses/by-sa/3.0/	http://creativecommons.org/licenses/by-sa/3.0/	</v>
    </spb>
    <spb s="0">
      <v xml:space="preserve">Wikipedia	travel.state.gov	Wikipedia	Wikipedia	</v>
      <v xml:space="preserve">CC-BY-SA		CC-BY-SA	CC-BY-SA	</v>
      <v xml:space="preserve">http://en.wikipedia.org/wiki/Seychelles	https://travel.state.gov/content/travel/en/international-travel/International-Travel-Country-Information-Pages/Seychelles.html	http://en.wikipedia.org/wiki/Seychelles	http://en.wikipedia.org/wiki/Seychelles	</v>
      <v xml:space="preserve">http://creativecommons.org/licenses/by-sa/3.0/		http://creativecommons.org/licenses/by-sa/3.0/	http://creativecommons.org/licenses/by-sa/3.0/	</v>
    </spb>
    <spb s="261">
      <v>0</v>
      <v>2350</v>
      <v>2351</v>
      <v>2352</v>
      <v>2353</v>
      <v>5</v>
      <v>6</v>
      <v>2352</v>
      <v>2354</v>
      <v>2354</v>
      <v>2355</v>
      <v>2356</v>
      <v>2354</v>
      <v>2357</v>
      <v>2354</v>
      <v>2354</v>
      <v>2358</v>
      <v>2359</v>
      <v>13</v>
      <v>2359</v>
      <v>14</v>
      <v>2360</v>
      <v>2359</v>
      <v>15</v>
      <v>16</v>
      <v>17</v>
      <v>2359</v>
      <v>2361</v>
      <v>2356</v>
      <v>2359</v>
      <v>19</v>
      <v>20</v>
      <v>21</v>
      <v>2359</v>
      <v>2350</v>
      <v>2359</v>
      <v>2359</v>
      <v>2359</v>
      <v>2359</v>
      <v>2359</v>
      <v>2359</v>
      <v>2359</v>
      <v>2359</v>
      <v>2359</v>
      <v>2359</v>
    </spb>
    <spb s="2">
      <v>105</v>
    </spb>
    <spb s="262">
      <v>1</v>
      <v>2</v>
      <v>3</v>
      <v>4</v>
      <v>5</v>
      <v>6</v>
      <v>3</v>
      <v>7</v>
      <v>8</v>
      <v>9</v>
      <v>10</v>
      <v>6</v>
      <v>10</v>
      <v>11</v>
      <v>12</v>
      <v>10</v>
      <v>6</v>
      <v>12</v>
      <v>3</v>
      <v>3</v>
      <v>10</v>
      <v>6</v>
      <v>10</v>
      <v>6</v>
      <v>3</v>
      <v>12</v>
      <v>12</v>
      <v>2</v>
      <v>10</v>
      <v>10</v>
      <v>10</v>
      <v>10</v>
      <v>10</v>
      <v>10</v>
      <v>10</v>
      <v>10</v>
      <v>10</v>
      <v>10</v>
    </spb>
    <spb s="263">
      <v>2019</v>
      <v>2019</v>
      <v>square km</v>
      <v>per thousand, 2018</v>
      <v>2019</v>
      <v>2019</v>
      <v>2018</v>
      <v>2019</v>
      <v>years, 2018</v>
      <v>2018</v>
      <v>per thousand, 2018</v>
      <v>2019</v>
      <v>2017</v>
      <v>2016</v>
      <v>2016</v>
      <v>2016</v>
      <v>kilotons per year, 2016</v>
      <v>deaths per 100,000, 2017</v>
      <v>2007</v>
      <v>2019</v>
      <v>2013</v>
      <v>2013</v>
      <v>2013</v>
      <v>2013</v>
      <v>2013</v>
      <v>2015</v>
      <v>2013</v>
      <v>2013</v>
      <v>2018</v>
      <v>2018</v>
    </spb>
    <spb s="0">
      <v xml:space="preserve">Wikipedia	Cia	travel.state.gov	</v>
      <v xml:space="preserve">CC-BY-SA			</v>
      <v xml:space="preserve">http://en.wikipedia.org/wiki/Sierra_Leone	https://www.cia.gov/library/publications/the-world-factbook/geos/sl.html?Transportation	https://travel.state.gov/content/travel/en/international-travel/International-Travel-Country-Information-Pages/SierraLeone.html	</v>
      <v xml:space="preserve">http://creativecommons.org/licenses/by-sa/3.0/			</v>
    </spb>
    <spb s="0">
      <v xml:space="preserve">Wikipedia	Wikipedia	Wikipedia	Cia	</v>
      <v xml:space="preserve">CC-BY-SA	CC-BY-SA	CC-BY-SA		</v>
      <v xml:space="preserve">http://en.wikipedia.org/wiki/Sierra_Leone	http://es.wikipedia.org/wiki/Sierra_Leona	http://fr.wikipedia.org/wiki/Sierra_Leone	https://www.cia.gov/library/publications/the-world-factbook/geos/sl.html?Transportation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http://en.wikipedia.org/wiki/Sierra_Leone	https://en.wikipedia.org/wiki/Sierra_Leone	https://travel.state.gov/content/travel/en/international-travel/International-Travel-Country-Information-Pages/SierraLeone.html	</v>
      <v xml:space="preserve">http://creativecommons.org/licenses/by-sa/3.0/	http://creativecommons.org/licenses/by-sa/3.0/		</v>
    </spb>
    <spb s="0">
      <v xml:space="preserve">Wikipedia	Wikidata	Wikipedia	Wikipedia	travel.state.gov	Wikidata	Wikipedia	Wikipedia	</v>
      <v xml:space="preserve">CC-BY-SA		CC-BY-SA	CC-BY-SA			CC-BY-SA	CC-BY-SA	</v>
      <v xml:space="preserve">http://en.wikipedia.org/wiki/Sierra_Leone	https://www.wikidata.org/wiki/Q1044	http://en.wikipedia.org/wiki/Sierra_Leone	https://en.wikipedia.org/wiki/Sierra_Leone	https://travel.state.gov/content/travel/en/international-travel/International-Travel-Country-Information-Pages/SierraLeone.html	https://www.wikidata.org/wiki/Q1044	http://en.wikipedia.org/wiki/Sierra_Leone	https://en.wikipedia.org/wiki/Sierra_Leone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http://en.wikipedia.org/wiki/Sierra_Leone	</v>
      <v xml:space="preserve">http://creativecommons.org/licenses/by-sa/3.0/	</v>
    </spb>
    <spb s="0">
      <v xml:space="preserve">Wikipedia	Cia	</v>
      <v xml:space="preserve">CC-BY-SA		</v>
      <v xml:space="preserve">http://en.wikipedia.org/wiki/Sierra_Leone	https://www.cia.gov/library/publications/the-world-factbook/geos/sl.html?Transportation	</v>
      <v xml:space="preserve">http://creativecommons.org/licenses/by-sa/3.0/		</v>
    </spb>
    <spb s="0">
      <v xml:space="preserve">Wikipedia	Wikipedia	Cia	Wikipedia	travel.state.gov	</v>
      <v xml:space="preserve">CC-BY-SA	CC-BY-SA		CC-BY-SA		</v>
      <v xml:space="preserve">http://en.wikipedia.org/wiki/Sierra_Leone	http://fr.wikipedia.org/wiki/Sierra_Leone	https://www.cia.gov/library/publications/the-world-factbook/geos/sl.html?Transportation	https://en.wikipedia.org/wiki/Sierra_Leone	https://travel.state.gov/content/travel/en/international-travel/International-Travel-Country-Information-Pages/SierraLeone.html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http://en.wikipedia.org/wiki/Sierra_Leone	http://en.wikipedia.org/wiki/Sierra_Leone	http://en.wikipedia.org/wiki/Sierra_Leone	http://en.wikipedia.org/wiki/Sierra_Leone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https://travel.state.gov/content/travel/en/international-travel/International-Travel-Country-Information-Pages/SierraLeone.html	</v>
      <v xml:space="preserve">	</v>
    </spb>
    <spb s="0">
      <v xml:space="preserve">Cia	</v>
      <v xml:space="preserve">	</v>
      <v xml:space="preserve">https://www.cia.gov/library/publications/the-world-factbook/geos/sl.html?Transportation	</v>
      <v xml:space="preserve">	</v>
    </spb>
    <spb s="70">
      <v>0</v>
      <v>2366</v>
      <v>2367</v>
      <v>2368</v>
      <v>2369</v>
      <v>5</v>
      <v>6</v>
      <v>2368</v>
      <v>2370</v>
      <v>2370</v>
      <v>2371</v>
      <v>2372</v>
      <v>2370</v>
      <v>2373</v>
      <v>2370</v>
      <v>2370</v>
      <v>2374</v>
      <v>2375</v>
      <v>13</v>
      <v>2366</v>
      <v>2375</v>
      <v>14</v>
      <v>2370</v>
      <v>2375</v>
      <v>15</v>
      <v>16</v>
      <v>17</v>
      <v>2375</v>
      <v>2370</v>
      <v>2375</v>
      <v>2372</v>
      <v>2375</v>
      <v>19</v>
      <v>20</v>
      <v>21</v>
      <v>2375</v>
      <v>2375</v>
      <v>2375</v>
      <v>2375</v>
      <v>2375</v>
      <v>2375</v>
      <v>2375</v>
      <v>2375</v>
      <v>2375</v>
      <v>2375</v>
      <v>22</v>
    </spb>
    <spb s="72">
      <v>2019</v>
      <v>2019</v>
      <v>square km</v>
      <v>per thousand, 2018</v>
      <v>2019</v>
      <v>2019</v>
      <v>2018</v>
      <v>per liter, 2016</v>
      <v>2019</v>
      <v>years, 2018</v>
      <v>2014</v>
      <v>per thousand, 2018</v>
      <v>2019</v>
      <v>2017</v>
      <v>2016</v>
      <v>2019</v>
      <v>2016</v>
      <v>2011</v>
      <v>kilotons per year, 2016</v>
      <v>deaths per 100,000, 2017</v>
      <v>2018</v>
      <v>2018</v>
      <v>2018</v>
      <v>2018</v>
      <v>2018</v>
      <v>2015</v>
      <v>2018</v>
      <v>2018</v>
      <v>2018</v>
      <v>2002</v>
      <v>2019</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https://www.sec.gov/cgi-bin/browse-edgar?action=getcompany&amp;CIK=0001934957	</v>
      <v xml:space="preserve">http://creativecommons.org/licenses/by-sa/3.0/		http://creativecommons.org/licenses/by-sa/3.0/			</v>
    </spb>
    <spb s="0">
      <v xml:space="preserve">Wikipedia	Wikipedia	Wikipedia	travel.state.gov	Wikidata	Wikipedia	Wikipedia	</v>
      <v xml:space="preserve">CC-BY-SA	CC-BY-SA	CC-BY-SA			CC-BY-SA	CC-BY-SA	</v>
      <v xml:space="preserve">http://en.wikipedia.org/wiki/Singapore	http://en.wikipedia.org/wiki/Intelligent_Island	https://en.wikipedia.org/wiki/Singapore	https://travel.state.gov/content/travel/en/international-travel/International-Travel-Country-Information-Pages/Singapore.html	https://www.wikidata.org/wiki/Q334	http://en.wikipedia.org/wiki/Singapore	http://en.wikipedia.org/wiki/Intelligent_Island	</v>
      <v xml:space="preserve">http://creativecommons.org/licenses/by-sa/3.0/	http://creativecommons.org/licenses/by-sa/3.0/	http://creativecommons.org/licenses/by-sa/3.0/			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Wikipedia	Wikipedia	Wikipedia	Wikipedia	</v>
      <v xml:space="preserve">CC-BY-SA	CC-BY-SA	CC-BY-SA	CC-BY-SA	CC-BY-SA	</v>
      <v xml:space="preserve">http://en.wikipedia.org/wiki/Singapore	http://en.wikipedia.org/wiki/Singapore	http://en.wikipedia.org/wiki/Singapore	http://en.wikipedia.org/wiki/Singapore	http://en.wikipedia.org/wiki/Singapore	</v>
      <v xml:space="preserve">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http://en.wikipedia.org/wiki/Singapore	http://en.wikipedia.org/wiki/Intelligent_Island	</v>
      <v xml:space="preserve">http://creativecommons.org/licenses/by-sa/3.0/	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travel.state.gov	Wikipedia	Wikipedia	Wikipedia	travel.state.gov	Wikipedia	Wikipedia	Wikipedia	Wikipedia	Wikipedia	</v>
      <v xml:space="preserve">CC-BY-SA		CC-BY-SA	CC-BY-SA	CC-BY-SA		CC-BY-SA	CC-BY-SA	CC-BY-SA	CC-BY-SA	CC-BY-SA	</v>
      <v xml:space="preserve">http://en.wikipedia.org/wiki/Singapore	https://travel.state.gov/content/travel/en/international-travel/International-Travel-Country-Information-Pages/Singapore.html	http://en.wikipedia.org/wiki/Singapore	http://en.wikipedia.org/wiki/Singapore	http://en.wikipedia.org/wiki/Intelligent_Island	https://travel.state.gov/content/travel/en/international-travel/International-Travel-Country-Information-Pages/Singapore.html	http://en.wikipedia.org/wiki/Singapore	http://en.wikipedia.org/wiki/Singapore	http://en.wikipedia.org/wiki/Intelligent_Island	http://en.wikipedia.org/wiki/Singapore	http://en.wikipedia.org/wiki/Intelligent_Island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264">
      <v>0</v>
      <v>2378</v>
      <v>2379</v>
      <v>2380</v>
      <v>2381</v>
      <v>5</v>
      <v>6</v>
      <v>2380</v>
      <v>2379</v>
      <v>2379</v>
      <v>2382</v>
      <v>2383</v>
      <v>2384</v>
      <v>2379</v>
      <v>2385</v>
      <v>2386</v>
      <v>13</v>
      <v>2378</v>
      <v>2386</v>
      <v>14</v>
      <v>2384</v>
      <v>2386</v>
      <v>15</v>
      <v>16</v>
      <v>17</v>
      <v>2386</v>
      <v>2387</v>
      <v>2386</v>
      <v>2386</v>
      <v>19</v>
      <v>20</v>
      <v>21</v>
      <v>51</v>
      <v>2386</v>
      <v>2378</v>
      <v>2386</v>
      <v>2386</v>
      <v>2386</v>
      <v>22</v>
    </spb>
    <spb s="2">
      <v>106</v>
    </spb>
    <spb s="45">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Wikipedia	travel.state.gov	</v>
      <v xml:space="preserve">CC-BY-SA	CC-BY-SA		</v>
      <v xml:space="preserve">http://en.wikipedia.org/wiki/Sint_Maarten	https://en.wikipedia.org/wiki/Sint_Maarten	https://travel.state.gov/content/travel/en/international-travel/International-Travel-Country-Information-Pages/SintMaarten.html	</v>
      <v xml:space="preserve">http://creativecommons.org/licenses/by-sa/3.0/	http://creativecommons.org/licenses/by-sa/3.0/		</v>
    </spb>
    <spb s="0">
      <v xml:space="preserve">Wikipedia	Wikipedia	Cia	</v>
      <v xml:space="preserve">CC-BY-SA	CC-BY-SA		</v>
      <v xml:space="preserve">http://de.wikipedia.org/wiki/Sint_Maarten	http://es.wikipedia.org/wiki/Sint_Maarten	https://www.cia.gov/library/publications/the-world-factbook/geos/sk.html?Transportation	</v>
      <v xml:space="preserve">http://creativecommons.org/licenses/by-sa/3.0/	http://creativecommons.org/licenses/by-sa/3.0/		</v>
    </spb>
    <spb s="0">
      <v xml:space="preserve">Wikipedia	Wikidata	</v>
      <v xml:space="preserve">CC-BY-SA		</v>
      <v xml:space="preserve">http://en.wikipedia.org/wiki/Sint_Maarten	https://www.wikidata.org/wiki/Q26273	</v>
      <v xml:space="preserve">http://creativecommons.org/licenses/by-sa/3.0/		</v>
    </spb>
    <spb s="0">
      <v xml:space="preserve">Wikipedia	</v>
      <v xml:space="preserve">CC-BY-SA	</v>
      <v xml:space="preserve">http://en.wikipedia.org/wiki/Sint_Maarten	</v>
      <v xml:space="preserve">http://creativecommons.org/licenses/by-sa/3.0/	</v>
    </spb>
    <spb s="0">
      <v xml:space="preserve">Wikipedia	travel.state.gov	Wikipedia	</v>
      <v xml:space="preserve">CC-BY-SA		CC-BY-SA	</v>
      <v xml:space="preserve">http://en.wikipedia.org/wiki/Sint_Maarten	https://travel.state.gov/content/travel/en/international-travel/International-Travel-Country-Information-Pages/SintMaarten.html	http://en.wikipedia.org/wiki/Sint_Maarten	</v>
      <v xml:space="preserve">http://creativecommons.org/licenses/by-sa/3.0/		http://creativecommons.org/licenses/by-sa/3.0/	</v>
    </spb>
    <spb s="0">
      <v xml:space="preserve">Wikipedia	Cia	</v>
      <v xml:space="preserve">CC-BY-SA		</v>
      <v xml:space="preserve">http://en.wikipedia.org/wiki/Sint_Maarten	https://www.cia.gov/library/publications/the-world-factbook/geos/sk.html?Transportation	</v>
      <v xml:space="preserve">http://creativecommons.org/licenses/by-sa/3.0/		</v>
    </spb>
    <spb s="265">
      <v>2391</v>
      <v>2392</v>
      <v>2391</v>
      <v>2393</v>
      <v>2394</v>
      <v>2391</v>
      <v>2394</v>
      <v>2394</v>
      <v>2394</v>
      <v>2394</v>
      <v>2394</v>
      <v>2395</v>
      <v>2396</v>
    </spb>
    <spb s="27">
      <v>2018</v>
      <v>square km</v>
      <v>2019</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Wikipedia	Wikipedia	</v>
      <v xml:space="preserve">CC-BY-SA	CC-BY-SA	CC-BY-SA	</v>
      <v xml:space="preserve">http://en.wikipedia.org/wiki/Slovakia	https://en.wikipedia.org/wiki/Slovakia	http://sk.wikipedia.org/wiki/Slovenská_republika	</v>
      <v xml:space="preserve">http://creativecommons.org/licenses/by-sa/3.0/	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Wikipedia	Wikipedia	Wikipedia	Wikipedia	Wikipedia	Wikipedia	Wikipedia	Wikipedia	</v>
      <v xml:space="preserve">CC-BY-SA	CC-BY-SA	CC-BY-SA	CC-BY-SA	CC-BY-SA	CC-BY-SA	CC-BY-SA	CC-BY-SA	</v>
      <v xml:space="preserve">http://en.wikipedia.org/wiki/Slovakia	http://en.wikipedia.org/wiki/Slovakia	http://en.wikipedia.org/wiki/Slovakia	http://en.wikipedia.org/wiki/Slovakia	http://en.wikipedia.org/wiki/Slovakia	http://en.wikipedia.org/wiki/Slovakia	http://en.wikipedia.org/wiki/Slovakia	http://en.wikipedia.org/wiki/Slovakia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http://en.wikipedia.org/wiki/Slovakia	http://en.wikipedia.org/wiki/Slovakia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0">
      <v xml:space="preserve">Wikipedia	travel.state.gov	</v>
      <v xml:space="preserve">CC-BY-SA		</v>
      <v xml:space="preserve">http://en.wikipedia.org/wiki/Slovakia	https://travel.state.gov/content/travel/en/international-travel/International-Travel-Country-Information-Pages/Slovakia.html	</v>
      <v xml:space="preserve">http://creativecommons.org/licenses/by-sa/3.0/		</v>
    </spb>
    <spb s="15">
      <v>0</v>
      <v>2399</v>
      <v>2400</v>
      <v>2401</v>
      <v>2402</v>
      <v>5</v>
      <v>6</v>
      <v>2401</v>
      <v>2403</v>
      <v>2403</v>
      <v>2404</v>
      <v>2405</v>
      <v>2403</v>
      <v>2406</v>
      <v>2407</v>
      <v>2403</v>
      <v>2403</v>
      <v>2408</v>
      <v>13</v>
      <v>2399</v>
      <v>2408</v>
      <v>14</v>
      <v>2409</v>
      <v>2408</v>
      <v>15</v>
      <v>16</v>
      <v>17</v>
      <v>2408</v>
      <v>2410</v>
      <v>2408</v>
      <v>2405</v>
      <v>2408</v>
      <v>19</v>
      <v>20</v>
      <v>21</v>
      <v>51</v>
      <v>2408</v>
      <v>2399</v>
      <v>2408</v>
      <v>2408</v>
      <v>2408</v>
      <v>2408</v>
      <v>2408</v>
      <v>2408</v>
      <v>2408</v>
      <v>2408</v>
      <v>2408</v>
      <v>2408</v>
      <v>22</v>
    </spb>
    <spb s="17">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Cia	travel.state.gov	</v>
      <v xml:space="preserve">CC-BY-SA			</v>
      <v xml:space="preserve">http://en.wikipedia.org/wiki/Slovenia	https://www.cia.gov/library/publications/the-world-factbook/geos/si.html?Transportation	https://travel.state.gov/content/travel/en/international-travel/International-Travel-Country-Information-Pages/Slovenia.html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v>
      <v xml:space="preserve">http://creativecommons.org/licenses/by-sa/3.0/	http://creativecommons.org/licenses/by-sa/3.0/			</v>
    </spb>
    <spb s="0">
      <v xml:space="preserve">Wikipedia	Wikipedia	Wikipedia	Wikipedia	Wikipedia	travel.state.gov	Wikipedia	Wikipedia	</v>
      <v xml:space="preserve">CC-BY-SA	CC-BY-SA	CC-BY-SA	CC-BY-SA	CC-BY-SA		CC-BY-SA	CC-BY-SA	</v>
      <v xml:space="preserve">http://en.wikipedia.org/wiki/Slovenia	https://en.wikipedia.org/wiki/Slovenia	http://es.wikipedia.org/wiki/Eslovenia	http://it.wikipedia.org/wiki/Slovenia	http://mr.wikipedia.org/wiki/स्लोविनिया	https://travel.state.gov/content/travel/en/international-travel/International-Travel-Country-Information-Pages/Slovenia.html	http://en.wikipedia.org/wiki/Slovenia	https://en.wikipedia.org/wiki/Slovenia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Wikipedia	travel.state.gov	Wikipedia	travel.state.gov	Wikipedia	travel.state.gov	Wikipedia	travel.state.gov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http://en.wikipedia.org/wiki/Slovenia	https://travel.state.gov/content/travel/en/international-travel/International-Travel-Country-Information-Pages/Slovenia.html	http://en.wikipedia.org/wiki/Slovenia	https://travel.state.gov/content/travel/en/international-travel/International-Travel-Country-Information-Pages/Slovenia.html	http://en.wikipedia.org/wiki/Slovenia	https://travel.state.gov/content/travel/en/international-travel/International-Travel-Country-Information-Pages/Slovenia.html	http://en.wikipedia.org/wiki/Slovenia	https://travel.state.gov/content/travel/en/international-travel/International-Travel-Country-Information-Pages/Slovenia.html	http://en.wikipedia.org/wiki/Slovenia	http://mr.wikipedia.org/wiki/स्लोविनिया	https://travel.state.gov/content/travel/en/international-travel/International-Travel-Country-Information-Pages/Slovenia.html	http://en.wikipedia.org/wiki/Slovenia	http://en.wikipedia.org/wiki/Slovenia	http://en.wikipedia.org/wiki/Slovenia	http://en.wikipedia.org/wiki/Slovenia	http://mr.wikipedia.org/wiki/स्लोविनिया	http://en.wikipedia.org/wiki/Slovenia	http://en.wikipedia.org/wiki/Slovenia	http://en.wikipedia.org/wiki/Slovenia	http://en.wikipedia.org/wiki/Slovenia	http://mr.wikipedia.org/wiki/स्लोविनिया	http://en.wikipedia.org/wiki/Slovenia	http://en.wikipedia.org/wiki/Slovenia	http://en.wikipedia.org/wiki/Slovenia	http://mr.wikipedia.org/wiki/स्लोविनिया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http://mr.wikipedia.org/wiki/स्लोविनिया	http://en.wikipedia.org/wiki/Slovenia	http://en.wikipedia.org/wiki/Slovenia	http://en.wikipedia.org/wiki/Slovenia	http://en.wikipedia.org/wiki/Slovenia	http://mr.wikipedia.org/wiki/स्लोविनिया	http://en.wikipedia.org/wiki/Slovenia	http://en.wikipedia.org/wiki/Slovenia	http://en.wikipedia.org/wiki/Slovenia	http://en.wikipedia.org/wiki/Slovenia	http://mr.wikipedia.org/wiki/स्लोविनिया	http://en.wikipedia.org/wiki/Slovenia	http://en.wikipedia.org/wiki/Slovenia	http://en.wikipedia.org/wiki/Slovenia	http://mr.wikipedia.org/wiki/स्लोविनिया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http://mr.wikipedia.org/wiki/स्लोविनिया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http://mr.wikipedia.org/wiki/स्लोविनिया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http://mr.wikipedia.org/wiki/स्लोविनिया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http://mr.wikipedia.org/wiki/स्लोविनिया	http://en.wikipedia.org/wiki/Slovenia	http://mr.wikipedia.org/wiki/स्लोविनिया	http://en.wikipedia.org/wiki/Slovenia	http://mr.wikipedia.org/wiki/स्लोविनिया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http://en.wikipedia.org/wiki/Slovenia	http://en.wikipedia.org/wiki/Slovenia	</v>
      <v xml:space="preserve">http://creativecommons.org/licenses/by-sa/3.0/	http://creativecommons.org/licenses/by-sa/3.0/	</v>
    </spb>
    <spb s="0">
      <v xml:space="preserve">travel.state.gov	</v>
      <v xml:space="preserve">	</v>
      <v xml:space="preserve">https://travel.state.gov/content/travel/en/international-travel/International-Travel-Country-Information-Pages/Slovenia.html	</v>
      <v xml:space="preserve">	</v>
    </spb>
    <spb s="0">
      <v xml:space="preserve">Cia	</v>
      <v xml:space="preserve">	</v>
      <v xml:space="preserve">https://www.cia.gov/library/publications/the-world-factbook/geos/si.html?Transportation	</v>
      <v xml:space="preserve">	</v>
    </spb>
    <spb s="15">
      <v>0</v>
      <v>2413</v>
      <v>2414</v>
      <v>2415</v>
      <v>2416</v>
      <v>5</v>
      <v>6</v>
      <v>2415</v>
      <v>2417</v>
      <v>2417</v>
      <v>2417</v>
      <v>2413</v>
      <v>2417</v>
      <v>2418</v>
      <v>2419</v>
      <v>2417</v>
      <v>2420</v>
      <v>2421</v>
      <v>13</v>
      <v>2413</v>
      <v>2421</v>
      <v>14</v>
      <v>2417</v>
      <v>2421</v>
      <v>15</v>
      <v>16</v>
      <v>17</v>
      <v>2421</v>
      <v>2417</v>
      <v>2421</v>
      <v>2413</v>
      <v>2421</v>
      <v>19</v>
      <v>20</v>
      <v>21</v>
      <v>51</v>
      <v>2421</v>
      <v>2413</v>
      <v>2421</v>
      <v>2421</v>
      <v>2421</v>
      <v>2421</v>
      <v>2421</v>
      <v>2421</v>
      <v>2421</v>
      <v>2421</v>
      <v>2421</v>
      <v>2421</v>
      <v>22</v>
    </spb>
    <spb s="0">
      <v xml:space="preserve">Wikipedia	Cia	travel.state.gov	</v>
      <v xml:space="preserve">CC-BY-SA			</v>
      <v xml:space="preserve">http://en.wikipedia.org/wiki/Solomon_Islands	https://www.cia.gov/library/publications/the-world-factbook/geos/bp.html?Transportation	https://travel.state.gov/content/travel/en/international-travel/International-Travel-Country-Information-Pages/SolomonIslands.html	</v>
      <v xml:space="preserve">http://creativecommons.org/licenses/by-sa/3.0/			</v>
    </spb>
    <spb s="0">
      <v xml:space="preserve">Cia	</v>
      <v xml:space="preserve">	</v>
      <v xml:space="preserve">https://www.cia.gov/library/publications/the-world-factbook/geos/bp.html?Transportation	</v>
      <v xml:space="preserve">	</v>
    </spb>
    <spb s="0">
      <v xml:space="preserve">Wikipedia	Wikipedia	travel.state.gov	</v>
      <v xml:space="preserve">CC-BY-SA	CC-BY-SA		</v>
      <v xml:space="preserve">http://en.wikipedia.org/wiki/Solomon_Islands	https://en.wikipedia.org/wiki/Solomon_Islands	https://travel.state.gov/content/travel/en/international-travel/International-Travel-Country-Information-Pages/SolomonIslands.html	</v>
      <v xml:space="preserve">http://creativecommons.org/licenses/by-sa/3.0/	http://creativecommons.org/licenses/by-sa/3.0/		</v>
    </spb>
    <spb s="0">
      <v xml:space="preserve">Wikipedia	Wikipedia	Wikipedia	travel.state.gov	Wikipedia	Wikipedia	Wikipedia	Wikidata	Wikipedia	Wikipedia	Wikidata	Wikipedia	Wikipedia	</v>
      <v xml:space="preserve">CC-BY-SA	CC-BY-SA	CC-BY-SA		CC-BY-SA	CC-BY-SA	CC-BY-SA		CC-BY-SA	CC-BY-SA		CC-BY-SA	CC-BY-SA	</v>
      <v xml:space="preserve">http://en.wikipedia.org/wiki/Solomon_Islands	http://hi.wikipedia.org/wiki/सोलोमन_द्वीपसमूह	https://en.wikipedia.org/wiki/Solomon_Islands	https://travel.state.gov/content/travel/en/international-travel/International-Travel-Country-Information-Pages/SolomonIslands.html	http://en.wikipedia.org/wiki/Solomon_Islands	http://hi.wikipedia.org/wiki/सोलोमन_द्वीपसमूह	https://en.wikipedia.org/wiki/Solomon_Islands	https://www.wikidata.org/wiki/Q685	http://en.wikipedia.org/wiki/Solomon_Islands	http://hi.wikipedia.org/wiki/सोलोमन_द्वीपसमूह	https://www.wikidata.org/wiki/Q685	http://en.wikipedia.org/wiki/Solomon_Islands	http://hi.wikipedia.org/wiki/सोलोमन_द्वीपसमूह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http://en.wikipedia.org/wiki/Solomon_Islands	</v>
      <v xml:space="preserve">http://creativecommons.org/licenses/by-sa/3.0/	</v>
    </spb>
    <spb s="0">
      <v xml:space="preserve">Wikipedia	Cia	</v>
      <v xml:space="preserve">CC-BY-SA		</v>
      <v xml:space="preserve">http://en.wikipedia.org/wiki/Solomon_Islands	https://www.cia.gov/library/publications/the-world-factbook/geos/bp.html?Transportation	</v>
      <v xml:space="preserve">http://creativecommons.org/licenses/by-sa/3.0/		</v>
    </spb>
    <spb s="0">
      <v xml:space="preserve">Wikipedia	Wikipedia	Cia	travel.state.gov	</v>
      <v xml:space="preserve">CC-BY-SA	CC-BY-SA			</v>
      <v xml:space="preserve">http://en.wikipedia.org/wiki/Solomon_Islands	http://fr.wikipedia.org/wiki/Salomon_(pays)	https://www.cia.gov/library/publications/the-world-factbook/geos/bp.html?Transportation	https://travel.state.gov/content/travel/en/international-travel/International-Travel-Country-Information-Pages/SolomonIslands.html	</v>
      <v xml:space="preserve">http://creativecommons.org/licenses/by-sa/3.0/	http://creativecommons.org/licenses/by-sa/3.0/			</v>
    </spb>
    <spb s="0">
      <v xml:space="preserve">Wikipedia	Wikipedia	Cia	travel.state.gov	Wikipedia	Wikipedia	Wikipedia	Wikipedia	Wikipedia	Wikipedia	Wikipedia	Wikipedia	Wikipedia	</v>
      <v xml:space="preserve">CC-BY-SA	CC-BY-SA			CC-BY-SA	CC-BY-SA	CC-BY-SA	CC-BY-SA	CC-BY-SA	CC-BY-SA	CC-BY-SA	CC-BY-SA	CC-BY-SA	</v>
      <v xml:space="preserve">http://en.wikipedia.org/wiki/Solomon_Islands	http://fr.wikipedia.org/wiki/Salomon_(pays)	https://www.cia.gov/library/publications/the-world-factbook/geos/bp.html?Transportation	https://travel.state.gov/content/travel/en/international-travel/International-Travel-Country-Information-Pages/SolomonIslands.html	http://en.wikipedia.org/wiki/Solomon_Islands	http://en.wikipedia.org/wiki/Solomon_Islands	http://en.wikipedia.org/wiki/Solomon_Islands	http://en.wikipedia.org/wiki/Solomon_Islands	http://en.wikipedia.org/wiki/Solomon_Islands	http://en.wikipedia.org/wiki/Solomon_Islands	http://en.wikipedia.org/wiki/Solomon_Islands	http://en.wikipedia.org/wiki/Solomon_Islands	http://en.wikipedia.org/wiki/Solomon_Islands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https://travel.state.gov/content/travel/en/international-travel/International-Travel-Country-Information-Pages/SolomonIslands.html	</v>
      <v xml:space="preserve">	</v>
    </spb>
    <spb s="0">
      <v xml:space="preserve">Wikipedia	Wikipedia	</v>
      <v xml:space="preserve">CC-BY-SA	CC-BY-SA	</v>
      <v xml:space="preserve">http://en.wikipedia.org/wiki/Solomon_Islands	http://hi.wikipedia.org/wiki/सोलोमन_द्वीपसमूह	</v>
      <v xml:space="preserve">http://creativecommons.org/licenses/by-sa/3.0/	http://creativecommons.org/licenses/by-sa/3.0/	</v>
    </spb>
    <spb s="266">
      <v>0</v>
      <v>2423</v>
      <v>2424</v>
      <v>2425</v>
      <v>2426</v>
      <v>5</v>
      <v>6</v>
      <v>2425</v>
      <v>2427</v>
      <v>2427</v>
      <v>2428</v>
      <v>2429</v>
      <v>2427</v>
      <v>2430</v>
      <v>2427</v>
      <v>2427</v>
      <v>2431</v>
      <v>2424</v>
      <v>13</v>
      <v>2424</v>
      <v>14</v>
      <v>2432</v>
      <v>2424</v>
      <v>15</v>
      <v>16</v>
      <v>2424</v>
      <v>2427</v>
      <v>2424</v>
      <v>2429</v>
      <v>2424</v>
      <v>19</v>
      <v>20</v>
      <v>21</v>
      <v>2424</v>
      <v>2424</v>
      <v>2424</v>
      <v>2424</v>
      <v>2424</v>
      <v>2424</v>
      <v>2424</v>
      <v>2424</v>
      <v>2424</v>
      <v>2424</v>
      <v>22</v>
    </spb>
    <spb s="2">
      <v>107</v>
    </spb>
    <spb s="267">
      <v>1</v>
      <v>2</v>
      <v>3</v>
      <v>4</v>
      <v>5</v>
      <v>6</v>
      <v>3</v>
      <v>7</v>
      <v>8</v>
      <v>9</v>
      <v>10</v>
      <v>6</v>
      <v>10</v>
      <v>11</v>
      <v>12</v>
      <v>10</v>
      <v>6</v>
      <v>12</v>
      <v>3</v>
      <v>10</v>
      <v>13</v>
      <v>6</v>
      <v>10</v>
      <v>6</v>
      <v>3</v>
      <v>12</v>
      <v>12</v>
      <v>10</v>
      <v>10</v>
      <v>10</v>
      <v>10</v>
      <v>10</v>
      <v>10</v>
      <v>10</v>
      <v>10</v>
      <v>10</v>
      <v>10</v>
    </spb>
    <spb s="268">
      <v>2019</v>
      <v>2019</v>
      <v>square km</v>
      <v>per thousand, 2018</v>
      <v>2019</v>
      <v>2019</v>
      <v>2018</v>
      <v>2019</v>
      <v>years, 2018</v>
      <v>2018</v>
      <v>per thousand, 2018</v>
      <v>2019</v>
      <v>2016</v>
      <v>2019</v>
      <v>2016</v>
      <v>2016</v>
      <v>kilotons per year, 2016</v>
      <v>deaths per 100,000, 2017</v>
      <v>2007</v>
      <v>2013</v>
      <v>2013</v>
      <v>2013</v>
      <v>2013</v>
      <v>2013</v>
      <v>2015</v>
      <v>2013</v>
      <v>2013</v>
      <v>2018</v>
      <v>2019</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Wikipedia	Wikipedia	Cia	</v>
      <v xml:space="preserve">CC-BY-SA	CC-BY-SA	CC-BY-SA		</v>
      <v xml:space="preserve">http://en.wikipedia.org/wiki/Somalia	http://es.wikipedia.org/wiki/Somalia	http://fr.wikipedia.org/wiki/Somalie	https://www.cia.gov/library/publications/the-world-factbook/geos/so.html?Transportation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http://en.wikipedia.org/wiki/Somalia	https://www.cia.gov/library/publications/the-world-factbook/geos/so.html?Transportation	https://en.wikipedia.org/wiki/Somalia	https://travel.state.gov/content/travel/en/international-travel/International-Travel-Country-Information-Pages/Somalia.html	</v>
      <v xml:space="preserve">http://creativecommons.org/licenses/by-sa/3.0/		http://creativecommons.org/licenses/by-sa/3.0/		</v>
    </spb>
    <spb s="0">
      <v xml:space="preserve">Wikipedia	Wikipedia	Wikidata	Wikipedia	Wikipedia	Wikidata	Wikipedia	</v>
      <v xml:space="preserve">CC-BY-SA	CC-BY-SA		CC-BY-SA	CC-BY-SA		CC-BY-SA	</v>
      <v xml:space="preserve">https://en.wikipedia.org/wiki/Somalia	http://en.wikipedia.org/wiki/Somalia	https://www.wikidata.org/wiki/Q8342546	https://en.wikipedia.org/wiki/Somalia	http://en.wikipedia.org/wiki/Somalia	https://www.wikidata.org/wiki/Q8342546	https://en.wikipedia.org/wiki/Somalia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http://en.wikipedia.org/wiki/Somalia	</v>
      <v xml:space="preserve">http://creativecommons.org/licenses/by-sa/3.0/	</v>
    </spb>
    <spb s="0">
      <v xml:space="preserve">Wikipedia	Cia	</v>
      <v xml:space="preserve">CC-BY-SA		</v>
      <v xml:space="preserve">http://en.wikipedia.org/wiki/Somalia	https://www.cia.gov/library/publications/the-world-factbook/geos/so.html?Transportation	</v>
      <v xml:space="preserve">http://creativecommons.org/licenses/by-sa/3.0/		</v>
    </spb>
    <spb s="0">
      <v xml:space="preserve">Wikipedia	Wikipedia	Wikipedia	Wikipedia	Wikidata	Wikipedia	Wikidata	Wikipedia	Wikidata	Wikipedia	Wikipedia	Wikipedia	Wikipedia	Wikipedia	Wikidata	Wikipedia	Wikipedia	Wikipedia	Wikipedia	Wikipedia	</v>
      <v xml:space="preserve">CC-BY-SA	CC-BY-SA	CC-BY-SA	CC-BY-SA		CC-BY-SA		CC-BY-SA		CC-BY-SA	CC-BY-SA	CC-BY-SA	CC-BY-SA	CC-BY-SA		CC-BY-SA	CC-BY-SA	CC-BY-SA	CC-BY-SA	CC-BY-SA	</v>
      <v xml:space="preserve">http://en.wikipedia.org/wiki/Somalia	http://en.wikipedia.org/wiki/Somalia	http://en.wikipedia.org/wiki/Somalia	http://en.wikipedia.org/wiki/Somalia	https://www.wikidata.org/wiki/Q8342546	http://en.wikipedia.org/wiki/Somalia	https://www.wikidata.org/wiki/Q8342546	http://en.wikipedia.org/wiki/Somalia	https://www.wikidata.org/wiki/Q8342546	http://en.wikipedia.org/wiki/Somalia	http://en.wikipedia.org/wiki/Somalia	http://en.wikipedia.org/wiki/Somalia	http://en.wikipedia.org/wiki/Somalia	http://en.wikipedia.org/wiki/Somalia	https://www.wikidata.org/wiki/Q8342546	http://en.wikipedia.org/wiki/Somalia	http://en.wikipedia.org/wiki/Somalia	http://en.wikipedia.org/wiki/Somalia	http://en.wikipedia.org/wiki/Somalia	http://en.wikipedia.org/wiki/Somalia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https://www.cia.gov/library/publications/the-world-factbook/geos/so.html?Transportation	</v>
      <v xml:space="preserve">	</v>
    </spb>
    <spb s="0">
      <v xml:space="preserve">Wikipedia	travel.state.gov	Wikipedia	Wikidata	travel.state.gov	</v>
      <v xml:space="preserve">CC-BY-SA		CC-BY-SA			</v>
      <v xml:space="preserve">http://en.wikipedia.org/wiki/Somalia	https://travel.state.gov/content/travel/en/international-travel/International-Travel-Country-Information-Pages/Somalia.html	http://en.wikipedia.org/wiki/Somalia	https://www.wikidata.org/wiki/Q8342546	https://travel.state.gov/content/travel/en/international-travel/International-Travel-Country-Information-Pages/Somalia.html	</v>
      <v xml:space="preserve">http://creativecommons.org/licenses/by-sa/3.0/		http://creativecommons.org/licenses/by-sa/3.0/			</v>
    </spb>
    <spb s="0">
      <v xml:space="preserve">Wikipedia	Wikipedia	Cia	travel.state.gov	</v>
      <v xml:space="preserve">CC-BY-SA	CC-BY-SA			</v>
      <v xml:space="preserve">http://en.wikipedia.org/wiki/Somalia	http://fr.wikipedia.org/wiki/Somalie	https://www.cia.gov/library/publications/the-world-factbook/geos/so.html?Transportation	https://travel.state.gov/content/travel/en/international-travel/International-Travel-Country-Information-Pages/Somalia.html	</v>
      <v xml:space="preserve">http://creativecommons.org/licenses/by-sa/3.0/	http://creativecommons.org/licenses/by-sa/3.0/			</v>
    </spb>
    <spb s="269">
      <v>2437</v>
      <v>2438</v>
      <v>2439</v>
      <v>2440</v>
      <v>5</v>
      <v>6</v>
      <v>2439</v>
      <v>2441</v>
      <v>2441</v>
      <v>2442</v>
      <v>2443</v>
      <v>2441</v>
      <v>2441</v>
      <v>13</v>
      <v>2437</v>
      <v>14</v>
      <v>2441</v>
      <v>2444</v>
      <v>15</v>
      <v>16</v>
      <v>17</v>
      <v>2444</v>
      <v>2445</v>
      <v>2444</v>
      <v>2446</v>
      <v>2444</v>
      <v>19</v>
      <v>20</v>
      <v>21</v>
      <v>2444</v>
      <v>2444</v>
      <v>22</v>
    </spb>
    <spb s="2">
      <v>108</v>
    </spb>
    <spb s="270">
      <v>2</v>
      <v>3</v>
      <v>4</v>
      <v>6</v>
      <v>3</v>
      <v>7</v>
      <v>8</v>
      <v>6</v>
      <v>9</v>
      <v>11</v>
      <v>12</v>
      <v>10</v>
      <v>6</v>
      <v>12</v>
      <v>3</v>
      <v>3</v>
      <v>10</v>
      <v>13</v>
      <v>6</v>
      <v>10</v>
      <v>6</v>
      <v>3</v>
      <v>12</v>
      <v>10</v>
      <v>10</v>
      <v>10</v>
    </spb>
    <spb s="271">
      <v>2018</v>
      <v>square km</v>
      <v>per thousand, 2018</v>
      <v>2019</v>
      <v>2018</v>
      <v>per liter, 2016</v>
      <v>years, 2018</v>
      <v>2018</v>
      <v>per thousand, 2018</v>
      <v>2019</v>
      <v>2017</v>
      <v>2016</v>
      <v>2019</v>
      <v>2016</v>
      <v>2014</v>
      <v>kilotons per year, 2016</v>
      <v>deaths per 100,000, 2017</v>
      <v>2007</v>
      <v>1987</v>
      <v>2019</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https://www.sec.gov/cgi-bin/browse-edgar?action=getcompany&amp;CIK=0001910319	</v>
      <v xml:space="preserve">http://creativecommons.org/licenses/by-sa/3.0/		http://creativecommons.org/licenses/by-sa/3.0/			</v>
    </spb>
    <spb s="0">
      <v xml:space="preserve">Wikipedia	Wikipedia	Wikipedia	travel.state.gov	Wikipedia	Wikipedia	Wikidata	Wikipedia	Wikipedia	Wikipedia	travel.state.gov	</v>
      <v xml:space="preserve">CC-BY-SA	CC-BY-SA	CC-BY-SA		CC-BY-SA	CC-BY-SA		CC-BY-SA	CC-BY-SA	CC-BY-SA		</v>
      <v xml:space="preserve">http://en.wikipedia.org/wiki/South_Africa	http://hi.wikipedia.org/wiki/दक्षिण_अफ्रीका	https://en.wikipedia.org/wiki/South_Africa	https://travel.state.gov/content/travel/en/international-travel/International-Travel-Country-Information-Pages/SouthAfrica.html	http://en.wikipedia.org/wiki/South_Africa	http://hi.wikipedia.org/wiki/दक्षिण_अफ्रीका	https://www.wikidata.org/wiki/Q258	http://en.wikipedia.org/wiki/South_Africa	http://hi.wikipedia.org/wiki/दक्षिण_अफ्रीका	https://en.wikipedia.org/wiki/South_Africa	https://travel.state.gov/content/travel/en/international-travel/International-Travel-Country-Information-Pages/SouthAfrica.html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Wikipedia	travel.state.gov	Wikipedia	travel.state.gov	Wikipedia	travel.state.gov	Wikipedia	Wikipedia	Wikipedia	Wikipedia	Wikipedia	Wikipedia	</v>
      <v xml:space="preserve">CC-BY-SA		CC-BY-SA		CC-BY-SA		CC-BY-SA	CC-BY-SA	CC-BY-SA	CC-BY-SA	CC-BY-SA	CC-BY-SA	</v>
      <v xml:space="preserve">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http://en.wikipedia.org/wiki/South_Africa	http://en.wikipedia.org/wiki/South_Africa	http://en.wikipedia.org/wiki/South_Africa	http://en.wikipedia.org/wiki/South_Africa	http://en.wikipedia.org/wiki/South_Africa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Wikipedia	</v>
      <v xml:space="preserve">CC-BY-SA	CC-BY-SA	</v>
      <v xml:space="preserve">http://en.wikipedia.org/wiki/South_Africa	http://hi.wikipedia.org/wiki/दक्षिण_अफ्रीका	</v>
      <v xml:space="preserve">http://creativecommons.org/licenses/by-sa/3.0/	http://creativecommons.org/licenses/by-sa/3.0/	</v>
    </spb>
    <spb s="0">
      <v xml:space="preserve">Wikipedia	Wikipedia	travel.state.gov	Wikipedia	Wikipedia	travel.state.gov	Wikipedia	travel.state.gov	Wikipedia	travel.state.gov	Wikipedia	Wikipedia	Wikipedia	travel.state.gov	Wikipedia	travel.state.gov	Wikipedia	Wikipedia	travel.state.gov	Wikipedia	Wikipedia	Wikipedia	Wikipedia	Wikipedia	travel.state.gov	Wikipedia	Wikipedia	travel.state.gov	Wikipedia	travel.state.gov	Wikipedia	travel.state.gov	Wikipedia	Wikipedia	travel.state.gov	Wikipedia	Wikipedia	travel.state.gov	Wikipedia	Wikipedia	travel.state.gov	Wikipedia	travel.state.gov	Wikipedia	Wikipedia	travel.state.gov	Wikipedia	Wikipedia	travel.state.gov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http://en.wikipedia.org/wiki/South_Africa	http://hi.wikipedia.org/wiki/दक्षिण_अफ्रीका	https://travel.state.gov/content/travel/en/international-travel/International-Travel-Country-Information-Pages/SouthAfrica.html	http://en.wikipedia.org/wiki/South_Africa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http://en.wikipedia.org/wiki/South_Africa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http://en.wikipedia.org/wiki/South_Africa	https://travel.state.gov/content/travel/en/international-travel/International-Travel-Country-Information-Pages/SouthAfrica.html	http://en.wikipedia.org/wiki/South_Africa	http://en.wikipedia.org/wiki/South_Africa	http://en.wikipedia.org/wiki/South_Africa	http://en.wikipedia.org/wiki/South_Africa	http://hi.wikipedia.org/wiki/दक्षिण_अफ्रीका	https://travel.state.gov/content/travel/en/international-travel/International-Travel-Country-Information-Pages/SouthAfrica.html	http://en.wikipedia.org/wiki/South_Africa	http://hi.wikipedia.org/wiki/दक्षिण_अफ्रीका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http://hi.wikipedia.org/wiki/दक्षिण_अफ्रीका	https://travel.state.gov/content/travel/en/international-travel/International-Travel-Country-Information-Pages/SouthAfrica.html	http://en.wikipedia.org/wiki/South_Africa	http://hi.wikipedia.org/wiki/दक्षिण_अफ्रीका	https://travel.state.gov/content/travel/en/international-travel/International-Travel-Country-Information-Pages/SouthAfrica.html	http://en.wikipedia.org/wiki/South_Africa	http://hi.wikipedia.org/wiki/दक्षिण_अफ्रीका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http://hi.wikipedia.org/wiki/दक्षिण_अफ्रीका	https://travel.state.gov/content/travel/en/international-travel/International-Travel-Country-Information-Pages/SouthAfrica.html	http://en.wikipedia.org/wiki/South_Africa	http://en.wikipedia.org/wiki/South_Africa	https://travel.state.gov/content/travel/en/international-travel/International-Travel-Country-Information-Pages/SouthAfrica.html	http://en.wikipedia.org/wiki/South_Africa	http://en.wikipedia.org/wiki/South_Africa	http://en.wikipedia.org/wiki/South_Africa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Cia	Wikipedia	Wikipedia	travel.state.gov	Sec	</v>
      <v xml:space="preserve">CC-BY-SA	CC-BY-SA		CC-BY-SA	CC-BY-SA			</v>
      <v xml:space="preserve">http://en.wikipedia.org/wiki/South_Africa	http://fr.wikipedia.org/wiki/Afrique_du_Sud	https://www.cia.gov/library/publications/the-world-factbook/geos/sf.html?Transportation	http://hi.wikipedia.org/wiki/दक्षिण_अफ्रीका	https://en.wikipedia.org/wiki/South_Africa	https://travel.state.gov/content/travel/en/international-travel/International-Travel-Country-Information-Pages/SouthAfrica.html	https://www.sec.gov/cgi-bin/browse-edgar?action=getcompany&amp;CIK=0001910319	</v>
      <v xml:space="preserve">http://creativecommons.org/licenses/by-sa/3.0/	http://creativecommons.org/licenses/by-sa/3.0/		http://creativecommons.org/licenses/by-sa/3.0/	http://creativecommons.org/licenses/by-sa/3.0/			</v>
    </spb>
    <spb s="272">
      <v>0</v>
      <v>2451</v>
      <v>2452</v>
      <v>2453</v>
      <v>2454</v>
      <v>5</v>
      <v>6</v>
      <v>2453</v>
      <v>2455</v>
      <v>2455</v>
      <v>2456</v>
      <v>2457</v>
      <v>2455</v>
      <v>2455</v>
      <v>2458</v>
      <v>2452</v>
      <v>13</v>
      <v>2451</v>
      <v>2452</v>
      <v>14</v>
      <v>2459</v>
      <v>2452</v>
      <v>15</v>
      <v>16</v>
      <v>17</v>
      <v>2452</v>
      <v>2460</v>
      <v>2452</v>
      <v>2461</v>
      <v>2452</v>
      <v>19</v>
      <v>20</v>
      <v>21</v>
      <v>51</v>
      <v>2452</v>
      <v>2451</v>
      <v>2452</v>
      <v>2452</v>
      <v>2452</v>
      <v>2452</v>
      <v>2452</v>
      <v>2452</v>
      <v>2452</v>
      <v>2452</v>
      <v>2452</v>
      <v>2452</v>
      <v>22</v>
    </spb>
    <spb s="17">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Cia	</v>
      <v xml:space="preserve">	</v>
      <v xml:space="preserve">https://www.cia.gov/library/publications/the-world-factbook/geos/sx.html?People-and-Society	</v>
      <v xml:space="preserve">	</v>
    </spb>
    <spb s="0">
      <v xml:space="preserve">Wikipedia	Facebook	</v>
      <v xml:space="preserve">CC-BY-SA		</v>
      <v xml:space="preserve">http://en.wikipedia.org/wiki/South_Georgia_and_the_South_Sandwich_Islands	https://www.facebook.com/Government-of-South-Georgia-the-South-Sandwich-Islands-1000043523400000/	</v>
      <v xml:space="preserve">http://creativecommons.org/licenses/by-sa/3.0/		</v>
    </spb>
    <spb s="0">
      <v xml:space="preserve">Wikipedia	</v>
      <v xml:space="preserve">CC-BY-SA	</v>
      <v xml:space="preserve">http://en.wikipedia.org/wiki/South_Georgia_and_the_South_Sandwich_Islands	</v>
      <v xml:space="preserve">http://creativecommons.org/licenses/by-sa/3.0/	</v>
    </spb>
    <spb s="273">
      <v>2464</v>
      <v>2465</v>
      <v>2466</v>
      <v>2465</v>
      <v>2466</v>
      <v>2466</v>
      <v>2466</v>
      <v>2466</v>
      <v>2466</v>
      <v>2466</v>
    </spb>
    <spb s="2">
      <v>109</v>
    </spb>
    <spb s="10">
      <v>square km</v>
      <v>2006</v>
    </spb>
    <spb s="0">
      <v xml:space="preserve">Wikipedia	Cia	travel.state.gov	</v>
      <v xml:space="preserve">CC-BY-SA			</v>
      <v xml:space="preserve">http://en.wikipedia.org/wiki/South_Sudan	https://www.cia.gov/library/publications/the-world-factbook/geos/od.html?Transportation	https://travel.state.gov/content/travel/en/international-travel/International-Travel-Country-Information-Pages/SouthSudan.html	</v>
      <v xml:space="preserve">http://creativecommons.org/licenses/by-sa/3.0/			</v>
    </spb>
    <spb s="0">
      <v xml:space="preserve">Wikipedia	Cia	</v>
      <v xml:space="preserve">CC-BY-SA		</v>
      <v xml:space="preserve">http://en.wikipedia.org/wiki/South_Sudan	https://www.cia.gov/library/publications/the-world-factbook/geos/od.html?Transportation	</v>
      <v xml:space="preserve">http://creativecommons.org/licenses/by-sa/3.0/		</v>
    </spb>
    <spb s="0">
      <v xml:space="preserve">Wikipedia	Wikipedia	travel.state.gov	</v>
      <v xml:space="preserve">CC-BY-SA	CC-BY-SA		</v>
      <v xml:space="preserve">http://en.wikipedia.org/wiki/South_Sudan	https://en.wikipedia.org/wiki/South_Sudan	https://travel.state.gov/content/travel/en/international-travel/International-Travel-Country-Information-Pages/SouthSudan.html	</v>
      <v xml:space="preserve">http://creativecommons.org/licenses/by-sa/3.0/	http://creativecommons.org/licenses/by-sa/3.0/		</v>
    </spb>
    <spb s="0">
      <v xml:space="preserve">Wikipedia	travel.state.gov	Wikipedia	travel.state.gov	Wikidata	</v>
      <v xml:space="preserve">CC-BY-SA		CC-BY-SA			</v>
      <v xml:space="preserve">http://en.wikipedia.org/wiki/South_Sudan	https://travel.state.gov/content/travel/en/international-travel/International-Travel-Country-Information-Pages/SouthSudan.html	http://en.wikipedia.org/wiki/South_Sudan	https://travel.state.gov/content/travel/en/international-travel/International-Travel-Country-Information-Pages/SouthSudan.html	https://www.wikidata.org/wiki/Q958	</v>
      <v xml:space="preserve">http://creativecommons.org/licenses/by-sa/3.0/		http://creativecommons.org/licenses/by-sa/3.0/			</v>
    </spb>
    <spb s="0">
      <v xml:space="preserve">Wikipedia	</v>
      <v xml:space="preserve">CC-BY-SA	</v>
      <v xml:space="preserve">http://en.wikipedia.org/wiki/South_Sudan	</v>
      <v xml:space="preserve">http://creativecommons.org/licenses/by-sa/3.0/	</v>
    </spb>
    <spb s="0">
      <v xml:space="preserve">Wikipedia	Wikipedia	Cia	</v>
      <v xml:space="preserve">CC-BY-SA	CC-BY-SA		</v>
      <v xml:space="preserve">http://en.wikipedia.org/wiki/South_Sudan	http://fr.wikipedia.org/wiki/Soudan_du_Sud	https://www.cia.gov/library/publications/the-world-factbook/geos/od.html?Transportation	</v>
      <v xml:space="preserve">http://creativecommons.org/licenses/by-sa/3.0/	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http://en.wikipedia.org/wiki/South_Sudan	http://en.wikipedia.org/wiki/South_Sudan	http://en.wikipedia.org/wiki/South_Sudan	http://en.wikipedia.org/wiki/South_Sudan	http://en.wikipedia.org/wiki/South_Sudan	http://en.wikipedia.org/wiki/South_Sudan	http://en.wikipedia.org/wiki/South_Sudan	http://en.wikipedia.org/wiki/South_Sudan	http://en.wikipedia.org/wiki/South_Sudan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http://en.wikipedia.org/wiki/South_Sudan	http://en.wikipedia.org/wiki/South_Sudan	</v>
      <v xml:space="preserve">http://creativecommons.org/licenses/by-sa/3.0/	http://creativecommons.org/licenses/by-sa/3.0/	</v>
    </spb>
    <spb s="0">
      <v xml:space="preserve">travel.state.gov	</v>
      <v xml:space="preserve">	</v>
      <v xml:space="preserve">https://travel.state.gov/content/travel/en/international-travel/International-Travel-Country-Information-Pages/SouthSudan.html	</v>
      <v xml:space="preserve">	</v>
    </spb>
    <spb s="0">
      <v xml:space="preserve">Cia	</v>
      <v xml:space="preserve">	</v>
      <v xml:space="preserve">https://www.cia.gov/library/publications/the-world-factbook/geos/od.html?Transportation	</v>
      <v xml:space="preserve">	</v>
    </spb>
    <spb s="274">
      <v>0</v>
      <v>2470</v>
      <v>2471</v>
      <v>2472</v>
      <v>2473</v>
      <v>5</v>
      <v>6</v>
      <v>2472</v>
      <v>2474</v>
      <v>2474</v>
      <v>2474</v>
      <v>2475</v>
      <v>2476</v>
      <v>2477</v>
      <v>2474</v>
      <v>2478</v>
      <v>2479</v>
      <v>13</v>
      <v>2470</v>
      <v>2479</v>
      <v>14</v>
      <v>2474</v>
      <v>15</v>
      <v>16</v>
      <v>17</v>
      <v>2474</v>
      <v>2479</v>
      <v>2475</v>
      <v>20</v>
      <v>21</v>
      <v>51</v>
      <v>2479</v>
      <v>2479</v>
      <v>2479</v>
      <v>2479</v>
      <v>2479</v>
      <v>2479</v>
      <v>2479</v>
      <v>2479</v>
      <v>2479</v>
      <v>2479</v>
      <v>22</v>
    </spb>
    <spb s="2">
      <v>110</v>
    </spb>
    <spb s="275">
      <v>1</v>
      <v>2</v>
      <v>3</v>
      <v>4</v>
      <v>6</v>
      <v>3</v>
      <v>7</v>
      <v>8</v>
      <v>10</v>
      <v>6</v>
      <v>9</v>
      <v>10</v>
      <v>11</v>
      <v>12</v>
      <v>6</v>
      <v>12</v>
      <v>3</v>
      <v>3</v>
      <v>13</v>
      <v>6</v>
      <v>3</v>
      <v>12</v>
      <v>3</v>
      <v>12</v>
      <v>10</v>
      <v>10</v>
      <v>10</v>
      <v>10</v>
      <v>10</v>
      <v>10</v>
      <v>10</v>
      <v>10</v>
      <v>10</v>
      <v>10</v>
    </spb>
    <spb s="276">
      <v>2017</v>
      <v>2015</v>
      <v>square km</v>
      <v>per thousand, 2018</v>
      <v>2019</v>
      <v>2017</v>
      <v>2018</v>
      <v>per liter, 2016</v>
      <v>2019</v>
      <v>years, 2018</v>
      <v>per thousand, 2018</v>
      <v>2019</v>
      <v>2017</v>
      <v>2019</v>
      <v>kilotons per year, 2016</v>
      <v>deaths per 100,000, 2017</v>
      <v>kWh, 2014</v>
      <v>2014</v>
      <v>2009</v>
      <v>2009</v>
      <v>2009</v>
      <v>2009</v>
      <v>2009</v>
      <v>2015</v>
      <v>2009</v>
      <v>2009</v>
      <v>2015</v>
      <v>2019</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Wikipedia	Wikipedia	Facebook	Wikipedia	Wikipedia	Wikipedia	Facebook	</v>
      <v xml:space="preserve">CC-BY-SA	CC-BY-SA		CC-BY-SA	CC-BY-SA	CC-BY-SA		</v>
      <v xml:space="preserve">http://en.wikipedia.org/wiki/Spain	http://es.wikipedia.org/wiki/Spain	https://www.facebook.com/spain.info.no	http://en.wikipedia.org/wiki/Spain	http://en.wikipedia.org/wiki/Spain	https://en.wikipedia.org/wiki/Spain	https://www.facebook.com/spain.info.no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0">
      <v xml:space="preserve">Wikipedia	Ine	Facebook	Wikipedia	Ine	Facebook	Wikipedia	Ine	Facebook	Wikipedia	Ine	Facebook	Wikipedia	Ine	Wikipedia	Ine	Facebook	Wikipedia	Ine	Facebook	Wikipedia	Ine	Facebook	Wikipedia	Ine	Facebook	Wikipedia	Ine	Wikipedia	Ine	Facebook	Wikipedia	Wikipedia	Ine	Wikipedia	Ine	Wikipedia	Ine	Wikipedia	Wikipedia	Wikipedia	Ine	Wikipedia	Wikipedia	Wikipedia	Ine	Wikipedia	Wikipedia	Ine	Wikipedia	Wikipedia	Wikipedia	Wikipedia	Wikipedia	Wikipedia	Wikipedia	Wikipedia	Wikipedia	Wikipedia	Wikipedia	Wikipedia	Wikipedia	Wikipedia	Facebook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http://en.wikipedia.org/wiki/Spain	http://www.ine.es/jaxiT3/Tabla.htm?t=9681&amp;L=1	https://www.facebook.com/spain.info.no	http://en.wikipedia.org/wiki/Spain	http://en.wikipedia.org/wiki/Spain	http://www.ine.es/jaxiT3/Tabla.htm?t=9681&amp;L=1	http://en.wikipedia.org/wiki/Spain	http://www.ine.es/jaxiT3/Tabla.htm?t=9681&amp;L=1	http://en.wikipedia.org/wiki/Spain	http://www.ine.es/jaxiT3/Tabla.htm?t=9681&amp;L=1	http://en.wikipedia.org/wiki/Spain	http://en.wikipedia.org/wiki/Spain	http://en.wikipedia.org/wiki/Spain	http://www.ine.es/jaxiT3/Tabla.htm?t=9681&amp;L=1	http://en.wikipedia.org/wiki/Spain	http://en.wikipedia.org/wiki/Spain	http://en.wikipedia.org/wiki/Spain	http://www.ine.es/jaxiT3/Tabla.htm?t=9681&amp;L=1	http://en.wikipedia.org/wiki/Spain	http://en.wikipedia.org/wiki/Spain	http://www.ine.es/jaxiT3/Tabla.htm?t=9681&amp;L=1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https://www.facebook.com/spain.info.no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http://en.wikipedia.org/wiki/Spain	http://en.wikipedia.org/wiki/Spain	</v>
      <v xml:space="preserve">http://creativecommons.org/licenses/by-sa/3.0/	http://creativecommons.org/licenses/by-sa/3.0/	</v>
    </spb>
    <spb s="0">
      <v xml:space="preserve">Wikipedia	Facebook	</v>
      <v xml:space="preserve">CC-BY-SA		</v>
      <v xml:space="preserve">http://en.wikipedia.org/wiki/Spain	https://www.facebook.com/spain.info.no	</v>
      <v xml:space="preserve">http://creativecommons.org/licenses/by-sa/3.0/		</v>
    </spb>
    <spb s="31">
      <v>0</v>
      <v>2484</v>
      <v>2485</v>
      <v>2486</v>
      <v>2487</v>
      <v>5</v>
      <v>6</v>
      <v>2486</v>
      <v>2488</v>
      <v>2488</v>
      <v>2489</v>
      <v>2490</v>
      <v>2488</v>
      <v>2491</v>
      <v>2492</v>
      <v>2488</v>
      <v>2485</v>
      <v>13</v>
      <v>2484</v>
      <v>2485</v>
      <v>14</v>
      <v>2488</v>
      <v>2485</v>
      <v>15</v>
      <v>16</v>
      <v>17</v>
      <v>2485</v>
      <v>2493</v>
      <v>2485</v>
      <v>2490</v>
      <v>2485</v>
      <v>19</v>
      <v>20</v>
      <v>21</v>
      <v>51</v>
      <v>2485</v>
      <v>2484</v>
      <v>2485</v>
      <v>2485</v>
      <v>2485</v>
      <v>2485</v>
      <v>2485</v>
      <v>2485</v>
      <v>2485</v>
      <v>2485</v>
      <v>2485</v>
      <v>2485</v>
      <v>22</v>
    </spb>
    <spb s="0">
      <v xml:space="preserve">Wikipedia	Cia	travel.state.gov	</v>
      <v xml:space="preserve">CC-BY-SA			</v>
      <v xml:space="preserve">http://en.wikipedia.org/wiki/Sri_Lanka	https://www.cia.gov/library/publications/the-world-factbook/geos/ce.html?Transportation	https://travel.state.gov/content/travel/en/international-travel/International-Travel-Country-Information-Pages/SriLanka.html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https://www.sec.gov/cgi-bin/browse-edgar?action=getcompany&amp;CIK=0001680132	</v>
      <v xml:space="preserve">http://creativecommons.org/licenses/by-sa/3.0/		http://creativecommons.org/licenses/by-sa/3.0/			</v>
    </spb>
    <spb s="0">
      <v xml:space="preserve">Wikipedia	Wikipedia	Wikipedia	travel.state.gov	Wikidata	Wikipedia	Wikidata	Wikipedia	travel.state.gov	Wikidata	</v>
      <v xml:space="preserve">CC-BY-SA	CC-BY-SA	CC-BY-SA			CC-BY-SA		CC-BY-SA			</v>
      <v xml:space="preserve">http://en.wikipedia.org/wiki/Sri_Lanka	https://en.wikipedia.org/wiki/Sri_Lanka	http://en.wikipedia.org/wiki/Sri_Lanka	https://travel.state.gov/content/travel/en/international-travel/International-Travel-Country-Information-Pages/SriLanka.html	https://www.wikidata.org/wiki/Q854	http://en.wikipedia.org/wiki/Sri_Lanka	https://www.wikidata.org/wiki/Q854	http://en.wikipedia.org/wiki/Sri_Lanka	https://travel.state.gov/content/travel/en/international-travel/International-Travel-Country-Information-Pages/SriLanka.html	https://www.wikidata.org/wiki/Q854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http://en.wikipedia.org/wiki/Sri_Lanka	https://travel.state.gov/content/travel/en/international-travel/International-Travel-Country-Information-Pages/SriLanka.html	</v>
      <v xml:space="preserve">http://creativecommons.org/licenses/by-sa/3.0/		</v>
    </spb>
    <spb s="0">
      <v xml:space="preserve">Cia	</v>
      <v xml:space="preserve">	</v>
      <v xml:space="preserve">https://www.cia.gov/library/publications/the-world-factbook/geos/ce.html?Transportation	</v>
      <v xml:space="preserve">	</v>
    </spb>
    <spb s="0">
      <v xml:space="preserve">Wikipedia	travel.state.gov	Wikipedia	</v>
      <v xml:space="preserve">CC-BY-SA		CC-BY-SA	</v>
      <v xml:space="preserve">http://en.wikipedia.org/wiki/Sri_Lanka	https://travel.state.gov/content/travel/en/international-travel/International-Travel-Country-Information-Pages/SriLanka.html	http://en.wikipedia.org/wiki/Sri_Lanka	</v>
      <v xml:space="preserve">http://creativecommons.org/licenses/by-sa/3.0/		http://creativecommons.org/licenses/by-sa/3.0/	</v>
    </spb>
    <spb s="15">
      <v>0</v>
      <v>2495</v>
      <v>2496</v>
      <v>2497</v>
      <v>2498</v>
      <v>5</v>
      <v>6</v>
      <v>2497</v>
      <v>2499</v>
      <v>2499</v>
      <v>2500</v>
      <v>2495</v>
      <v>2499</v>
      <v>2501</v>
      <v>2499</v>
      <v>2499</v>
      <v>2502</v>
      <v>2503</v>
      <v>13</v>
      <v>2495</v>
      <v>2503</v>
      <v>14</v>
      <v>2499</v>
      <v>2503</v>
      <v>15</v>
      <v>16</v>
      <v>17</v>
      <v>2503</v>
      <v>2504</v>
      <v>2503</v>
      <v>2495</v>
      <v>2503</v>
      <v>19</v>
      <v>20</v>
      <v>21</v>
      <v>51</v>
      <v>2503</v>
      <v>2495</v>
      <v>2503</v>
      <v>2503</v>
      <v>2503</v>
      <v>2503</v>
      <v>2503</v>
      <v>2503</v>
      <v>2503</v>
      <v>2503</v>
      <v>2503</v>
      <v>2503</v>
      <v>22</v>
    </spb>
    <spb s="17">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Cia	</v>
      <v xml:space="preserve">	</v>
      <v xml:space="preserve">https://www.cia.gov/library/publications/the-world-factbook/geos/su.html?Transportation	</v>
      <v xml:space="preserve">	</v>
    </spb>
    <spb s="0">
      <v xml:space="preserve">Wikipedia	Wikipedia	travel.state.gov	</v>
      <v xml:space="preserve">CC-BY-SA	CC-BY-SA		</v>
      <v xml:space="preserve">http://en.wikipedia.org/wiki/Sudan	https://en.wikipedia.org/wiki/Sudan	https://travel.state.gov/content/travel/en/international-travel/International-Travel-Country-Information-Pages/Sudan.html	</v>
      <v xml:space="preserve">http://creativecommons.org/licenses/by-sa/3.0/	http://creativecommons.org/licenses/by-sa/3.0/		</v>
    </spb>
    <spb s="0">
      <v xml:space="preserve">Wikipedia	Wikidata	travel.state.gov	Wikipedia	Wikidata	Wikipedia	Wikidata	Wikipedia	Wikidata	Wikipedia	Wikidata	Wikipedia	Wikidata	Wikipedia	Wikidata	Wikipedia	Wikidata	Wikipedia	Wikidata	Wikipedia	Wikidata	</v>
      <v xml:space="preserve">CC-BY-SA			CC-BY-SA		CC-BY-SA		CC-BY-SA		CC-BY-SA		CC-BY-SA		CC-BY-SA		CC-BY-SA		CC-BY-SA		CC-BY-SA		</v>
      <v xml:space="preserve">http://en.wikipedia.org/wiki/Sudan	https://www.wikidata.org/wiki/Q12226721	https://travel.state.gov/content/travel/en/international-travel/International-Travel-Country-Information-Pages/Sudan.html	http://en.wikipedia.org/wiki/Sudan	https://www.wikidata.org/wiki/Q12226721	http://en.wikipedia.org/wiki/Sudan	https://www.wikidata.org/wiki/Q12226721	http://en.wikipedia.org/wiki/Sudan	https://www.wikidata.org/wiki/Q12226721	http://en.wikipedia.org/wiki/Sudan	https://www.wikidata.org/wiki/Q12226721	http://en.wikipedia.org/wiki/Sudan	https://www.wikidata.org/wiki/Q12226721	http://en.wikipedia.org/wiki/Sudan	https://www.wikidata.org/wiki/Q12226721	http://en.wikipedia.org/wiki/Sudan	https://www.wikidata.org/wiki/Q12226721	http://en.wikipedia.org/wiki/Sudan	https://www.wikidata.org/wiki/Q12226721	http://en.wikipedia.org/wiki/Sudan	https://www.wikidata.org/wiki/Q12226721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http://en.wikipedia.org/wiki/Sudan	</v>
      <v xml:space="preserve">http://creativecommons.org/licenses/by-sa/3.0/	</v>
    </spb>
    <spb s="0">
      <v xml:space="preserve">Wikipedia	Cia	</v>
      <v xml:space="preserve">CC-BY-SA		</v>
      <v xml:space="preserve">http://en.wikipedia.org/wiki/Sudan	https://www.cia.gov/library/publications/the-world-factbook/geos/su.html?Transportation	</v>
      <v xml:space="preserve">http://creativecommons.org/licenses/by-sa/3.0/		</v>
    </spb>
    <spb s="0">
      <v xml:space="preserve">Wikipedia	Wikipedia	Wikipedia	Wikipedia	Wikipedia	Wikipedia	Wikipedia	Wikipedia	Wikipedia	Wikipedia	Wikipedia	Wikipedia	Wikipedia	travel.state.gov	Wikipedia	Wikipedia	Wikipedia	Wikipedia	Wikipedia	</v>
      <v xml:space="preserve">CC-BY-SA	CC-BY-SA	CC-BY-SA	CC-BY-SA	CC-BY-SA	CC-BY-SA	CC-BY-SA	CC-BY-SA	CC-BY-SA	CC-BY-SA	CC-BY-SA	CC-BY-SA	CC-BY-SA		CC-BY-SA	CC-BY-SA	CC-BY-SA	CC-BY-SA	CC-BY-SA	</v>
      <v xml:space="preserve">http://en.wikipedia.org/wiki/Sudan	http://en.wikipedia.org/wiki/Sudan	http://en.wikipedia.org/wiki/Sudan	http://en.wikipedia.org/wiki/Sudan	http://en.wikipedia.org/wiki/Sudan	http://en.wikipedia.org/wiki/Sudan	http://en.wikipedia.org/wiki/Sudan	http://en.wikipedia.org/wiki/Sudan	http://en.wikipedia.org/wiki/Sudan	http://en.wikipedia.org/wiki/Sudan	http://en.wikipedia.org/wiki/Sudan	http://en.wikipedia.org/wiki/Sudan	http://en.wikipedia.org/wiki/Sudan	https://travel.state.gov/content/travel/en/international-travel/International-Travel-Country-Information-Pages/Sudan.html	http://en.wikipedia.org/wiki/Sudan	http://en.wikipedia.org/wiki/Sudan	http://en.wikipedia.org/wiki/Sudan	http://en.wikipedia.org/wiki/Sudan	http://en.wikipedia.org/wiki/Sudan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http://en.wikipedia.org/wiki/Sudan	http://en.wikipedia.org/wiki/Sudan	</v>
      <v xml:space="preserve">http://creativecommons.org/licenses/by-sa/3.0/	http://creativecommons.org/licenses/by-sa/3.0/	</v>
    </spb>
    <spb s="0">
      <v xml:space="preserve">Wikipedia	travel.state.gov	Wikipedia	</v>
      <v xml:space="preserve">CC-BY-SA		CC-BY-SA	</v>
      <v xml:space="preserve">http://en.wikipedia.org/wiki/Sudan	https://travel.state.gov/content/travel/en/international-travel/International-Travel-Country-Information-Pages/Sudan.html	http://en.wikipedia.org/wiki/Sudan	</v>
      <v xml:space="preserve">http://creativecommons.org/licenses/by-sa/3.0/		http://creativecommons.org/licenses/by-sa/3.0/	</v>
    </spb>
    <spb s="0">
      <v xml:space="preserve">Wikipedia	Wikipedia	Cia	travel.state.gov	</v>
      <v xml:space="preserve">CC-BY-SA	CC-BY-SA			</v>
      <v xml:space="preserve">http://en.wikipedia.org/wiki/Sudan	http://fr.wikipedia.org/wiki/Soudan	https://www.cia.gov/library/publications/the-world-factbook/geos/su.html?Transportation	https://travel.state.gov/content/travel/en/international-travel/International-Travel-Country-Information-Pages/Sudan.html	</v>
      <v xml:space="preserve">http://creativecommons.org/licenses/by-sa/3.0/	http://creativecommons.org/licenses/by-sa/3.0/			</v>
    </spb>
    <spb s="207">
      <v>0</v>
      <v>2507</v>
      <v>2508</v>
      <v>2509</v>
      <v>2510</v>
      <v>5</v>
      <v>6</v>
      <v>2509</v>
      <v>2511</v>
      <v>2511</v>
      <v>2512</v>
      <v>2511</v>
      <v>2513</v>
      <v>2514</v>
      <v>2511</v>
      <v>2508</v>
      <v>13</v>
      <v>2507</v>
      <v>2508</v>
      <v>14</v>
      <v>2511</v>
      <v>2508</v>
      <v>15</v>
      <v>16</v>
      <v>17</v>
      <v>2508</v>
      <v>2515</v>
      <v>2508</v>
      <v>2516</v>
      <v>2508</v>
      <v>19</v>
      <v>20</v>
      <v>21</v>
      <v>51</v>
      <v>2508</v>
      <v>2508</v>
      <v>2508</v>
      <v>2508</v>
      <v>2508</v>
      <v>2508</v>
      <v>2508</v>
      <v>2508</v>
      <v>2508</v>
      <v>2508</v>
      <v>2508</v>
      <v>22</v>
    </spb>
    <spb s="14">
      <v>2019</v>
      <v>2019</v>
      <v>square km</v>
      <v>per thousand, 2018</v>
      <v>2019</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Cia	travel.state.gov	</v>
      <v xml:space="preserve">CC-BY-SA			</v>
      <v xml:space="preserve">http://en.wikipedia.org/wiki/Suriname	https://www.cia.gov/library/publications/the-world-factbook/geos/ns.html?Transportation	https://travel.state.gov/content/travel/en/international-travel/International-Travel-Country-Information-Pages/Suriname.html	</v>
      <v xml:space="preserve">http://creativecommons.org/licenses/by-sa/3.0/			</v>
    </spb>
    <spb s="0">
      <v xml:space="preserve">Cia	</v>
      <v xml:space="preserve">	</v>
      <v xml:space="preserve">https://www.cia.gov/library/publications/the-world-factbook/geos/ns.html?Transportation	</v>
      <v xml:space="preserve">	</v>
    </spb>
    <spb s="0">
      <v xml:space="preserve">Wikipedia	Cia	Wikipedia	travel.state.gov	</v>
      <v xml:space="preserve">CC-BY-SA		CC-BY-SA		</v>
      <v xml:space="preserve">http://en.wikipedia.org/wiki/Suriname	https://www.cia.gov/library/publications/the-world-factbook/geos/ns.html?Transportation	https://en.wikipedia.org/wiki/Suriname	https://travel.state.gov/content/travel/en/international-travel/International-Travel-Country-Information-Pages/Suriname.html	</v>
      <v xml:space="preserve">http://creativecommons.org/licenses/by-sa/3.0/		http://creativecommons.org/licenses/by-sa/3.0/		</v>
    </spb>
    <spb s="0">
      <v xml:space="preserve">Wikipedia	Wikipedia	travel.state.gov	Wikidata	Wikipedia	Wikipedia	</v>
      <v xml:space="preserve">CC-BY-SA	CC-BY-SA			CC-BY-SA	CC-BY-SA	</v>
      <v xml:space="preserve">http://en.wikipedia.org/wiki/Suriname	https://en.wikipedia.org/wiki/Suriname	https://travel.state.gov/content/travel/en/international-travel/International-Travel-Country-Information-Pages/Suriname.html	https://www.wikidata.org/wiki/Q730	http://en.wikipedia.org/wiki/Suriname	https://en.wikipedia.org/wiki/Suriname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http://en.wikipedia.org/wiki/Suriname	</v>
      <v xml:space="preserve">http://creativecommons.org/licenses/by-sa/3.0/	</v>
    </spb>
    <spb s="0">
      <v xml:space="preserve">Wikipedia	Cia	</v>
      <v xml:space="preserve">CC-BY-SA		</v>
      <v xml:space="preserve">http://en.wikipedia.org/wiki/Suriname	https://www.cia.gov/library/publications/the-world-factbook/geos/ns.html?Transportation	</v>
      <v xml:space="preserve">http://creativecommons.org/licenses/by-sa/3.0/		</v>
    </spb>
    <spb s="0">
      <v xml:space="preserve">Wikipedia	Wikipedia	Cia	travel.state.gov	</v>
      <v xml:space="preserve">CC-BY-SA	CC-BY-SA			</v>
      <v xml:space="preserve">http://en.wikipedia.org/wiki/Suriname	http://fr.wikipedia.org/wiki/Suriname	https://www.cia.gov/library/publications/the-world-factbook/geos/ns.html?Transportation	https://travel.state.gov/content/travel/en/international-travel/International-Travel-Country-Information-Pages/Suriname.html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http://en.wikipedia.org/wiki/Suriname	http://en.wikipedia.org/wiki/Suriname	http://en.wikipedia.org/wiki/Suriname	http://en.wikipedia.org/wiki/Suriname	http://en.wikipedia.org/wiki/Suriname	http://en.wikipedia.org/wiki/Suriname	http://en.wikipedia.org/wiki/Suriname	http://en.wikipedia.org/wiki/Suriname	http://en.wikipedia.org/wiki/Suriname	http://en.wikipedia.org/wiki/Suriname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https://travel.state.gov/content/travel/en/international-travel/International-Travel-Country-Information-Pages/Suriname.html	</v>
      <v xml:space="preserve">	</v>
    </spb>
    <spb s="0">
      <v xml:space="preserve">Wikipedia	travel.state.gov	Wikipedia	</v>
      <v xml:space="preserve">CC-BY-SA		CC-BY-SA	</v>
      <v xml:space="preserve">http://en.wikipedia.org/wiki/Suriname	https://travel.state.gov/content/travel/en/international-travel/International-Travel-Country-Information-Pages/Suriname.html	http://en.wikipedia.org/wiki/Suriname	</v>
      <v xml:space="preserve">http://creativecommons.org/licenses/by-sa/3.0/		http://creativecommons.org/licenses/by-sa/3.0/	</v>
    </spb>
    <spb s="277">
      <v>0</v>
      <v>2519</v>
      <v>2520</v>
      <v>2521</v>
      <v>2522</v>
      <v>5</v>
      <v>6</v>
      <v>2521</v>
      <v>2523</v>
      <v>2523</v>
      <v>2524</v>
      <v>2525</v>
      <v>2526</v>
      <v>2523</v>
      <v>2523</v>
      <v>2527</v>
      <v>2520</v>
      <v>13</v>
      <v>2519</v>
      <v>2520</v>
      <v>14</v>
      <v>2523</v>
      <v>2520</v>
      <v>15</v>
      <v>16</v>
      <v>17</v>
      <v>2520</v>
      <v>2528</v>
      <v>2520</v>
      <v>2525</v>
      <v>2520</v>
      <v>19</v>
      <v>20</v>
      <v>21</v>
      <v>51</v>
      <v>2520</v>
      <v>2520</v>
      <v>2520</v>
      <v>2520</v>
      <v>2520</v>
      <v>2520</v>
      <v>2520</v>
      <v>2520</v>
      <v>2520</v>
      <v>2520</v>
      <v>22</v>
    </spb>
    <spb s="2">
      <v>111</v>
    </spb>
    <spb s="278">
      <v>1</v>
      <v>2</v>
      <v>3</v>
      <v>4</v>
      <v>6</v>
      <v>3</v>
      <v>7</v>
      <v>8</v>
      <v>10</v>
      <v>6</v>
      <v>9</v>
      <v>10</v>
      <v>11</v>
      <v>12</v>
      <v>10</v>
      <v>6</v>
      <v>12</v>
      <v>3</v>
      <v>3</v>
      <v>10</v>
      <v>13</v>
      <v>6</v>
      <v>10</v>
      <v>6</v>
      <v>3</v>
      <v>12</v>
      <v>3</v>
      <v>12</v>
      <v>10</v>
      <v>10</v>
      <v>10</v>
      <v>10</v>
      <v>10</v>
      <v>10</v>
      <v>10</v>
      <v>10</v>
      <v>10</v>
      <v>10</v>
    </spb>
    <spb s="279">
      <v>2019</v>
      <v>2019</v>
      <v>square km</v>
      <v>per thousand, 2018</v>
      <v>2019</v>
      <v>2017</v>
      <v>2018</v>
      <v>per liter, 2014</v>
      <v>2019</v>
      <v>years, 2018</v>
      <v>2012</v>
      <v>per thousand, 2018</v>
      <v>2019</v>
      <v>2017</v>
      <v>2016</v>
      <v>2019</v>
      <v>2016</v>
      <v>2018</v>
      <v>kilotons per year, 2016</v>
      <v>deaths per 100,000, 2017</v>
      <v>kWh, 2014</v>
      <v>2014</v>
      <v>1999</v>
      <v>1999</v>
      <v>1999</v>
      <v>1999</v>
      <v>2015</v>
      <v>1999</v>
      <v>1999</v>
      <v>2018</v>
      <v>2002</v>
      <v>2019</v>
    </spb>
    <spb s="0">
      <v xml:space="preserve">Cia	</v>
      <v xml:space="preserve">	</v>
      <v xml:space="preserve">https://www.cia.gov/library/publications/the-world-factbook/geos/sv.html?Transportation	</v>
      <v xml:space="preserve">	</v>
    </spb>
    <spb s="0">
      <v xml:space="preserve">Wikipedia	</v>
      <v xml:space="preserve">CC-BY-SA	</v>
      <v xml:space="preserve">http://en.wikipedia.org/wiki/Svalbard	</v>
      <v xml:space="preserve">http://creativecommons.org/licenses/by-sa/3.0/	</v>
    </spb>
    <spb s="280">
      <v>2533</v>
      <v>2534</v>
      <v>2534</v>
      <v>2534</v>
      <v>2534</v>
      <v>2534</v>
      <v>2534</v>
      <v>2534</v>
    </spb>
    <spb s="2">
      <v>112</v>
    </spb>
    <spb s="0">
      <v xml:space="preserve">Wikipedia	Wikipedia	travel.state.gov	</v>
      <v xml:space="preserve">CC-BY-SA	CC-BY-SA		</v>
      <v xml:space="preserve">http://en.wikipedia.org/wiki/Eswatini	http://en.wikipedia.org/wiki/Swaziland	https://travel.state.gov/content/travel/en/international-travel/International-Travel-Country-Information-Pages/Eswatini.html	</v>
      <v xml:space="preserve">http://creativecommons.org/licenses/by-sa/3.0/	http://creativecommons.org/licenses/by-sa/3.0/		</v>
    </spb>
    <spb s="0">
      <v xml:space="preserve">Wikipedia	Wikipedia	Cia	</v>
      <v xml:space="preserve">CC-BY-SA	CC-BY-SA		</v>
      <v xml:space="preserve">http://en.wikipedia.org/wiki/Eswatini	http://es.wikipedia.org/wiki/Suazilandia	https://www.cia.gov/library/publications/the-world-factbook/geos/wz.html?Transportation	</v>
      <v xml:space="preserve">http://creativecommons.org/licenses/by-sa/3.0/	http://creativecommons.org/licenses/by-sa/3.0/		</v>
    </spb>
    <spb s="0">
      <v xml:space="preserve">Wikipedia	Wikipedia	Wikipedia	travel.state.gov	</v>
      <v xml:space="preserve">CC-BY-SA	CC-BY-SA	CC-BY-SA		</v>
      <v xml:space="preserve">http://en.wikipedia.org/wiki/Eswatini	http://en.wikipedia.org/wiki/Swaziland	https://en.wikipedia.org/wiki/Eswatini	https://travel.state.gov/content/travel/en/international-travel/International-Travel-Country-Information-Pages/Eswatini.html	</v>
      <v xml:space="preserve">http://creativecommons.org/licenses/by-sa/3.0/	http://creativecommons.org/licenses/by-sa/3.0/	http://creativecommons.org/licenses/by-sa/3.0/		</v>
    </spb>
    <spb s="0">
      <v xml:space="preserve">Wikipedia	Wikipedia	Wikipedia	</v>
      <v xml:space="preserve">CC-BY-SA	CC-BY-SA	CC-BY-SA	</v>
      <v xml:space="preserve">http://en.wikipedia.org/wiki/Eswatini	http://en.wikipedia.org/wiki/Swaziland	https://en.wikipedia.org/wiki/Eswatini	</v>
      <v xml:space="preserve">http://creativecommons.org/licenses/by-sa/3.0/	http://creativecommons.org/licenses/by-sa/3.0/	http://creativecommons.org/licenses/by-sa/3.0/	</v>
    </spb>
    <spb s="0">
      <v xml:space="preserve">Wikipedia	</v>
      <v xml:space="preserve">CC-BY-SA	</v>
      <v xml:space="preserve">http://en.wikipedia.org/wiki/Eswatini	</v>
      <v xml:space="preserve">http://creativecommons.org/licenses/by-sa/3.0/	</v>
    </spb>
    <spb s="0">
      <v xml:space="preserve">Wikipedia	Wikipedia	</v>
      <v xml:space="preserve">CC-BY-SA	CC-BY-SA	</v>
      <v xml:space="preserve">http://en.wikipedia.org/wiki/Eswatini	http://en.wikipedia.org/wiki/Swaziland	</v>
      <v xml:space="preserve">http://creativecommons.org/licenses/by-sa/3.0/	http://creativecommons.org/licenses/by-sa/3.0/	</v>
    </spb>
    <spb s="0">
      <v xml:space="preserve">Wikipedia	Wikipedia	Cia	</v>
      <v xml:space="preserve">CC-BY-SA	CC-BY-SA		</v>
      <v xml:space="preserve">http://en.wikipedia.org/wiki/Eswatini	http://en.wikipedia.org/wiki/Swaziland	https://www.cia.gov/library/publications/the-world-factbook/geos/wz.html?Transportation	</v>
      <v xml:space="preserve">http://creativecommons.org/licenses/by-sa/3.0/	http://creativecommons.org/licenses/by-sa/3.0/		</v>
    </spb>
    <spb s="0">
      <v xml:space="preserve">Wikipedia	Wikipedia	Wikipedia	travel.state.gov	</v>
      <v xml:space="preserve">CC-BY-SA	CC-BY-SA	CC-BY-SA		</v>
      <v xml:space="preserve">http://en.wikipedia.org/wiki/Eswatini	http://en.wikipedia.org/wiki/Swaziland	http://fr.wikipedia.org/wiki/Swaziland	https://travel.state.gov/content/travel/en/international-travel/International-Travel-Country-Information-Pages/Eswatini.html	</v>
      <v xml:space="preserve">http://creativecommons.org/licenses/by-sa/3.0/	http://creativecommons.org/licenses/by-sa/3.0/	http://creativecommons.org/licenses/by-sa/3.0/		</v>
    </spb>
    <spb s="0">
      <v xml:space="preserve">Wikipedia	Wikipedia	Wikipedia	Wikipedia	Wikipedia	Wikipedia	Wikipedia	Wikipedia	</v>
      <v xml:space="preserve">CC-BY-SA	CC-BY-SA	CC-BY-SA	CC-BY-SA	CC-BY-SA	CC-BY-SA	CC-BY-SA	CC-BY-SA	</v>
      <v xml:space="preserve">http://en.wikipedia.org/wiki/Eswatini	http://en.wikipedia.org/wiki/Swaziland	http://en.wikipedia.org/wiki/Eswatini	http://en.wikipedia.org/wiki/Swaziland	http://en.wikipedia.org/wiki/Eswatini	http://en.wikipedia.org/wiki/Swaziland	http://en.wikipedia.org/wiki/Eswatini	http://en.wikipedia.org/wiki/Swaziland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https://www.cia.gov/library/publications/the-world-factbook/geos/wz.html?Transportation	</v>
      <v xml:space="preserve">	</v>
    </spb>
    <spb s="0">
      <v xml:space="preserve">Wikipedia	Wikipedia	Wikipedia	Wikipedia	Wikipedia	Wikipedia	</v>
      <v xml:space="preserve">CC-BY-SA	CC-BY-SA	CC-BY-SA	CC-BY-SA	CC-BY-SA	CC-BY-SA	</v>
      <v xml:space="preserve">http://en.wikipedia.org/wiki/Eswatini	http://en.wikipedia.org/wiki/Swaziland	http://en.wikipedia.org/wiki/Eswatini	http://en.wikipedia.org/wiki/Swaziland	http://en.wikipedia.org/wiki/Eswatini	http://en.wikipedia.org/wiki/Swaziland	</v>
      <v xml:space="preserve">http://creativecommons.org/licenses/by-sa/3.0/	http://creativecommons.org/licenses/by-sa/3.0/	http://creativecommons.org/licenses/by-sa/3.0/	http://creativecommons.org/licenses/by-sa/3.0/	http://creativecommons.org/licenses/by-sa/3.0/	http://creativecommons.org/licenses/by-sa/3.0/	</v>
    </spb>
    <spb s="281">
      <v>2537</v>
      <v>2538</v>
      <v>2539</v>
      <v>2540</v>
      <v>2541</v>
      <v>2539</v>
      <v>2542</v>
      <v>2543</v>
      <v>2544</v>
      <v>2545</v>
      <v>2542</v>
      <v>2542</v>
      <v>2546</v>
      <v>2547</v>
      <v>2544</v>
      <v>2546</v>
    </spb>
    <spb s="2">
      <v>113</v>
    </spb>
    <spb s="282">
      <v>2</v>
      <v>3</v>
      <v>4</v>
      <v>5</v>
      <v>3</v>
      <v>7</v>
      <v>8</v>
      <v>11</v>
      <v>10</v>
      <v>6</v>
      <v>6</v>
      <v>10</v>
    </spb>
    <spb s="283">
      <v>2013</v>
      <v>square km</v>
      <v>2017</v>
      <v>2012</v>
      <v>2015</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http://creativecommons.org/licenses/by-sa/3.0/				</v>
    </spb>
    <spb s="0">
      <v xml:space="preserve">Wikipedia	travel.state.gov	Wikidata	Wikipedia	Wikipedia	</v>
      <v xml:space="preserve">CC-BY-SA			CC-BY-SA	CC-BY-SA	</v>
      <v xml:space="preserve">http://en.wikipedia.org/wiki/Sweden	https://travel.state.gov/content/travel/en/international-travel/International-Travel-Country-Information-Pages/Sweden.html	https://www.wikidata.org/wiki/Q34	http://en.wikipedia.org/wiki/Sweden	https://en.wikipedia.org/wiki/Sweden	</v>
      <v xml:space="preserve">http://creativecommons.org/licenses/by-sa/3.0/			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http://en.wikipedia.org/wiki/Sweden	http://en.wikipedia.org/wiki/Sweden	</v>
      <v xml:space="preserve">http://creativecommons.org/licenses/by-sa/3.0/	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travel.state.gov	</v>
      <v xml:space="preserve">CC-BY-SA		</v>
      <v xml:space="preserve">http://en.wikipedia.org/wiki/Sweden	https://travel.state.gov/content/travel/en/international-travel/International-Travel-Country-Information-Pages/Sweden.html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v>
    </spb>
    <spb s="272">
      <v>0</v>
      <v>2552</v>
      <v>2553</v>
      <v>2554</v>
      <v>2555</v>
      <v>5</v>
      <v>6</v>
      <v>2554</v>
      <v>2556</v>
      <v>2556</v>
      <v>2557</v>
      <v>2558</v>
      <v>2559</v>
      <v>2556</v>
      <v>2560</v>
      <v>2561</v>
      <v>13</v>
      <v>2552</v>
      <v>2561</v>
      <v>14</v>
      <v>2562</v>
      <v>2561</v>
      <v>15</v>
      <v>16</v>
      <v>17</v>
      <v>2561</v>
      <v>2563</v>
      <v>2561</v>
      <v>2564</v>
      <v>2561</v>
      <v>19</v>
      <v>20</v>
      <v>21</v>
      <v>51</v>
      <v>2561</v>
      <v>2552</v>
      <v>2561</v>
      <v>2561</v>
      <v>2561</v>
      <v>2561</v>
      <v>2561</v>
      <v>2561</v>
      <v>2561</v>
      <v>2561</v>
      <v>2561</v>
      <v>2561</v>
      <v>22</v>
    </spb>
    <spb s="17">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0">
      <v xml:space="preserve">Wikipedia	Wikipedia	Wikidata	</v>
      <v xml:space="preserve">CC-BY-SA	CC-BY-SA		</v>
      <v xml:space="preserve">http://en.wikipedia.org/wiki/Switzerland	https://en.wikipedia.org/wiki/Switzerland	https://www.wikidata.org/wiki/Q39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Wikipedia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http://en.wikipedia.org/wiki/Switzerland	http://en.wikipedia.org/wiki/Switzerland	</v>
      <v xml:space="preserve">http://creativecommons.org/licenses/by-sa/3.0/	http://creativecommons.org/licenses/by-sa/3.0/	</v>
    </spb>
    <spb s="0">
      <v xml:space="preserve">Cia	</v>
      <v xml:space="preserve">	</v>
      <v xml:space="preserve">https://www.cia.gov/library/publications/the-world-factbook/geos/sz.html?Transportation	</v>
      <v xml:space="preserve">	</v>
    </spb>
    <spb s="0">
      <v xml:space="preserve">Wikipedia	travel.state.gov	Wikipedia	travel.state.gov	Wikipedia	travel.state.gov	Wikipedia	</v>
      <v xml:space="preserve">CC-BY-SA		CC-BY-SA		CC-BY-SA		CC-BY-SA	</v>
      <v xml:space="preserve">http://en.wikipedia.org/wiki/Switzerland	https://travel.state.gov/content/travel/en/international-travel/International-Travel-Country-Information-Pages/Switzerland.html.html	http://en.wikipedia.org/wiki/Switzerland	https://travel.state.gov/content/travel/en/international-travel/International-Travel-Country-Information-Pages/Switzerland.html.html	http://en.wikipedia.org/wiki/Switzerland	https://travel.state.gov/content/travel/en/international-travel/International-Travel-Country-Information-Pages/Switzerland.html.html	http://en.wikipedia.org/wiki/Switzerland	</v>
      <v xml:space="preserve">http://creativecommons.org/licenses/by-sa/3.0/		http://creativecommons.org/licenses/by-sa/3.0/		http://creativecommons.org/licenses/by-sa/3.0/		http://creativecommons.org/licenses/by-sa/3.0/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103">
      <v>0</v>
      <v>2567</v>
      <v>2568</v>
      <v>2569</v>
      <v>2570</v>
      <v>5</v>
      <v>6</v>
      <v>2569</v>
      <v>2571</v>
      <v>2571</v>
      <v>2572</v>
      <v>2573</v>
      <v>2574</v>
      <v>2571</v>
      <v>2575</v>
      <v>13</v>
      <v>2567</v>
      <v>2575</v>
      <v>14</v>
      <v>2571</v>
      <v>2575</v>
      <v>15</v>
      <v>16</v>
      <v>17</v>
      <v>2575</v>
      <v>2576</v>
      <v>2575</v>
      <v>2577</v>
      <v>2575</v>
      <v>19</v>
      <v>20</v>
      <v>21</v>
      <v>51</v>
      <v>2575</v>
      <v>2567</v>
      <v>2575</v>
      <v>2575</v>
      <v>2575</v>
      <v>2575</v>
      <v>2575</v>
      <v>2575</v>
      <v>2575</v>
      <v>2575</v>
      <v>2575</v>
      <v>2575</v>
      <v>22</v>
    </spb>
    <spb s="0">
      <v xml:space="preserve">Wikipedia	Cia	travel.state.gov	</v>
      <v xml:space="preserve">CC-BY-SA			</v>
      <v xml:space="preserve">http://en.wikipedia.org/wiki/Syria	https://www.cia.gov/library/publications/the-world-factbook/geos/sy.html?Transportation	https://travel.state.gov/content/travel/en/international-travel/International-Travel-Country-Information-Pages/SyrianArabRepublic.html	</v>
      <v xml:space="preserve">http://creativecommons.org/licenses/by-sa/3.0/			</v>
    </spb>
    <spb s="0">
      <v xml:space="preserve">Wikipedia	Wikipedia	Wikipedia	Cia	</v>
      <v xml:space="preserve">CC-BY-SA	CC-BY-SA	CC-BY-SA		</v>
      <v xml:space="preserve">http://en.wikipedia.org/wiki/Syria	http://es.wikipedia.org/wiki/Siria	http://fr.wikipedia.org/wiki/Syrie	https://www.cia.gov/library/publications/the-world-factbook/geos/sy.html?Transportation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http://en.wikipedia.org/wiki/Syria	https://www.cia.gov/library/publications/the-world-factbook/geos/sy.html?Transportation	https://en.wikipedia.org/wiki/Syria	https://travel.state.gov/content/travel/en/international-travel/International-Travel-Country-Information-Pages/SyrianArabRepublic.html	</v>
      <v xml:space="preserve">http://creativecommons.org/licenses/by-sa/3.0/		http://creativecommons.org/licenses/by-sa/3.0/		</v>
    </spb>
    <spb s="0">
      <v xml:space="preserve">Wikipedia	Wikipedia	Wikidata	Wikipedia	travel.state.gov	Wikipedia	Wikidata	Wikipedia	Wikipedia	</v>
      <v xml:space="preserve">CC-BY-SA	CC-BY-SA		CC-BY-SA		CC-BY-SA		CC-BY-SA	CC-BY-SA	</v>
      <v xml:space="preserve">http://en.wikipedia.org/wiki/Syria	http://it.wikipedia.org/wiki/Siria	https://www.wikidata.org/wiki/Q715296	https://en.wikipedia.org/wiki/Syria	https://travel.state.gov/content/travel/en/international-travel/International-Travel-Country-Information-Pages/SyrianArabRepublic.html	http://en.wikipedia.org/wiki/Syria	https://www.wikidata.org/wiki/Q715296	http://en.wikipedia.org/wiki/Syria	https://en.wikipedia.org/wiki/Syria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http://en.wikipedia.org/wiki/Syria	</v>
      <v xml:space="preserve">http://creativecommons.org/licenses/by-sa/3.0/	</v>
    </spb>
    <spb s="0">
      <v xml:space="preserve">Wikipedia	Cia	</v>
      <v xml:space="preserve">CC-BY-SA		</v>
      <v xml:space="preserve">http://en.wikipedia.org/wiki/Syria	https://www.cia.gov/library/publications/the-world-factbook/geos/sy.html?Transportation	</v>
      <v xml:space="preserve">http://creativecommons.org/licenses/by-sa/3.0/		</v>
    </spb>
    <spb s="0">
      <v xml:space="preserve">Wikipedia	Wikipedia	Cia	Wikipedia	</v>
      <v xml:space="preserve">CC-BY-SA	CC-BY-SA		CC-BY-SA	</v>
      <v xml:space="preserve">http://en.wikipedia.org/wiki/Syria	http://fr.wikipedia.org/wiki/Syrie	https://www.cia.gov/library/publications/the-world-factbook/geos/sy.html?Transportation	https://en.wikipedia.org/wiki/Syria	</v>
      <v xml:space="preserve">http://creativecommons.org/licenses/by-sa/3.0/	http://creativecommons.org/licenses/by-sa/3.0/		http://creativecommons.org/licenses/by-sa/3.0/	</v>
    </spb>
    <spb s="0">
      <v xml:space="preserve">Wikipedia	Wikipedia	Wikipedia	Wikipedia	Wikipedia	Wikipedia	Wikipedia	Wikipedia	Wikipedia	Wikipedia	Wikipedia	Wikipedia	Wikipedia	Wikipedia	Wikidata	</v>
      <v xml:space="preserve">CC-BY-SA	CC-BY-SA	CC-BY-SA	CC-BY-SA	CC-BY-SA	CC-BY-SA	CC-BY-SA	CC-BY-SA	CC-BY-SA	CC-BY-SA	CC-BY-SA	CC-BY-SA	CC-BY-SA	CC-BY-SA		</v>
      <v xml:space="preserve">http://en.wikipedia.org/wiki/Syria	http://en.wikipedia.org/wiki/Syria	http://en.wikipedia.org/wiki/Syria	http://en.wikipedia.org/wiki/Syria	http://en.wikipedia.org/wiki/Syria	http://en.wikipedia.org/wiki/Syria	http://en.wikipedia.org/wiki/Syria	http://en.wikipedia.org/wiki/Syria	http://en.wikipedia.org/wiki/Syria	http://en.wikipedia.org/wiki/Syria	http://en.wikipedia.org/wiki/Syria	http://en.wikipedia.org/wiki/Syria	http://en.wikipedia.org/wiki/Syria	http://en.wikipedia.org/wiki/Syria	https://www.wikidata.org/wiki/Q715296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http://en.wikipedia.org/wiki/Syria	http://en.wikipedia.org/wiki/Syria	</v>
      <v xml:space="preserve">http://creativecommons.org/licenses/by-sa/3.0/	http://creativecommons.org/licenses/by-sa/3.0/	</v>
    </spb>
    <spb s="0">
      <v xml:space="preserve">Wikipedia	travel.state.gov	</v>
      <v xml:space="preserve">CC-BY-SA		</v>
      <v xml:space="preserve">http://en.wikipedia.org/wiki/Syria	https://travel.state.gov/content/travel/en/international-travel/International-Travel-Country-Information-Pages/SyrianArabRepublic.html	</v>
      <v xml:space="preserve">http://creativecommons.org/licenses/by-sa/3.0/		</v>
    </spb>
    <spb s="0">
      <v xml:space="preserve">Cia	</v>
      <v xml:space="preserve">	</v>
      <v xml:space="preserve">https://www.cia.gov/library/publications/the-world-factbook/geos/sy.html?Transportation	</v>
      <v xml:space="preserve">	</v>
    </spb>
    <spb s="0">
      <v xml:space="preserve">Wikipedia	Wikidata	</v>
      <v xml:space="preserve">CC-BY-SA		</v>
      <v xml:space="preserve">http://en.wikipedia.org/wiki/Syria	https://www.wikidata.org/wiki/Q715296	</v>
      <v xml:space="preserve">http://creativecommons.org/licenses/by-sa/3.0/		</v>
    </spb>
    <spb s="0">
      <v xml:space="preserve">Wikipedia	travel.state.gov	Wikipedia	</v>
      <v xml:space="preserve">CC-BY-SA		CC-BY-SA	</v>
      <v xml:space="preserve">http://en.wikipedia.org/wiki/Syria	https://travel.state.gov/content/travel/en/international-travel/International-Travel-Country-Information-Pages/SyrianArabRepublic.html	http://en.wikipedia.org/wiki/Syria	</v>
      <v xml:space="preserve">http://creativecommons.org/licenses/by-sa/3.0/		http://creativecommons.org/licenses/by-sa/3.0/	</v>
    </spb>
    <spb s="24">
      <v>0</v>
      <v>2579</v>
      <v>2580</v>
      <v>2581</v>
      <v>2582</v>
      <v>5</v>
      <v>6</v>
      <v>2581</v>
      <v>2583</v>
      <v>2583</v>
      <v>2584</v>
      <v>2585</v>
      <v>2583</v>
      <v>2586</v>
      <v>2587</v>
      <v>2583</v>
      <v>2588</v>
      <v>2589</v>
      <v>13</v>
      <v>2579</v>
      <v>2589</v>
      <v>14</v>
      <v>2590</v>
      <v>2589</v>
      <v>15</v>
      <v>16</v>
      <v>17</v>
      <v>2589</v>
      <v>2591</v>
      <v>2589</v>
      <v>2585</v>
      <v>2589</v>
      <v>19</v>
      <v>20</v>
      <v>21</v>
      <v>51</v>
      <v>2589</v>
      <v>2589</v>
      <v>2589</v>
      <v>2589</v>
      <v>2589</v>
      <v>2589</v>
      <v>2589</v>
      <v>2589</v>
      <v>2589</v>
      <v>2589</v>
      <v>2589</v>
      <v>22</v>
    </spb>
    <spb s="14">
      <v>2012</v>
      <v>2007</v>
      <v>square km</v>
      <v>per thousand, 2018</v>
      <v>2019</v>
      <v>2012</v>
      <v>2018</v>
      <v>per liter, 2014</v>
      <v>2019</v>
      <v>years, 2018</v>
      <v>2007</v>
      <v>per thousand, 2018</v>
      <v>2019</v>
      <v>2017</v>
      <v>2016</v>
      <v>2019</v>
      <v>2016</v>
      <v>2016</v>
      <v>kilotons per year, 2016</v>
      <v>deaths per 100,000, 2017</v>
      <v>kWh, 2014</v>
      <v>2014</v>
      <v>2004</v>
      <v>2004</v>
      <v>2004</v>
      <v>2004</v>
      <v>2004</v>
      <v>2012</v>
      <v>2004</v>
      <v>2004</v>
      <v>2013</v>
      <v>2016</v>
      <v>2019</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CC-BY-SA	</v>
      <v xml:space="preserve">http://en.wikipedia.org/wiki/Taiwan	</v>
      <v xml:space="preserve">http://creativecommons.org/licenses/by-sa/3.0/	</v>
    </spb>
    <spb s="0">
      <v xml:space="preserve">Wikipedia	Wikipedia	travel.state.gov	</v>
      <v xml:space="preserve">CC-BY-SA	CC-BY-SA		</v>
      <v xml:space="preserve">http://en.wikipedia.org/wiki/Taiwan	https://en.wikipedia.org/wiki/Taiwan	https://travel.state.gov/content/travel/en/international-travel/International-Travel-Country-Information-Pages/Taiwan.html	</v>
      <v xml:space="preserve">http://creativecommons.org/licenses/by-sa/3.0/	http://creativecommons.org/licenses/by-sa/3.0/		</v>
    </spb>
    <spb s="0">
      <v xml:space="preserve">Wikipedia	Wikipedia	travel.state.gov	Wikidata	Wikipedia	Wikipedia	travel.state.gov	Wikipedia	Wikipedia	</v>
      <v xml:space="preserve">CC-BY-SA	CC-BY-SA			CC-BY-SA	CC-BY-SA		CC-BY-SA	CC-BY-SA	</v>
      <v xml:space="preserve">http://en.wikipedia.org/wiki/Taiwan	https://en.wikipedia.org/wiki/Taiwan	https://travel.state.gov/content/travel/en/international-travel/International-Travel-Country-Information-Pages/Taiwan.html	https://www.wikidata.org/wiki/Q865	http://en.wikipedia.org/wiki/Taiwan	https://en.wikipedia.org/wiki/Taiwan	https://travel.state.gov/content/travel/en/international-travel/International-Travel-Country-Information-Pages/Taiwan.html	http://en.wikipedia.org/wiki/Taiwan	https://en.wikipedia.org/wiki/Taiwan	</v>
      <v xml:space="preserve">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https://travel.state.gov/content/travel/en/international-travel/International-Travel-Country-Information-Pages/Taiwan.html	</v>
      <v xml:space="preserve">	</v>
    </spb>
    <spb s="0">
      <v xml:space="preserve">Wikipedia	travel.state.gov	Sec	</v>
      <v xml:space="preserve">CC-BY-SA			</v>
      <v xml:space="preserve">http://en.wikipedia.org/wiki/Taiwan	https://travel.state.gov/content/travel/en/international-travel/International-Travel-Country-Information-Pages/Taiwan.html	https://www.sec.gov/cgi-bin/browse-edgar?action=getcompany&amp;CIK=0001905881	</v>
      <v xml:space="preserve">http://creativecommons.org/licenses/by-sa/3.0/			</v>
    </spb>
    <spb s="284">
      <v>2594</v>
      <v>2595</v>
      <v>2596</v>
      <v>2597</v>
      <v>2595</v>
      <v>2596</v>
      <v>2595</v>
      <v>2595</v>
      <v>2595</v>
      <v>2595</v>
      <v>2595</v>
      <v>2598</v>
      <v>2595</v>
      <v>2595</v>
      <v>2599</v>
    </spb>
    <spb s="2">
      <v>114</v>
    </spb>
    <spb s="27">
      <v>2012</v>
      <v>square km</v>
      <v>2013</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Cia	</v>
      <v xml:space="preserve">	</v>
      <v xml:space="preserve">https://www.cia.gov/library/publications/the-world-factbook/geos/ti.html?Transportation	</v>
      <v xml:space="preserve">	</v>
    </spb>
    <spb s="0">
      <v xml:space="preserve">Wikipedia	Cia	Wikipedia	travel.state.gov	</v>
      <v xml:space="preserve">CC-BY-SA		CC-BY-SA		</v>
      <v xml:space="preserve">http://en.wikipedia.org/wiki/Tajikistan	https://www.cia.gov/library/publications/the-world-factbook/geos/ti.html?Transportation	https://en.wikipedia.org/wiki/Tajikistan	https://travel.state.gov/content/travel/en/international-travel/International-Travel-Country-Information-Pages/Tajikistan.html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http://en.wikipedia.org/wiki/Tajikistan	https://en.wikipedia.org/wiki/Tajikistan	http://en.wikipedia.org/wiki/Tajikistan	https://en.wikipedia.org/wiki/Tajikistan	http://en.wikipedia.org/wiki/Tajikistan	https://en.wikipedia.org/wiki/Tajikistan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http://en.wikipedia.org/wiki/Tajikistan	</v>
      <v xml:space="preserve">http://creativecommons.org/licenses/by-sa/3.0/	</v>
    </spb>
    <spb s="0">
      <v xml:space="preserve">Wikipedia	Cia	</v>
      <v xml:space="preserve">CC-BY-SA		</v>
      <v xml:space="preserve">http://en.wikipedia.org/wiki/Tajikistan	https://www.cia.gov/library/publications/the-world-factbook/geos/ti.html?Transportation	</v>
      <v xml:space="preserve">http://creativecommons.org/licenses/by-sa/3.0/		</v>
    </spb>
    <spb s="0">
      <v xml:space="preserve">Wikipedia	Wikipedia	Cia	travel.state.gov	</v>
      <v xml:space="preserve">CC-BY-SA	CC-BY-SA			</v>
      <v xml:space="preserve">http://en.wikipedia.org/wiki/Tajikistan	http://fr.wikipedia.org/wiki/Tadjikistan	https://www.cia.gov/library/publications/the-world-factbook/geos/ti.html?Transportation	https://travel.state.gov/content/travel/en/international-travel/International-Travel-Country-Information-Pages/Tajikistan.html	</v>
      <v xml:space="preserve">http://creativecommons.org/licenses/by-sa/3.0/	http://creativecommons.org/licenses/by-sa/3.0/			</v>
    </spb>
    <spb s="0">
      <v xml:space="preserve">Wikipedia	Wikipedia	Cia	travel.state.gov	Wikipedia	Wikipedia	Wikipedia	</v>
      <v xml:space="preserve">CC-BY-SA	CC-BY-SA			CC-BY-SA	CC-BY-SA	CC-BY-SA	</v>
      <v xml:space="preserve">http://en.wikipedia.org/wiki/Tajikistan	http://fr.wikipedia.org/wiki/Tadjikistan	https://www.cia.gov/library/publications/the-world-factbook/geos/ti.html?Transportation	https://travel.state.gov/content/travel/en/international-travel/International-Travel-Country-Information-Pages/Tajikistan.html	http://en.wikipedia.org/wiki/Tajikistan	http://en.wikipedia.org/wiki/Tajikistan	http://en.wikipedia.org/wiki/Tajikistan	</v>
      <v xml:space="preserve">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https://travel.state.gov/content/travel/en/international-travel/International-Travel-Country-Information-Pages/Tajikistan.html	</v>
      <v xml:space="preserve">	</v>
    </spb>
    <spb s="0">
      <v xml:space="preserve">Wikipedia	travel.state.gov	Wikipedia	travel.state.gov	Wikipedia	</v>
      <v xml:space="preserve">CC-BY-SA		CC-BY-SA		CC-BY-SA	</v>
      <v xml:space="preserve">http://en.wikipedia.org/wiki/Tajikistan	https://travel.state.gov/content/travel/en/international-travel/International-Travel-Country-Information-Pages/Tajikistan.html	http://en.wikipedia.org/wiki/Tajikistan	https://travel.state.gov/content/travel/en/international-travel/International-Travel-Country-Information-Pages/Tajikistan.html	http://en.wikipedia.org/wiki/Tajikistan	</v>
      <v xml:space="preserve">http://creativecommons.org/licenses/by-sa/3.0/		http://creativecommons.org/licenses/by-sa/3.0/		http://creativecommons.org/licenses/by-sa/3.0/	</v>
    </spb>
    <spb s="24">
      <v>0</v>
      <v>2603</v>
      <v>2604</v>
      <v>2605</v>
      <v>2606</v>
      <v>5</v>
      <v>6</v>
      <v>2605</v>
      <v>2607</v>
      <v>2607</v>
      <v>2608</v>
      <v>2609</v>
      <v>2607</v>
      <v>2610</v>
      <v>2607</v>
      <v>2607</v>
      <v>2611</v>
      <v>2604</v>
      <v>13</v>
      <v>2603</v>
      <v>2604</v>
      <v>14</v>
      <v>2607</v>
      <v>2604</v>
      <v>15</v>
      <v>16</v>
      <v>17</v>
      <v>2604</v>
      <v>2612</v>
      <v>2604</v>
      <v>2609</v>
      <v>2604</v>
      <v>19</v>
      <v>20</v>
      <v>21</v>
      <v>51</v>
      <v>2604</v>
      <v>2604</v>
      <v>2604</v>
      <v>2604</v>
      <v>2604</v>
      <v>2604</v>
      <v>2604</v>
      <v>2604</v>
      <v>2604</v>
      <v>2604</v>
      <v>2604</v>
      <v>22</v>
    </spb>
    <spb s="14">
      <v>2016</v>
      <v>2019</v>
      <v>square km</v>
      <v>per thousand, 2018</v>
      <v>2019</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Cia	</v>
      <v xml:space="preserve">CC-BY-SA		</v>
      <v xml:space="preserve">http://es.wikipedia.org/wiki/Tanzania	https://www.cia.gov/library/publications/the-world-factbook/geos/tz.html?Transportation	</v>
      <v xml:space="preserve">http://creativecommons.org/licenses/by-sa/3.0/		</v>
    </spb>
    <spb s="0">
      <v xml:space="preserve">Wikipedia	Cia	Wikipedia	travel.state.gov	</v>
      <v xml:space="preserve">CC-BY-SA		CC-BY-SA		</v>
      <v xml:space="preserve">http://en.wikipedia.org/wiki/Tanzania	https://www.cia.gov/library/publications/the-world-factbook/geos/tz.html?Transportation	https://en.wikipedia.org/wiki/Tanzania	https://travel.state.gov/content/travel/en/international-travel/International-Travel-Country-Information-Pages/Tanzania.html	</v>
      <v xml:space="preserve">http://creativecommons.org/licenses/by-sa/3.0/		http://creativecommons.org/licenses/by-sa/3.0/		</v>
    </spb>
    <spb s="0">
      <v xml:space="preserve">Wikipedia	Wikipedia	Wikipedia	Wikipedia	Wikipedia	Wikidata	Wikipedia	Wikipedia	Wikipedia	Wikipedia	Wikipedia	travel.state.gov	Wikidata	</v>
      <v xml:space="preserve">CC-BY-SA	CC-BY-SA	CC-BY-SA	CC-BY-SA	CC-BY-SA		CC-BY-SA	CC-BY-SA	CC-BY-SA	CC-BY-SA	CC-BY-SA			</v>
      <v xml:space="preserve">http://en.wikipedia.org/wiki/Tanzania	http://ne.wikipedia.org/wiki/तान्जानिया	http://en.wikipedia.org/wiki/Tanzania	http://ne.wikipedia.org/wiki/तान्जानिया	https://en.wikipedia.org/wiki/Tanzania	https://www.wikidata.org/wiki/Q924	http://en.wikipedia.org/wiki/Tanzania	http://ne.wikipedia.org/wiki/तान्जानिया	https://en.wikipedia.org/wiki/Tanzania	http://en.wikipedia.org/wiki/Tanzania	https://en.wikipedia.org/wiki/Tanzania	https://travel.state.gov/content/travel/en/international-travel/International-Travel-Country-Information-Pages/Tanzania.html	https://www.wikidata.org/wiki/Q924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http://en.wikipedia.org/wiki/Tanzania	</v>
      <v xml:space="preserve">http://creativecommons.org/licenses/by-sa/3.0/	</v>
    </spb>
    <spb s="0">
      <v xml:space="preserve">Wikipedia	Cia	</v>
      <v xml:space="preserve">CC-BY-SA		</v>
      <v xml:space="preserve">http://en.wikipedia.org/wiki/Tanzania	https://www.cia.gov/library/publications/the-world-factbook/geos/tz.html?Transportation	</v>
      <v xml:space="preserve">http://creativecommons.org/licenses/by-sa/3.0/		</v>
    </spb>
    <spb s="0">
      <v xml:space="preserve">Wikipedia	travel.state.gov	</v>
      <v xml:space="preserve">CC-BY-SA		</v>
      <v xml:space="preserve">http://en.wikipedia.org/wiki/Tanzania	https://travel.state.gov/content/travel/en/international-travel/International-Travel-Country-Information-Pages/Tanzania.html	</v>
      <v xml:space="preserve">http://creativecommons.org/licenses/by-sa/3.0/		</v>
    </spb>
    <spb s="0">
      <v xml:space="preserve">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v>
      <v xml:space="preserve">http://en.wikipedia.org/wiki/Tanzania	https://travel.state.gov/content/travel/en/international-travel/International-Travel-Country-Information-Pages/Tanzania.html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http://en.wikipedia.org/wiki/Tanzania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https://www.cia.gov/library/publications/the-world-factbook/geos/tz.html?Transportation	</v>
      <v xml:space="preserve">	</v>
    </spb>
    <spb s="0">
      <v xml:space="preserve">Wikipedia	Wikipedia	</v>
      <v xml:space="preserve">CC-BY-SA	CC-BY-SA	</v>
      <v xml:space="preserve">http://en.wikipedia.org/wiki/Tanzania	http://ne.wikipedia.org/wiki/तान्जानिया	</v>
      <v xml:space="preserve">http://creativecommons.org/licenses/by-sa/3.0/	http://creativecommons.org/licenses/by-sa/3.0/	</v>
    </spb>
    <spb s="0">
      <v xml:space="preserve">Wikipedia	Wikipedia	travel.state.gov	Wikipedia	</v>
      <v xml:space="preserve">CC-BY-SA	CC-BY-SA		CC-BY-SA	</v>
      <v xml:space="preserve">http://en.wikipedia.org/wiki/Tanzania	http://ne.wikipedia.org/wiki/तान्जानिया	https://travel.state.gov/content/travel/en/international-travel/International-Travel-Country-Information-Pages/Tanzania.html	http://en.wikipedia.org/wiki/Tanzania	</v>
      <v xml:space="preserve">http://creativecommons.org/licenses/by-sa/3.0/	http://creativecommons.org/licenses/by-sa/3.0/		http://creativecommons.org/licenses/by-sa/3.0/	</v>
    </spb>
    <spb s="0">
      <v xml:space="preserve">Wikipedia	Wikipedia	</v>
      <v xml:space="preserve">CC-BY-SA	CC-BY-SA	</v>
      <v xml:space="preserve">http://en.wikipedia.org/wiki/Tanzania	http://fr.wikipedia.org/wiki/Tanzanie	</v>
      <v xml:space="preserve">http://creativecommons.org/licenses/by-sa/3.0/	http://creativecommons.org/licenses/by-sa/3.0/	</v>
    </spb>
    <spb s="31">
      <v>0</v>
      <v>2615</v>
      <v>2616</v>
      <v>2617</v>
      <v>2618</v>
      <v>5</v>
      <v>6</v>
      <v>2617</v>
      <v>2619</v>
      <v>2619</v>
      <v>2620</v>
      <v>2621</v>
      <v>2619</v>
      <v>2622</v>
      <v>2619</v>
      <v>2619</v>
      <v>2623</v>
      <v>13</v>
      <v>2615</v>
      <v>2623</v>
      <v>14</v>
      <v>2624</v>
      <v>2623</v>
      <v>15</v>
      <v>16</v>
      <v>17</v>
      <v>2623</v>
      <v>2625</v>
      <v>2623</v>
      <v>2626</v>
      <v>2623</v>
      <v>19</v>
      <v>20</v>
      <v>21</v>
      <v>51</v>
      <v>2623</v>
      <v>2615</v>
      <v>2623</v>
      <v>2623</v>
      <v>2623</v>
      <v>2623</v>
      <v>2623</v>
      <v>2623</v>
      <v>2623</v>
      <v>2623</v>
      <v>2623</v>
      <v>2623</v>
      <v>22</v>
    </spb>
    <spb s="17">
      <v>2019</v>
      <v>2019</v>
      <v>square km</v>
      <v>per thousand, 2018</v>
      <v>2019</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https://www.sec.gov/cgi-bin/browse-edgar?action=getcompany&amp;CIK=0001816554	https://www.tasteatlas.com/thailand	</v>
      <v xml:space="preserve">http://creativecommons.org/licenses/by-sa/3.0/		http://creativecommons.org/licenses/by-sa/3.0/				</v>
    </spb>
    <spb s="0">
      <v xml:space="preserve">Wikipedia	Wikipedia	travel.state.gov	Wikidata	Wikipedia	Wikipedia	Wikidata	Wikipedia	Wikipedia	Wikipedia	Wikidata	Wikipedia	Wikidata	Wikipedia	Wikidata	Wikipedia	Wikidata	Wikipedia	Wikidata	Wikipedia	Wikidata	Wikipedia	Wikidata	</v>
      <v xml:space="preserve">CC-BY-SA	CC-BY-SA			CC-BY-SA	CC-BY-SA		CC-BY-SA	CC-BY-SA	CC-BY-SA		CC-BY-SA		CC-BY-SA		CC-BY-SA		CC-BY-SA		CC-BY-SA		CC-BY-SA		</v>
      <v xml:space="preserve">http://en.wikipedia.org/wiki/Thailand	https://en.wikipedia.org/wiki/Thailand	https://travel.state.gov/content/travel/en/international-travel/International-Travel-Country-Information-Pages/Thailand.html	https://www.wikidata.org/wiki/Q869	http://en.wikipedia.org/wiki/Thailand	https://en.wikipedia.org/wiki/Thailand	https://www.wikidata.org/wiki/Q869	http://en.wikipedia.org/wiki/Thailand	https://en.wikipedia.org/wiki/Thailand	http://en.wikipedia.org/wiki/Thailand	https://www.wikidata.org/wiki/Q869	http://en.wikipedia.org/wiki/Thailand	https://www.wikidata.org/wiki/Q869	http://en.wikipedia.org/wiki/Thailand	https://www.wikidata.org/wiki/Q869	http://en.wikipedia.org/wiki/Thailand	https://www.wikidata.org/wiki/Q869	http://en.wikipedia.org/wiki/Thailand	https://www.wikidata.org/wiki/Q869	http://en.wikipedia.org/wiki/Thailand	https://www.wikidata.org/wiki/Q869	http://en.wikipedia.org/wiki/Thailand	https://www.wikidata.org/wiki/Q869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https://www.sec.gov/cgi-bin/browse-edgar?action=getcompany&amp;CIK=0001816554	</v>
      <v xml:space="preserve">http://creativecommons.org/licenses/by-sa/3.0/				</v>
    </spb>
    <spb s="0">
      <v xml:space="preserve">Wikipedia	Cia	travel.state.gov	Sec	Wikipedia	travel.state.gov	</v>
      <v xml:space="preserve">CC-BY-SA				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https://www.sec.gov/cgi-bin/browse-edgar?action=getcompany&amp;CIK=0001816554	http://en.wikipedia.org/wiki/Thailand	https://travel.state.gov/content/travel/en/international-travel/International-Travel-Country-Information-Pages/Thailand.html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0">
      <v xml:space="preserve">Wikipedia	travel.state.gov	</v>
      <v xml:space="preserve">CC-BY-SA		</v>
      <v xml:space="preserve">http://en.wikipedia.org/wiki/Thailand	https://travel.state.gov/content/travel/en/international-travel/International-Travel-Country-Information-Pages/Thailand.html	</v>
      <v xml:space="preserve">http://creativecommons.org/licenses/by-sa/3.0/		</v>
    </spb>
    <spb s="15">
      <v>0</v>
      <v>2629</v>
      <v>2630</v>
      <v>2631</v>
      <v>2632</v>
      <v>5</v>
      <v>6</v>
      <v>2631</v>
      <v>2633</v>
      <v>2633</v>
      <v>2630</v>
      <v>2634</v>
      <v>2633</v>
      <v>2635</v>
      <v>2633</v>
      <v>2633</v>
      <v>2636</v>
      <v>2637</v>
      <v>13</v>
      <v>2629</v>
      <v>2637</v>
      <v>14</v>
      <v>2633</v>
      <v>2637</v>
      <v>15</v>
      <v>16</v>
      <v>17</v>
      <v>2637</v>
      <v>2638</v>
      <v>2637</v>
      <v>2634</v>
      <v>2637</v>
      <v>19</v>
      <v>20</v>
      <v>21</v>
      <v>51</v>
      <v>2637</v>
      <v>2629</v>
      <v>2637</v>
      <v>2637</v>
      <v>2637</v>
      <v>2637</v>
      <v>2637</v>
      <v>2637</v>
      <v>2637</v>
      <v>2637</v>
      <v>2637</v>
      <v>2637</v>
      <v>22</v>
    </spb>
    <spb s="17">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Cia	travel.state.gov	</v>
      <v xml:space="preserve">CC-BY-SA			</v>
      <v xml:space="preserve">http://en.wikipedia.org/wiki/Togo	https://www.cia.gov/library/publications/the-world-factbook/geos/to.html?Transportation	https://travel.state.gov/content/travel/en/international-travel/International-Travel-Country-Information-Pages/Togo.html	</v>
      <v xml:space="preserve">http://creativecommons.org/licenses/by-sa/3.0/			</v>
    </spb>
    <spb s="0">
      <v xml:space="preserve">Wikipedia	Wikipedia	Wikipedia	Cia	</v>
      <v xml:space="preserve">CC-BY-SA	CC-BY-SA	CC-BY-SA		</v>
      <v xml:space="preserve">http://en.wikipedia.org/wiki/Togo	http://es.wikipedia.org/wiki/Togo	http://fr.wikipedia.org/wiki/Togo	https://www.cia.gov/library/publications/the-world-factbook/geos/to.html?Transportation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http://en.wikipedia.org/wiki/Togo	https://www.cia.gov/library/publications/the-world-factbook/geos/to.html?Transportation	https://en.wikipedia.org/wiki/Togo	https://travel.state.gov/content/travel/en/international-travel/International-Travel-Country-Information-Pages/Togo.html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http://en.wikipedia.org/wiki/Togo	http://sq.wikipedia.org/wiki/Togoja	https://en.wikipedia.org/wiki/Togo	http://en.wikipedia.org/wiki/Togo	http://sq.wikipedia.org/wiki/Togoja	https://en.wikipedia.org/wiki/Togo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http://en.wikipedia.org/wiki/Togo	</v>
      <v xml:space="preserve">http://creativecommons.org/licenses/by-sa/3.0/	</v>
    </spb>
    <spb s="0">
      <v xml:space="preserve">Wikipedia	Cia	</v>
      <v xml:space="preserve">CC-BY-SA		</v>
      <v xml:space="preserve">http://en.wikipedia.org/wiki/Togo	https://www.cia.gov/library/publications/the-world-factbook/geos/to.html?Transportation	</v>
      <v xml:space="preserve">http://creativecommons.org/licenses/by-sa/3.0/		</v>
    </spb>
    <spb s="0">
      <v xml:space="preserve">Wikipedia	Wikipedia	Cia	travel.state.gov	</v>
      <v xml:space="preserve">CC-BY-SA	CC-BY-SA			</v>
      <v xml:space="preserve">http://en.wikipedia.org/wiki/Togo	http://fr.wikipedia.org/wiki/Togo	https://www.cia.gov/library/publications/the-world-factbook/geos/to.html?Transportation	https://travel.state.gov/content/travel/en/international-travel/International-Travel-Country-Information-Pages/Togo.html	</v>
      <v xml:space="preserve">http://creativecommons.org/licenses/by-sa/3.0/	http://creativecommons.org/licenses/by-sa/3.0/			</v>
    </spb>
    <spb s="0">
      <v xml:space="preserve">Wikipedia	Wikipedia	Wikipedia	Wikipedia	</v>
      <v xml:space="preserve">CC-BY-SA	CC-BY-SA	CC-BY-SA	CC-BY-SA	</v>
      <v xml:space="preserve">http://en.wikipedia.org/wiki/Togo	http://en.wikipedia.org/wiki/Togo	http://en.wikipedia.org/wiki/Togo	http://en.wikipedia.org/wiki/Togo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https://travel.state.gov/content/travel/en/international-travel/International-Travel-Country-Information-Pages/Togo.html	</v>
      <v xml:space="preserve">	</v>
    </spb>
    <spb s="0">
      <v xml:space="preserve">Cia	</v>
      <v xml:space="preserve">	</v>
      <v xml:space="preserve">https://www.cia.gov/library/publications/the-world-factbook/geos/to.html?Transportation	</v>
      <v xml:space="preserve">	</v>
    </spb>
    <spb s="0">
      <v xml:space="preserve">Wikipedia	Wikipedia	</v>
      <v xml:space="preserve">CC-BY-SA	CC-BY-SA	</v>
      <v xml:space="preserve">http://en.wikipedia.org/wiki/Togo	http://sq.wikipedia.org/wiki/Togoja	</v>
      <v xml:space="preserve">http://creativecommons.org/licenses/by-sa/3.0/	http://creativecommons.org/licenses/by-sa/3.0/	</v>
    </spb>
    <spb s="0">
      <v xml:space="preserve">Wikipedia	travel.state.gov	</v>
      <v xml:space="preserve">CC-BY-SA		</v>
      <v xml:space="preserve">http://en.wikipedia.org/wiki/Togo	https://travel.state.gov/content/travel/en/international-travel/International-Travel-Country-Information-Pages/Togo.html	</v>
      <v xml:space="preserve">http://creativecommons.org/licenses/by-sa/3.0/		</v>
    </spb>
    <spb s="24">
      <v>0</v>
      <v>2641</v>
      <v>2642</v>
      <v>2643</v>
      <v>2644</v>
      <v>5</v>
      <v>6</v>
      <v>2643</v>
      <v>2645</v>
      <v>2645</v>
      <v>2646</v>
      <v>2647</v>
      <v>2645</v>
      <v>2648</v>
      <v>2645</v>
      <v>2645</v>
      <v>2649</v>
      <v>2650</v>
      <v>13</v>
      <v>2641</v>
      <v>2650</v>
      <v>14</v>
      <v>2651</v>
      <v>2650</v>
      <v>15</v>
      <v>16</v>
      <v>17</v>
      <v>2650</v>
      <v>2652</v>
      <v>2650</v>
      <v>2647</v>
      <v>2650</v>
      <v>19</v>
      <v>20</v>
      <v>21</v>
      <v>51</v>
      <v>2650</v>
      <v>2650</v>
      <v>2650</v>
      <v>2650</v>
      <v>2650</v>
      <v>2650</v>
      <v>2650</v>
      <v>2650</v>
      <v>2650</v>
      <v>2650</v>
      <v>2650</v>
      <v>22</v>
    </spb>
    <spb s="14">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2018</v>
      <v>2018</v>
      <v>2019</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Wikipedia	Cia	</v>
      <v xml:space="preserve">CC-BY-SA	CC-BY-SA		</v>
      <v xml:space="preserve">http://en.wikipedia.org/wiki/Uganda	http://es.wikipedia.org/wiki/Uganda	https://www.cia.gov/library/publications/the-world-factbook/geos/ug.html?Transportation	</v>
      <v xml:space="preserve">http://creativecommons.org/licenses/by-sa/3.0/	http://creativecommons.org/licenses/by-sa/3.0/		</v>
    </spb>
    <spb s="0">
      <v xml:space="preserve">Wikipedia	Cia	Wikipedia	travel.state.gov	</v>
      <v xml:space="preserve">CC-BY-SA		CC-BY-SA		</v>
      <v xml:space="preserve">http://en.wikipedia.org/wiki/Uganda	https://www.cia.gov/library/publications/the-world-factbook/geos/ug.html?Transportation	https://en.wikipedia.org/wiki/Uganda	https://travel.state.gov/content/travel/en/international-travel/International-Travel-Country-Information-Pages/Uganda.html	</v>
      <v xml:space="preserve">http://creativecommons.org/licenses/by-sa/3.0/		http://creativecommons.org/licenses/by-sa/3.0/		</v>
    </spb>
    <spb s="0">
      <v xml:space="preserve">Wikipedia	Wikipedia	Wikipedia	Wikipedia	travel.state.gov	Wikipedia	Wikipedia	Wikipedia	travel.state.gov	Wikidata	Wikipedia	Wikipedia	Wikipedia	Wikidata	</v>
      <v xml:space="preserve">CC-BY-SA	CC-BY-SA	CC-BY-SA	CC-BY-SA		CC-BY-SA	CC-BY-SA	CC-BY-SA			CC-BY-SA	CC-BY-SA	CC-BY-SA		</v>
      <v xml:space="preserve">http://en.wikipedia.org/wiki/Uganda	http://it.wikipedia.org/wiki/Uganda	http://en.wikipedia.org/wiki/Ugandan_nationalism	https://en.wikipedia.org/wiki/Uganda	https://travel.state.gov/content/travel/en/international-travel/International-Travel-Country-Information-Pages/Uganda.html	http://en.wikipedia.org/wiki/Uganda	http://en.wikipedia.org/wiki/Ugandan_nationalism	https://en.wikipedia.org/wiki/Uganda	https://travel.state.gov/content/travel/en/international-travel/International-Travel-Country-Information-Pages/Uganda.html	https://www.wikidata.org/wiki/Q1036	http://en.wikipedia.org/wiki/Uganda	http://en.wikipedia.org/wiki/Ugandan_nationalism	https://en.wikipedia.org/wiki/Uganda	https://www.wikidata.org/wiki/Q1036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http://en.wikipedia.org/wiki/Uganda	</v>
      <v xml:space="preserve">http://creativecommons.org/licenses/by-sa/3.0/	</v>
    </spb>
    <spb s="0">
      <v xml:space="preserve">Wikipedia	Cia	</v>
      <v xml:space="preserve">CC-BY-SA		</v>
      <v xml:space="preserve">http://en.wikipedia.org/wiki/Uganda	https://www.cia.gov/library/publications/the-world-factbook/geos/ug.html?Transportation	</v>
      <v xml:space="preserve">http://creativecommons.org/licenses/by-sa/3.0/		</v>
    </spb>
    <spb s="0">
      <v xml:space="preserve">Wikipedia	Wikipedia	Cia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http://en.wikipedia.org/wiki/Uganda	http://fr.wikipedia.org/wiki/Ouganda	https://www.cia.gov/library/publications/the-world-factbook/geos/ug.html?Transportation	http://en.wikipedia.org/wiki/Ugandan_nationalism	https://travel.state.gov/content/travel/en/international-travel/International-Travel-Country-Information-Pages/Uganda.html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http://en.wikipedia.org/wiki/Ugandan_nationalism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http://en.wikipedia.org/wiki/Ugandan_nationalism	http://en.wikipedia.org/wiki/Uganda	http://en.wikipedia.org/wiki/Uganda	http://en.wikipedia.org/wiki/Uganda	http://en.wikipedia.org/wiki/Uganda	http://en.wikipedia.org/wiki/Ugandan_nationalism	http://en.wikipedia.org/wiki/Uganda	http://en.wikipedia.org/wiki/Uganda	http://en.wikipedia.org/wiki/Uganda	http://en.wikipedia.org/wiki/Ugandan_nationalism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http://en.wikipedia.org/wiki/Ugandan_nationalism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http://en.wikipedia.org/wiki/Ugandan_nationalism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http://en.wikipedia.org/wiki/Ugandan_nationalism	http://en.wikipedia.org/wiki/Uganda	http://en.wikipedia.org/wiki/Uganda	http://en.wikipedia.org/wiki/Ugandan_nationalism	http://en.wikipedia.org/wiki/Uganda	http://en.wikipedia.org/wiki/Ugandan_nationalism	http://en.wikipedia.org/wiki/Uganda	http://en.wikipedia.org/wiki/Uganda	http://en.wikipedia.org/wiki/Ugandan_nationalism	http://en.wikipedia.org/wiki/Uganda	http://en.wikipedia.org/wiki/Uganda	http://en.wikipedia.org/wiki/Uganda	http://en.wikipedia.org/wiki/Uganda	http://en.wikipedia.org/wiki/Ugandan_nationalism	http://en.wikipedia.org/wiki/Uganda	http://en.wikipedia.org/wiki/Ugandan_nationalism	http://en.wikipedia.org/wiki/Uganda	http://en.wikipedia.org/wiki/Uganda	http://en.wikipedia.org/wiki/Uganda	http://en.wikipedia.org/wiki/Uganda	http://en.wikipedia.org/wiki/Uganda	http://en.wikipedia.org/wiki/Uganda	http://en.wikipedia.org/wiki/Uganda	http://en.wikipedia.org/wiki/Uganda	http://en.wikipedia.org/wiki/Ugandan_nationalism	http://en.wikipedia.org/wiki/Uganda	http://en.wikipedia.org/wiki/Ugandan_nationalism	http://en.wikipedia.org/wiki/Uganda	http://en.wikipedia.org/wiki/Uganda	http://en.wikipedia.org/wiki/Uganda	http://en.wikipedia.org/wiki/Uganda	http://en.wikipedia.org/wiki/Uganda	http://en.wikipedia.org/wiki/Uganda	http://en.wikipedia.org/wiki/Uganda	http://en.wikipedia.org/wiki/Uganda	http://en.wikipedia.org/wiki/Uganda	http://en.wikipedia.org/wiki/Uganda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https://travel.state.gov/content/travel/en/international-travel/International-Travel-Country-Information-Pages/Uganda.html	</v>
      <v xml:space="preserve">	</v>
    </spb>
    <spb s="0">
      <v xml:space="preserve">Cia	</v>
      <v xml:space="preserve">	</v>
      <v xml:space="preserve">https://www.cia.gov/library/publications/the-world-factbook/geos/ug.html?Transportation	</v>
      <v xml:space="preserve">	</v>
    </spb>
    <spb s="0">
      <v xml:space="preserve">Wikipedia	Wikipedia	</v>
      <v xml:space="preserve">CC-BY-SA	CC-BY-SA	</v>
      <v xml:space="preserve">http://en.wikipedia.org/wiki/Uganda	http://en.wikipedia.org/wiki/Ugandan_nationalism	</v>
      <v xml:space="preserve">http://creativecommons.org/licenses/by-sa/3.0/	http://creativecommons.org/licenses/by-sa/3.0/	</v>
    </spb>
    <spb s="0">
      <v xml:space="preserve">Wikipedia	Wikipedia	travel.state.gov	Wikipedia	</v>
      <v xml:space="preserve">CC-BY-SA	CC-BY-SA		CC-BY-SA	</v>
      <v xml:space="preserve">http://en.wikipedia.org/wiki/Uganda	http://en.wikipedia.org/wiki/Ugandan_nationalism	https://travel.state.gov/content/travel/en/international-travel/International-Travel-Country-Information-Pages/Uganda.html	http://en.wikipedia.org/wiki/Uganda	</v>
      <v xml:space="preserve">http://creativecommons.org/licenses/by-sa/3.0/	http://creativecommons.org/licenses/by-sa/3.0/		http://creativecommons.org/licenses/by-sa/3.0/	</v>
    </spb>
    <spb s="0">
      <v xml:space="preserve">Wikipedia	Wikipedia	Cia	Wikipedia	travel.state.gov	</v>
      <v xml:space="preserve">CC-BY-SA	CC-BY-SA		CC-BY-SA		</v>
      <v xml:space="preserve">http://en.wikipedia.org/wiki/Uganda	http://fr.wikipedia.org/wiki/Ouganda	https://www.cia.gov/library/publications/the-world-factbook/geos/ug.html?Transportation	http://en.wikipedia.org/wiki/Ugandan_nationalism	https://travel.state.gov/content/travel/en/international-travel/International-Travel-Country-Information-Pages/Uganda.html	</v>
      <v xml:space="preserve">http://creativecommons.org/licenses/by-sa/3.0/	http://creativecommons.org/licenses/by-sa/3.0/		http://creativecommons.org/licenses/by-sa/3.0/		</v>
    </spb>
    <spb s="285">
      <v>0</v>
      <v>2655</v>
      <v>2656</v>
      <v>2657</v>
      <v>2658</v>
      <v>5</v>
      <v>6</v>
      <v>2657</v>
      <v>2659</v>
      <v>2659</v>
      <v>2660</v>
      <v>2659</v>
      <v>2661</v>
      <v>2659</v>
      <v>2659</v>
      <v>2662</v>
      <v>2663</v>
      <v>13</v>
      <v>2655</v>
      <v>2663</v>
      <v>14</v>
      <v>2664</v>
      <v>2663</v>
      <v>15</v>
      <v>16</v>
      <v>17</v>
      <v>2663</v>
      <v>2665</v>
      <v>2663</v>
      <v>2666</v>
      <v>2663</v>
      <v>19</v>
      <v>20</v>
      <v>21</v>
      <v>2663</v>
      <v>2663</v>
      <v>2663</v>
      <v>2663</v>
      <v>2663</v>
      <v>2663</v>
      <v>2663</v>
      <v>2663</v>
      <v>2663</v>
      <v>2663</v>
      <v>22</v>
    </spb>
    <spb s="72">
      <v>2019</v>
      <v>2019</v>
      <v>square km</v>
      <v>per thousand, 2018</v>
      <v>2019</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Cia	Youtube	</v>
      <v xml:space="preserve">CC-BY-SA			</v>
      <v xml:space="preserve">http://en.wikipedia.org/wiki/Ukraine	https://www.cia.gov/library/publications/the-world-factbook/geos/up.html?Transportation	https://www.youtube.com/channel/UC3ZSveaqIraw9BASEyDLYXg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https://www.youtube.com/channel/UC3ZSveaqIraw9BASEyDLYXg	</v>
      <v xml:space="preserve">http://creativecommons.org/licenses/by-sa/3.0/	http://creativecommons.org/licenses/by-sa/3.0/						</v>
    </spb>
    <spb s="0">
      <v xml:space="preserve">Wikipedia	Wikipedia	</v>
      <v xml:space="preserve">CC-BY-SA	CC-BY-SA	</v>
      <v xml:space="preserve">http://en.wikipedia.org/wiki/Ukraine	https://en.wikipedia.org/wiki/Ukraine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https://www.youtube.com/channel/UC3ZSveaqIraw9BASEyDLYXg	</v>
      <v xml:space="preserve">http://creativecommons.org/licenses/by-sa/3.0/	http://creativecommons.org/licenses/by-sa/3.0/			</v>
    </spb>
    <spb s="0">
      <v xml:space="preserve">Wikipedia	Youtube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v>
      <v xml:space="preserve">http://en.wikipedia.org/wiki/Ukraine	https://www.youtube.com/channel/UC3ZSveaqIraw9BASEyDLYXg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http://en.wikipedia.org/wiki/Ukraine	http://en.wikipedia.org/wiki/Ukraine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https://www.youtube.com/channel/UC3ZSveaqIraw9BASEyDLYXg	</v>
      <v xml:space="preserve">		</v>
    </spb>
    <spb s="0">
      <v xml:space="preserve">Wikipedia	Youtube	</v>
      <v xml:space="preserve">CC-BY-SA		</v>
      <v xml:space="preserve">http://en.wikipedia.org/wiki/Ukraine	https://www.youtube.com/channel/UC3ZSveaqIraw9BASEyDLYXg	</v>
      <v xml:space="preserve">http://creativecommons.org/licenses/by-sa/3.0/		</v>
    </spb>
    <spb s="15">
      <v>0</v>
      <v>2669</v>
      <v>2670</v>
      <v>2671</v>
      <v>2672</v>
      <v>5</v>
      <v>6</v>
      <v>2671</v>
      <v>2673</v>
      <v>2673</v>
      <v>2674</v>
      <v>2675</v>
      <v>2673</v>
      <v>2676</v>
      <v>2677</v>
      <v>2673</v>
      <v>2678</v>
      <v>2670</v>
      <v>13</v>
      <v>2669</v>
      <v>2670</v>
      <v>14</v>
      <v>2673</v>
      <v>2670</v>
      <v>15</v>
      <v>16</v>
      <v>17</v>
      <v>2670</v>
      <v>2679</v>
      <v>2670</v>
      <v>2675</v>
      <v>2670</v>
      <v>19</v>
      <v>20</v>
      <v>21</v>
      <v>51</v>
      <v>2670</v>
      <v>2669</v>
      <v>2670</v>
      <v>2670</v>
      <v>2670</v>
      <v>2670</v>
      <v>2670</v>
      <v>2670</v>
      <v>2670</v>
      <v>2670</v>
      <v>2670</v>
      <v>2670</v>
      <v>22</v>
    </spb>
    <spb s="17">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https://www.sec.gov/cgi-bin/browse-edgar?action=getcompany&amp;CIK=0001931913	</v>
      <v xml:space="preserve">http://creativecommons.org/licenses/by-sa/3.0/	http://creativecommons.org/licenses/by-sa/3.0/			</v>
    </spb>
    <spb s="0">
      <v xml:space="preserve">Wikipedia	Wikipedia	Wikipedia	</v>
      <v xml:space="preserve">CC-BY-SA	CC-BY-SA	CC-BY-SA	</v>
      <v xml:space="preserve">http://en.wikipedia.org/wiki/United_Arab_Emirates	http://en.wikipedia.org/wiki/United_Arab_Emirates	https://en.wikipedia.org/wiki/United_Arab_Emirates	</v>
      <v xml:space="preserve">http://creativecommons.org/licenses/by-sa/3.0/	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https://www.sec.gov/cgi-bin/browse-edgar?action=getcompany&amp;CIK=0001931913	</v>
      <v xml:space="preserve">http://creativecommons.org/licenses/by-sa/3.0/			</v>
    </spb>
    <spb s="0">
      <v xml:space="preserve">Wikipedia	travel.state.gov	Sec	Wikipedia	travel.state.gov	Wikipedia	Wikipedia	Wikipedia	</v>
      <v xml:space="preserve">CC-BY-SA			CC-BY-SA		CC-BY-SA	CC-BY-SA	CC-BY-SA	</v>
      <v xml:space="preserve">http://en.wikipedia.org/wiki/United_Arab_Emirates	https://travel.state.gov/content/travel/en/international-travel/International-Travel-Country-Information-Pages/UnitedArabEmirates.html	https://www.sec.gov/cgi-bin/browse-edgar?action=getcompany&amp;CIK=0001931913	http://en.wikipedia.org/wiki/United_Arab_Emirates	https://travel.state.gov/content/travel/en/international-travel/International-Travel-Country-Information-Pages/UnitedArabEmirates.html	http://en.wikipedia.org/wiki/United_Arab_Emirates	http://en.wikipedia.org/wiki/United_Arab_Emirates	http://en.wikipedia.org/wiki/United_Arab_Emirates	</v>
      <v xml:space="preserve">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travel.state.gov	</v>
      <v xml:space="preserve">CC-BY-SA		</v>
      <v xml:space="preserve">http://en.wikipedia.org/wiki/United_Arab_Emirates	https://travel.state.gov/content/travel/en/international-travel/International-Travel-Country-Information-Pages/UnitedArabEmirates.html	</v>
      <v xml:space="preserve">http://creativecommons.org/licenses/by-sa/3.0/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https://www.sec.gov/cgi-bin/browse-edgar?action=getcompany&amp;CIK=0001931913	</v>
      <v xml:space="preserve">http://creativecommons.org/licenses/by-sa/3.0/				</v>
    </spb>
    <spb s="38">
      <v>0</v>
      <v>2682</v>
      <v>2683</v>
      <v>2684</v>
      <v>2685</v>
      <v>5</v>
      <v>6</v>
      <v>2684</v>
      <v>2686</v>
      <v>2686</v>
      <v>2683</v>
      <v>2687</v>
      <v>2688</v>
      <v>2686</v>
      <v>2686</v>
      <v>2689</v>
      <v>2690</v>
      <v>13</v>
      <v>2682</v>
      <v>2690</v>
      <v>14</v>
      <v>2686</v>
      <v>2690</v>
      <v>15</v>
      <v>16</v>
      <v>17</v>
      <v>2690</v>
      <v>2691</v>
      <v>2690</v>
      <v>2692</v>
      <v>2690</v>
      <v>19</v>
      <v>20</v>
      <v>21</v>
      <v>51</v>
      <v>2690</v>
      <v>2682</v>
      <v>2690</v>
      <v>2690</v>
      <v>2690</v>
      <v>2690</v>
      <v>2690</v>
      <v>2690</v>
      <v>2690</v>
      <v>2690</v>
      <v>2690</v>
      <v>2690</v>
      <v>22</v>
    </spb>
    <spb s="17">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0">
      <v xml:space="preserve">Wikipedia	Wikipedia	Wikipedia	travel.state.gov	Wikipedia	Wikipedia	travel.state.gov	Wikidata	Wikipedia	Wikipedia	Wikipedia	travel.state.gov	Wikidata	Wikipedia	Wikipedia	</v>
      <v xml:space="preserve">CC-BY-SA	CC-BY-SA	CC-BY-SA		CC-BY-SA	CC-BY-SA			CC-BY-SA	CC-BY-SA	CC-BY-SA			CC-BY-SA	CC-BY-SA	</v>
      <v xml:space="preserve">http://en.wikipedia.org/wiki/United_Kingdom	http://km.wikipedia.org/wiki/ចក្រភពអង់គ្លេស	https://en.wikipedia.org/wiki/United_Kingdom	https://travel.state.gov/content/travel/en/international-travel/International-Travel-Country-Information-Pages/UnitedKingdom.html?wcmmode=disabled	http://en.wikipedia.org/wiki/United_Kingdom	http://km.wikipedia.org/wiki/ចក្រភពអង់គ្លេស	https://travel.state.gov/content/travel/en/international-travel/International-Travel-Country-Information-Pages/UnitedKingdom.html?wcmmode=disabled	https://www.wikidata.org/wiki/Q145	http://en.wikipedia.org/wiki/United_Kingdom	http://km.wikipedia.org/wiki/ចក្រភពអង់គ្លេស	https://en.wikipedia.org/wiki/United_Kingdom	https://travel.state.gov/content/travel/en/international-travel/International-Travel-Country-Information-Pages/UnitedKingdom.html?wcmmode=disabled	https://www.wikidata.org/wiki/Q145	http://en.wikipedia.org/wiki/United_Kingdom	http://km.wikipedia.org/wiki/ចក្រភពអង់គ្លេស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0">
      <v xml:space="preserve">Wikipedia	travel.state.gov	Wikipedia	travel.state.gov	Wikipedia	travel.state.gov	Wikipedia	Wikipedia	Wikipedia	travel.state.gov	ons.gov.uk	Wikipedia	travel.state.gov	Sec	Wikipedia	travel.state.gov	Wikipedia	Wikipedia	travel.state.gov	Wikipedia	travel.state.gov	Wikipedia	travel.state.gov	Wikipedia	travel.state.gov	Wikipedia	travel.state.gov	Wikipedia	travel.state.gov	Wikipedia	travel.state.gov	Wikipedia	travel.state.gov	Wikipedia	travel.state.gov	Wikipedia	travel.state.gov	Wikipedia	travel.state.gov	Sec	Wikipedia	travel.state.gov	Wikipedia	travel.state.gov	Wikipedia	Wikipedia	travel.state.gov	Wikipedia	travel.state.gov	Wikipedia	travel.state.gov	Wikipedia	travel.state.gov	Wikipedia	travel.state.gov	Wikipedia	travel.state.gov	Wikipedia	travel.state.gov	Wikipedia	travel.state.gov	Wikipedia	travel.state.gov	Wikipedia	Wikipedia	Wikipedia	travel.state.gov	ons.gov.uk	Wikipedia	travel.state.gov	Wikipedia	travel.state.gov	Wikipedia	Wikipedia	travel.state.gov	Sec	Wikipedia	travel.state.gov	Wikipedia	travel.state.gov	Wikipedia	travel.state.gov	Wikipedia	travel.state.gov	Wikipedia	travel.state.gov	Wikipedia	travel.state.gov	Wikipedia	travel.state.gov	Sec	Wikipedia	Wikipedia	travel.state.gov	Wikipedia	travel.state.gov	Wikipedia	travel.state.gov	Wikipedia	Wikipedia	Wikipedia	travel.state.gov	ons.gov.uk	Wikipedia	travel.state.gov	Wikipedia	travel.state.gov	Wikipedia	travel.state.gov	Sec	Wikipedia	travel.state.gov	Wikipedia	travel.state.gov	Wikipedia	travel.state.gov	Wikipedia	travel.state.gov	Wikipedia	travel.state.gov	Wikipedia	Wikipedia	travel.state.gov	Wikipedia	Wikipedia	travel.state.gov	Wikipedia	travel.state.gov	Wikipedia	travel.state.gov	Wikipedia	travel.state.gov	Wikipedia	travel.state.gov	Wikipedia	travel.state.gov	Wikipedia	travel.state.gov	Sec	Wikipedia	Wikipedia	travel.state.gov	Wikipedia	travel.state.gov	Sec	Wikipedia	travel.state.gov	Wikipedia	travel.state.gov	Wikipedia	travel.state.gov	Wikipedia	travel.state.gov	Wikipedia	travel.state.gov	Wikipedia	travel.state.gov	Sec	Wikipedia	travel.state.gov	Sec	Wikipedia	travel.state.gov	Sec	Wikipedia	travel.state.gov	Wikipedia	Wikipedia	Wikipedia	travel.state.gov	ons.gov.uk	Wikipedia	travel.state.gov	Wikipedia	Wikipedia	travel.state.gov	Wikipedia	travel.state.gov	Sec	Wikipedia	travel.state.gov	Wikipedia	travel.state.gov	Wikipedia	Wikipedia	travel.state.gov	Wikipedia	travel.state.gov	Wikipedia	travel.state.gov	Wikipedia	travel.state.gov	Wikipedia	travel.state.gov	Wikipedia	travel.state.gov	Wikipedia	travel.state.gov	Wikipedia	travel.state.gov	Wikipedia	travel.state.gov	Wikipedia	travel.state.gov	Wikipedia	Wikipedia	Wikipedia	Wikipedia	travel.state.gov	Wikipedia	Wikipedia	travel.state.gov	Wikipedia	Wikipedia	Wikipedia	Wikipedia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travel.state.gov	Wikipedia	Wikipedia	Wikipedia	Wikipedia	Wikipedia	travel.state.gov	Wikipedia	Wikipedia	Wikipedia	Wikipedia	Wikipedia	travel.state.gov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http://km.wikipedia.org/wiki/ចក្រភពអង់គ្លេស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http://km.wikipedia.org/wiki/ចក្រភពអង់គ្លេស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http://km.wikipedia.org/wiki/ចក្រភពអង់គ្លេស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http://km.wikipedia.org/wiki/ចក្រភពអង់គ្លេស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https://www.sec.gov/cgi-bin/browse-edgar?action=getcompany&amp;CIK=0001924953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http://km.wikipedia.org/wiki/ចក្រភពអង់គ្លេស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https://en.wikipedia.org/wiki/United_Kingdom	https://travel.state.gov/content/travel/en/international-travel/International-Travel-Country-Information-Pages/UnitedKingdom.html?wcmmode=disabled	http://en.wikipedia.org/wiki/United_Kingdom	https://en.wikipedia.org/wiki/United_Kingdom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https://www.sec.gov/cgi-bin/browse-edgar?action=getcompany&amp;CIK=0001924953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http://en.wikipedia.org/wiki/United_Kingdom	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http://en.wikipedia.org/wiki/United_Kingdom	http://km.wikipedia.org/wiki/ចក្រភពអង់គ្លេស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https://www.sec.gov/cgi-bin/browse-edgar?action=getcompany&amp;CIK=0001924953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http://en.wikipedia.org/wiki/United_Kingdom	http://km.wikipedia.org/wiki/ចក្រភពអង់គ្លេស	http://en.wikipedia.org/wiki/United_Kingdom	http://en.wikipedia.org/wiki/United_Kingdom	http://en.wikipedia.org/wiki/United_Kingdom	http://en.wikipedia.org/wiki/United_Kingdom	http://en.wikipedia.org/wiki/United_Kingdom	http://en.wikipedia.org/wiki/United_Kingdom	http://en.wikipedia.org/wiki/United_Kingdom	http://km.wikipedia.org/wiki/ចក្រភពអង់គ្លេស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http://km.wikipedia.org/wiki/ចក្រភពអង់គ្លេស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http://km.wikipedia.org/wiki/ចក្រភពអង់គ្លេស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v>
      <v xml:space="preserve">CC-BY-SA	CC-BY-SA	CC-BY-SA	CC-BY-SA	</v>
      <v xml:space="preserve">http://en.wikipedia.org/wiki/United_Kingdom	http://km.wikipedia.org/wiki/ចក្រភពអង់គ្លេស	http://en.wikipedia.org/wiki/United_Kingdom	http://en.wikipedia.org/wiki/United_Kingdom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31">
      <v>0</v>
      <v>2695</v>
      <v>2696</v>
      <v>2697</v>
      <v>2698</v>
      <v>5</v>
      <v>6</v>
      <v>2697</v>
      <v>2699</v>
      <v>2699</v>
      <v>2700</v>
      <v>2701</v>
      <v>2699</v>
      <v>2702</v>
      <v>2703</v>
      <v>2699</v>
      <v>2696</v>
      <v>13</v>
      <v>2695</v>
      <v>2696</v>
      <v>14</v>
      <v>2704</v>
      <v>2696</v>
      <v>15</v>
      <v>16</v>
      <v>17</v>
      <v>2696</v>
      <v>2699</v>
      <v>2696</v>
      <v>2701</v>
      <v>2696</v>
      <v>19</v>
      <v>20</v>
      <v>21</v>
      <v>51</v>
      <v>2696</v>
      <v>2695</v>
      <v>2696</v>
      <v>2696</v>
      <v>2696</v>
      <v>2696</v>
      <v>2696</v>
      <v>2696</v>
      <v>2696</v>
      <v>2696</v>
      <v>2696</v>
      <v>2696</v>
      <v>22</v>
    </spb>
    <spb s="17">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http://creativecommons.org/licenses/by-sa/3.0/					</v>
    </spb>
    <spb s="0">
      <v xml:space="preserve">Wikipedia	Wikipedia	Wikidata	US Census	Wikipedia	Wikipedia	Wikidata	US Census	</v>
      <v xml:space="preserve">CC-BY-SA	CC-BY-SA			CC-BY-SA	CC-BY-SA			</v>
      <v xml:space="preserve">http://en.wikipedia.org/wiki/United_States	https://en.wikipedia.org/wiki/United_States	https://www.wikidata.org/wiki/Q30	http://www.census.gov/quickfacts/table/VET605214/	http://en.wikipedia.org/wiki/United_States	https://en.wikipedia.org/wiki/United_States	https://www.wikidata.org/wiki/Q30	http://www.census.gov/quickfacts/table/VET605214/	</v>
      <v xml:space="preserve">http://creativecommons.org/licenses/by-sa/3.0/	http://creativecommons.org/licenses/by-sa/3.0/			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https://www.sec.gov/cgi-bin/browse-edgar?action=getcompany&amp;CIK=0001582635	</v>
      <v xml:space="preserve">http://creativecommons.org/licenses/by-sa/3.0/				</v>
    </spb>
    <spb s="0">
      <v xml:space="preserve">Wikipedia	Wikipedia	US Census	Wikidata	US Census	Wikipedia	US Census	US Census	Sec	Wikipedia	US Census	Sec	Wikipedia	Wikipedia	US Census	US Census	Sec	Wikipedia	Wikipedia	US Census	US Census	Wikipedia	Wikipedia	US Census	US Census	Sec	Wikipedia	Wikipedia	US Census	US Census	Sec	Wikipedia	Wikipedia	US Census	US Census	Sec	Wikipedia	Wikipedia	US Census	Wikidata	US Census	Sec	Wikipedia	Wikipedia	US Census	US Census	Sec	Wikipedia	Wikipedia	US Census	US Census	Sec	Wikipedia	US Census	Cia	US Census	Sec	Wikipedia	Wikipedia	US Census	US Census	Sec	Wikipedia	Wikipedia	US Census	US Census	Sec	Wikipedia	Wikipedia	US Census	US Census	Sec	Wikipedia	Wikipedia	US Census	US Census	Sec	Wikipedia	Wikipedia	US Census	US Census	Sec	Wikipedia	Wikipedia	US Census	Wikidata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Wikidata	US Census	Sec	Wikipedia	Wikipedia	US Census	US Census	Sec	Wikipedia	Wikipedia	US Census	US Census	Sec	Wikipedia	Wikipedia	US Census	US Census	Sec	Wikipedia	Wikipedia	US Census	US Census	Sec	Wikipedia	Wikipedia	US Census	US Census	Sec	Wikipedia	Wikipedia	US Census	Wikidata	US Census	Sec	Wikipedia	Wikipedia	US Census	US Census	Sec	Wikipedia	Wikipedia	US Census	Wikidata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Wikidata	US Census	Sec	Wikipedia	Wikipedia	US Census	US Census	Sec	Wikipedia	Wikipedia	US Census	US Census	Sec	Wikipedia	Wikipedia	US Census	US Census	Sec	Wikipedia	Wikipedia	US Census	US Census	Sec	Wikipedia	Wikipedia	US Census	US Census	Sec	Wikipedia	Wikipedia	US Census	Wikidata	US Census	Sec	Wikipedia	Wikipedia	US Census	US Census	Sec	Wikipedia	Wikipedia	US Census	US Census	Sec	Wikipedia	US Census	Cia	US Census	Wikipedia	Wikipedia	Wikipedia	US Census	Wikipedia	Wikipedia	US Census	Sec	Wikipedia	US Census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http://en.wikipedia.org/wiki/United_States	https://en.wikipedia.org/wiki/United_States	https://www.census.gov/popest/data/state/asrh/2014/files/SC-EST2014-AGESEX-CIV.csv	https://www.wikidata.org/wiki/Q30	http://www.census.gov/quickfacts/table/VET605214/	http://en.wikipedia.org/wiki/United_States	https://www.census.gov/popest/data/state/asrh/2014/files/SC-EST2014-AGESEX-CIV.csv	http://www.census.gov/quickfacts/table/VET605214/	https://www.sec.gov/cgi-bin/browse-edgar?action=getcompany&amp;CIK=0001582635	http://en.wikipedia.org/wiki/United_States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https://www.wikidata.org/wiki/Q30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https://www.wikidata.org/wiki/Q30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https://www.wikidata.org/wiki/Q30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https://www.wikidata.org/wiki/Q30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https://www.wikidata.org/wiki/Q30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https://www.wikidata.org/wiki/Q30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https://www.wikidata.org/wiki/Q30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https://en.wikipedia.org/wiki/United_States	https://www.census.gov/popest/data/state/asrh/2014/files/SC-EST2014-AGESEX-CIV.csv	http://www.census.gov/quickfacts/table/VET605214/	https://www.sec.gov/cgi-bin/browse-edgar?action=getcompany&amp;CIK=0001582635	http://en.wikipedia.org/wiki/United_States	https://www.census.gov/popest/data/state/asrh/2014/files/SC-EST2014-AGESEX-CIV.csv	https://www.cia.gov/library/publications/the-world-factbook/geos/us.html?Transportation	http://www.census.gov/quickfacts/table/VET605214/	http://en.wikipedia.org/wiki/United_States	http://en.wikipedia.org/wiki/United_States	https://en.wikipedia.org/wiki/United_States	http://www.census.gov/quickfacts/table/VET605214/	http://en.wikipedia.org/wiki/United_States	https://en.wikipedia.org/wiki/United_States	http://www.census.gov/quickfacts/table/VET605214/	https://www.sec.gov/cgi-bin/browse-edgar?action=getcompany&amp;CIK=0001582635	http://en.wikipedia.org/wiki/United_States	http://www.census.gov/quickfacts/table/VET605214/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Wikidata	Wikipedia	Wikidata	Wikipedia	Wikipedia	Wikipedia	Wikipedia	Wikidata	Wikipedia	</v>
      <v xml:space="preserve">CC-BY-SA	CC-BY-SA	CC-BY-SA		CC-BY-SA		CC-BY-SA	CC-BY-SA	CC-BY-SA	CC-BY-SA		CC-BY-SA	</v>
      <v xml:space="preserve">http://en.wikipedia.org/wiki/United_States	http://en.wikipedia.org/wiki/United_States	http://en.wikipedia.org/wiki/United_States	https://www.wikidata.org/wiki/Q30	http://en.wikipedia.org/wiki/United_States	https://www.wikidata.org/wiki/Q30	http://en.wikipedia.org/wiki/United_States	http://en.wikipedia.org/wiki/United_States	http://en.wikipedia.org/wiki/United_States	http://en.wikipedia.org/wiki/United_States	https://www.wikidata.org/wiki/Q30	http://en.wikipedia.org/wiki/United_States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v>
    </spb>
    <spb s="286">
      <v>0</v>
      <v>2707</v>
      <v>2708</v>
      <v>2709</v>
      <v>2710</v>
      <v>5</v>
      <v>6</v>
      <v>2709</v>
      <v>2711</v>
      <v>2711</v>
      <v>2712</v>
      <v>2713</v>
      <v>2711</v>
      <v>2714</v>
      <v>2715</v>
      <v>2711</v>
      <v>13</v>
      <v>2707</v>
      <v>2716</v>
      <v>14</v>
      <v>2717</v>
      <v>2716</v>
      <v>15</v>
      <v>16</v>
      <v>17</v>
      <v>2716</v>
      <v>2718</v>
      <v>2716</v>
      <v>19</v>
      <v>20</v>
      <v>21</v>
      <v>51</v>
      <v>2716</v>
      <v>2707</v>
      <v>2716</v>
      <v>2716</v>
      <v>2716</v>
      <v>2716</v>
      <v>2716</v>
      <v>2716</v>
      <v>2716</v>
      <v>2716</v>
      <v>2716</v>
      <v>2716</v>
      <v>22</v>
    </spb>
    <spb s="17">
      <v>2019</v>
      <v>2019</v>
      <v>square km</v>
      <v>per thousand, 2018</v>
      <v>2019</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Wikipedia	Cia	</v>
      <v xml:space="preserve">CC-BY-SA	CC-BY-SA		</v>
      <v xml:space="preserve">http://en.wikipedia.org/wiki/Uruguay	http://es.wikipedia.org/wiki/Uruguay	https://www.cia.gov/library/publications/the-world-factbook/geos/uy.html?Transportation	</v>
      <v xml:space="preserve">http://creativecommons.org/licenses/by-sa/3.0/	http://creativecommons.org/licenses/by-sa/3.0/		</v>
    </spb>
    <spb s="0">
      <v xml:space="preserve">Wikipedia	Wikipedia	travel.state.gov	Sec	</v>
      <v xml:space="preserve">CC-BY-SA	CC-BY-SA			</v>
      <v xml:space="preserve">http://en.wikipedia.org/wiki/Uruguay	https://en.wikipedia.org/wiki/Uruguay	https://travel.state.gov/content/travel/en/international-travel/International-Travel-Country-Information-Pages/Uruguay.html	https://www.sec.gov/cgi-bin/browse-edgar?action=getcompany&amp;CIK=0001883535	</v>
      <v xml:space="preserve">http://creativecommons.org/licenses/by-sa/3.0/	http://creativecommons.org/licenses/by-sa/3.0/			</v>
    </spb>
    <spb s="0">
      <v xml:space="preserve">Wikipedia	Wikipedia	Wikidata	Wikipedia	Wikipedia	travel.state.gov	Wikidata	</v>
      <v xml:space="preserve">CC-BY-SA	CC-BY-SA		CC-BY-SA	CC-BY-SA			</v>
      <v xml:space="preserve">http://en.wikipedia.org/wiki/Uruguay	https://en.wikipedia.org/wiki/Uruguay	https://www.wikidata.org/wiki/Q77	http://en.wikipedia.org/wiki/Uruguay	https://en.wikipedia.org/wiki/Uruguay	https://travel.state.gov/content/travel/en/international-travel/International-Travel-Country-Information-Pages/Uruguay.html	https://www.wikidata.org/wiki/Q77	</v>
      <v xml:space="preserve">http://creativecommons.org/licenses/by-sa/3.0/	http://creativecommons.org/licenses/by-sa/3.0/		http://creativecommons.org/licenses/by-sa/3.0/	http://creativecommons.org/licenses/by-sa/3.0/			</v>
    </spb>
    <spb s="0">
      <v xml:space="preserve">Wikipedia	</v>
      <v xml:space="preserve">CC-BY-SA	</v>
      <v xml:space="preserve">http://en.wikipedia.org/wiki/Uruguay	</v>
      <v xml:space="preserve">http://creativecommons.org/licenses/by-sa/3.0/	</v>
    </spb>
    <spb s="0">
      <v xml:space="preserve">Wikipedia	Cia	</v>
      <v xml:space="preserve">CC-BY-SA		</v>
      <v xml:space="preserve">http://en.wikipedia.org/wiki/Uruguay	https://www.cia.gov/library/publications/the-world-factbook/geos/uy.html?Transportation	</v>
      <v xml:space="preserve">http://creativecommons.org/licenses/by-sa/3.0/		</v>
    </spb>
    <spb s="0">
      <v xml:space="preserve">Wikipedia	Wikipedia	Cia	Wikipedia	travel.state.gov	Sec	</v>
      <v xml:space="preserve">CC-BY-SA	CC-BY-SA		CC-BY-SA			</v>
      <v xml:space="preserve">http://en.wikipedia.org/wiki/Uruguay	http://fr.wikipedia.org/wiki/Uruguay	https://www.cia.gov/library/publications/the-world-factbook/geos/uy.html?Transportation	https://en.wikipedia.org/wiki/Uruguay	https://travel.state.gov/content/travel/en/international-travel/International-Travel-Country-Information-Pages/Uruguay.html	https://www.sec.gov/cgi-bin/browse-edgar?action=getcompany&amp;CIK=0001883535	</v>
      <v xml:space="preserve">http://creativecommons.org/licenses/by-sa/3.0/	http://creativecommons.org/licenses/by-sa/3.0/		http://creativecommons.org/licenses/by-sa/3.0/			</v>
    </spb>
    <spb s="0">
      <v xml:space="preserve">Wikipedia	Wikidata	Wikipedia	Wikidata	Wikipedia	Wikidata	Wikipedia	Wikidata	Wikipedia	Wikidata	Wikipedia	Wikidata	Wikipedia	Wikidata	Wikipedia	Wikidata	Wikipedia	Wikidata	Wikipedia	Wikipedia	Wikipedia	Wikipedia	Wikipedia	Wikipedia	Wikipedia	Wikidata	Wikipedia	Wikipedia	Wikipedia	</v>
      <v xml:space="preserve">CC-BY-SA		CC-BY-SA		CC-BY-SA		CC-BY-SA		CC-BY-SA		CC-BY-SA		CC-BY-SA		CC-BY-SA		CC-BY-SA		CC-BY-SA	CC-BY-SA	CC-BY-SA	CC-BY-SA	CC-BY-SA	CC-BY-SA	CC-BY-SA		CC-BY-SA	CC-BY-SA	CC-BY-SA	</v>
      <v xml:space="preserve">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http://en.wikipedia.org/wiki/Uruguay	http://en.wikipedia.org/wiki/Uruguay	http://en.wikipedia.org/wiki/Uruguay	http://en.wikipedia.org/wiki/Uruguay	http://en.wikipedia.org/wiki/Uruguay	http://en.wikipedia.org/wiki/Uruguay	https://www.wikidata.org/wiki/Q77	http://en.wikipedia.org/wiki/Uruguay	http://en.wikipedia.org/wiki/Uruguay	http://en.wikipedia.org/wiki/Uruguay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https://travel.state.gov/content/travel/en/international-travel/International-Travel-Country-Information-Pages/Uruguay.html	</v>
      <v xml:space="preserve">	</v>
    </spb>
    <spb s="0">
      <v xml:space="preserve">Cia	</v>
      <v xml:space="preserve">	</v>
      <v xml:space="preserve">https://www.cia.gov/library/publications/the-world-factbook/geos/uy.html?Transportation	</v>
      <v xml:space="preserve">	</v>
    </spb>
    <spb s="0">
      <v xml:space="preserve">Wikipedia	travel.state.gov	</v>
      <v xml:space="preserve">CC-BY-SA		</v>
      <v xml:space="preserve">http://en.wikipedia.org/wiki/Uruguay	https://travel.state.gov/content/travel/en/international-travel/International-Travel-Country-Information-Pages/Uruguay.html	</v>
      <v xml:space="preserve">http://creativecommons.org/licenses/by-sa/3.0/		</v>
    </spb>
    <spb s="15">
      <v>0</v>
      <v>2721</v>
      <v>2722</v>
      <v>2723</v>
      <v>2724</v>
      <v>5</v>
      <v>6</v>
      <v>2723</v>
      <v>2725</v>
      <v>2725</v>
      <v>2726</v>
      <v>2727</v>
      <v>2725</v>
      <v>2728</v>
      <v>2725</v>
      <v>2725</v>
      <v>2729</v>
      <v>2730</v>
      <v>13</v>
      <v>2721</v>
      <v>2730</v>
      <v>14</v>
      <v>2725</v>
      <v>2730</v>
      <v>15</v>
      <v>16</v>
      <v>17</v>
      <v>2730</v>
      <v>2731</v>
      <v>2730</v>
      <v>2727</v>
      <v>2730</v>
      <v>19</v>
      <v>20</v>
      <v>21</v>
      <v>51</v>
      <v>2730</v>
      <v>2721</v>
      <v>2730</v>
      <v>2730</v>
      <v>2730</v>
      <v>2730</v>
      <v>2730</v>
      <v>2730</v>
      <v>2730</v>
      <v>2730</v>
      <v>2730</v>
      <v>2730</v>
      <v>22</v>
    </spb>
    <spb s="17">
      <v>2019</v>
      <v>2019</v>
      <v>square km</v>
      <v>per thousand, 2018</v>
      <v>2019</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Wikipedia	Wikipedia	Wikidata	Wikipedia	Wikipedia	</v>
      <v xml:space="preserve">CC-BY-SA	CC-BY-SA	CC-BY-SA		CC-BY-SA	CC-BY-SA	</v>
      <v xml:space="preserve">http://en.wikipedia.org/wiki/Uzbekistan	https://en.wikipedia.org/wiki/Uzbekistan	http://dv.wikipedia.org/wiki/އުޒްބަކިސްތާން	https://www.wikidata.org/wiki/Q265	http://en.wikipedia.org/wiki/Uzbekistan	https://en.wikipedia.org/wiki/Uzbekistan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Wikipedia	Cia	travel.state.gov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http://en.wikipedia.org/wiki/Uzbekistan	https://www.cia.gov/library/publications/the-world-factbook/geos/uz.html?Transportation	https://travel.state.gov/content/travel/en/international-travel/International-Travel-Country-Information-Pages/Uzbekistan.html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https://travel.state.gov/content/travel/en/international-travel/International-Travel-Country-Information-Pages/Uzbekistan.html	</v>
      <v xml:space="preserve">	</v>
    </spb>
    <spb s="0">
      <v xml:space="preserve">Wikipedia	travel.state.gov	</v>
      <v xml:space="preserve">CC-BY-SA		</v>
      <v xml:space="preserve">http://en.wikipedia.org/wiki/Uzbekistan	https://travel.state.gov/content/travel/en/international-travel/International-Travel-Country-Information-Pages/Uzbekistan.html	</v>
      <v xml:space="preserve">http://creativecommons.org/licenses/by-sa/3.0/		</v>
    </spb>
    <spb s="287">
      <v>2734</v>
      <v>2735</v>
      <v>2736</v>
      <v>2737</v>
      <v>5</v>
      <v>6</v>
      <v>2736</v>
      <v>2738</v>
      <v>2738</v>
      <v>2739</v>
      <v>2734</v>
      <v>2738</v>
      <v>2740</v>
      <v>2738</v>
      <v>2738</v>
      <v>2741</v>
      <v>13</v>
      <v>2734</v>
      <v>2735</v>
      <v>14</v>
      <v>2738</v>
      <v>2735</v>
      <v>15</v>
      <v>16</v>
      <v>17</v>
      <v>2735</v>
      <v>2742</v>
      <v>2735</v>
      <v>2734</v>
      <v>2735</v>
      <v>19</v>
      <v>20</v>
      <v>21</v>
      <v>51</v>
      <v>2735</v>
      <v>2735</v>
      <v>2735</v>
      <v>2735</v>
      <v>2735</v>
      <v>2735</v>
      <v>2735</v>
      <v>2735</v>
      <v>2735</v>
      <v>2735</v>
      <v>2735</v>
      <v>22</v>
    </spb>
    <spb s="2">
      <v>115</v>
    </spb>
    <spb s="288">
      <v>2</v>
      <v>3</v>
      <v>4</v>
      <v>6</v>
      <v>3</v>
      <v>7</v>
      <v>8</v>
      <v>9</v>
      <v>6</v>
      <v>9</v>
      <v>10</v>
      <v>11</v>
      <v>12</v>
      <v>10</v>
      <v>6</v>
      <v>12</v>
      <v>3</v>
      <v>3</v>
      <v>10</v>
      <v>13</v>
      <v>6</v>
      <v>10</v>
      <v>6</v>
      <v>3</v>
      <v>12</v>
      <v>3</v>
      <v>12</v>
      <v>10</v>
      <v>10</v>
      <v>10</v>
      <v>10</v>
      <v>10</v>
      <v>10</v>
      <v>10</v>
      <v>10</v>
      <v>10</v>
      <v>10</v>
      <v>10</v>
    </spb>
    <spb s="289">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Cia	travel.state.gov	</v>
      <v xml:space="preserve">CC-BY-SA			</v>
      <v xml:space="preserve">http://en.wikipedia.org/wiki/Vanuatu	https://www.cia.gov/library/publications/the-world-factbook/geos/nh.html?Transportation	https://travel.state.gov/content/travel/en/international-travel/International-Travel-Country-Information-Pages/Vanuatu.html	</v>
      <v xml:space="preserve">http://creativecommons.org/licenses/by-sa/3.0/			</v>
    </spb>
    <spb s="0">
      <v xml:space="preserve">Wikipedia	Wikipedia	Cia	</v>
      <v xml:space="preserve">CC-BY-SA	CC-BY-SA		</v>
      <v xml:space="preserve">http://en.wikipedia.org/wiki/Vanuatu	http://es.wikipedia.org/wiki/Vanuatu	https://www.cia.gov/library/publications/the-world-factbook/geos/nh.html?Transportation	</v>
      <v xml:space="preserve">http://creativecommons.org/licenses/by-sa/3.0/	http://creativecommons.org/licenses/by-sa/3.0/		</v>
    </spb>
    <spb s="0">
      <v xml:space="preserve">Wikipedia	Wikipedia	travel.state.gov	</v>
      <v xml:space="preserve">CC-BY-SA	CC-BY-SA		</v>
      <v xml:space="preserve">http://en.wikipedia.org/wiki/Vanuatu	https://en.wikipedia.org/wiki/Vanuatu	https://travel.state.gov/content/travel/en/international-travel/International-Travel-Country-Information-Pages/Vanuatu.html	</v>
      <v xml:space="preserve">http://creativecommons.org/licenses/by-sa/3.0/	http://creativecommons.org/licenses/by-sa/3.0/		</v>
    </spb>
    <spb s="0">
      <v xml:space="preserve">Wikipedia	Wikipedia	Wikidata	Wikipedia	Wikipedia	Wikidata	</v>
      <v xml:space="preserve">CC-BY-SA	CC-BY-SA		CC-BY-SA	CC-BY-SA		</v>
      <v xml:space="preserve">http://en.wikipedia.org/wiki/Vanuatu	https://en.wikipedia.org/wiki/Vanuatu	https://www.wikidata.org/wiki/Q686	http://en.wikipedia.org/wiki/Vanuatu	https://en.wikipedia.org/wiki/Vanuatu	https://www.wikidata.org/wiki/Q686	</v>
      <v xml:space="preserve">http://creativecommons.org/licenses/by-sa/3.0/	http://creativecommons.org/licenses/by-sa/3.0/		http://creativecommons.org/licenses/by-sa/3.0/	http://creativecommons.org/licenses/by-sa/3.0/		</v>
    </spb>
    <spb s="0">
      <v xml:space="preserve">Wikipedia	</v>
      <v xml:space="preserve">CC-BY-SA	</v>
      <v xml:space="preserve">http://en.wikipedia.org/wiki/Vanuatu	</v>
      <v xml:space="preserve">http://creativecommons.org/licenses/by-sa/3.0/	</v>
    </spb>
    <spb s="0">
      <v xml:space="preserve">Wikipedia	Cia	</v>
      <v xml:space="preserve">CC-BY-SA		</v>
      <v xml:space="preserve">http://en.wikipedia.org/wiki/Vanuatu	https://www.cia.gov/library/publications/the-world-factbook/geos/nh.html?Transportation	</v>
      <v xml:space="preserve">http://creativecommons.org/licenses/by-sa/3.0/		</v>
    </spb>
    <spb s="0">
      <v xml:space="preserve">Wikipedia	Wikipedia	Cia	travel.state.gov	</v>
      <v xml:space="preserve">CC-BY-SA	CC-BY-SA			</v>
      <v xml:space="preserve">http://en.wikipedia.org/wiki/Vanuatu	http://fr.wikipedia.org/wiki/Vanuatu	https://www.cia.gov/library/publications/the-world-factbook/geos/nh.html?Transportation	https://travel.state.gov/content/travel/en/international-travel/International-Travel-Country-Information-Pages/Vanuatu.html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http://en.wikipedia.org/wiki/Vanuatu	http://en.wikipedia.org/wiki/Vanuatu	http://en.wikipedia.org/wiki/Vanuatu	http://en.wikipedia.org/wiki/Vanuatu	http://en.wikipedia.org/wiki/Vanuatu	http://en.wikipedia.org/wiki/Vanuatu	</v>
      <v xml:space="preserve">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https://travel.state.gov/content/travel/en/international-travel/International-Travel-Country-Information-Pages/Vanuatu.html	</v>
      <v xml:space="preserve">	</v>
    </spb>
    <spb s="0">
      <v xml:space="preserve">Cia	</v>
      <v xml:space="preserve">	</v>
      <v xml:space="preserve">https://www.cia.gov/library/publications/the-world-factbook/geos/nh.html?Transportation	</v>
      <v xml:space="preserve">	</v>
    </spb>
    <spb s="0">
      <v xml:space="preserve">Wikipedia	Wikidata	</v>
      <v xml:space="preserve">CC-BY-SA		</v>
      <v xml:space="preserve">http://en.wikipedia.org/wiki/Vanuatu	https://www.wikidata.org/wiki/Q686	</v>
      <v xml:space="preserve">http://creativecommons.org/licenses/by-sa/3.0/		</v>
    </spb>
    <spb s="0">
      <v xml:space="preserve">Wikipedia	travel.state.gov	Wikipedia	Wikidata	Wikipedia	</v>
      <v xml:space="preserve">CC-BY-SA		CC-BY-SA		CC-BY-SA	</v>
      <v xml:space="preserve">http://en.wikipedia.org/wiki/Vanuatu	https://travel.state.gov/content/travel/en/international-travel/International-Travel-Country-Information-Pages/Vanuatu.html	http://en.wikipedia.org/wiki/Vanuatu	https://www.wikidata.org/wiki/Q686	http://en.wikipedia.org/wiki/Vanuatu	</v>
      <v xml:space="preserve">http://creativecommons.org/licenses/by-sa/3.0/		http://creativecommons.org/licenses/by-sa/3.0/		http://creativecommons.org/licenses/by-sa/3.0/	</v>
    </spb>
    <spb s="254">
      <v>0</v>
      <v>2747</v>
      <v>2748</v>
      <v>2749</v>
      <v>2750</v>
      <v>5</v>
      <v>6</v>
      <v>2749</v>
      <v>2751</v>
      <v>2751</v>
      <v>2752</v>
      <v>2753</v>
      <v>2751</v>
      <v>2754</v>
      <v>2751</v>
      <v>2751</v>
      <v>2755</v>
      <v>2756</v>
      <v>13</v>
      <v>2747</v>
      <v>2756</v>
      <v>14</v>
      <v>2757</v>
      <v>2756</v>
      <v>15</v>
      <v>16</v>
      <v>2756</v>
      <v>2758</v>
      <v>2756</v>
      <v>2753</v>
      <v>2756</v>
      <v>19</v>
      <v>20</v>
      <v>21</v>
      <v>2756</v>
      <v>2756</v>
      <v>2756</v>
      <v>2756</v>
      <v>2756</v>
      <v>2756</v>
      <v>2756</v>
      <v>2756</v>
      <v>2756</v>
      <v>2756</v>
      <v>2756</v>
      <v>22</v>
    </spb>
    <spb s="247">
      <v>2019</v>
      <v>2019</v>
      <v>square km</v>
      <v>per thousand, 2018</v>
      <v>2019</v>
      <v>2019</v>
      <v>2018</v>
      <v>per liter, 2016</v>
      <v>2019</v>
      <v>years, 2018</v>
      <v>2018</v>
      <v>per thousand, 2018</v>
      <v>2019</v>
      <v>2016</v>
      <v>2019</v>
      <v>2016</v>
      <v>2016</v>
      <v>kilotons per year, 2016</v>
      <v>deaths per 100,000, 2017</v>
      <v>2007</v>
      <v>2010</v>
      <v>2010</v>
      <v>2010</v>
      <v>2010</v>
      <v>2010</v>
      <v>2015</v>
      <v>2010</v>
      <v>2010</v>
      <v>2015</v>
      <v>2004</v>
      <v>2019</v>
    </spb>
    <spb s="0">
      <v xml:space="preserve">Wikipedia	Wikipedia	Cia	</v>
      <v xml:space="preserve">CC-BY-SA	CC-BY-SA		</v>
      <v xml:space="preserve">http://en.wikipedia.org/wiki/Vatican_City	http://de.wikipedia.org/wiki/Vatikanstadt	https://www.cia.gov/library/publications/the-world-factbook/geos/vt.html?People-and-Society	</v>
      <v xml:space="preserve">http://creativecommons.org/licenses/by-sa/3.0/	http://creativecommons.org/licenses/by-sa/3.0/		</v>
    </spb>
    <spb s="0">
      <v xml:space="preserve">Wikipedia	Wikipedia	</v>
      <v xml:space="preserve">CC-BY-SA	CC-BY-SA	</v>
      <v xml:space="preserve">http://en.wikipedia.org/wiki/Vatican_City	https://en.wikipedia.org/wiki/Vatican_City	</v>
      <v xml:space="preserve">http://creativecommons.org/licenses/by-sa/3.0/	http://creativecommons.org/licenses/by-sa/3.0/	</v>
    </spb>
    <spb s="0">
      <v xml:space="preserve">Wikipedia	</v>
      <v xml:space="preserve">CC-BY-SA	</v>
      <v xml:space="preserve">http://en.wikipedia.org/wiki/Vatican_City	</v>
      <v xml:space="preserve">http://creativecommons.org/licenses/by-sa/3.0/	</v>
    </spb>
    <spb s="0">
      <v xml:space="preserve">Wikipedia	Wikipedia	</v>
      <v xml:space="preserve">CC-BY-SA	CC-BY-SA	</v>
      <v xml:space="preserve">http://en.wikipedia.org/wiki/Vatican_City	http://en.wikipedia.org/wiki/Vatican_City	</v>
      <v xml:space="preserve">http://creativecommons.org/licenses/by-sa/3.0/	http://creativecommons.org/licenses/by-sa/3.0/	</v>
    </spb>
    <spb s="0">
      <v xml:space="preserve">Cia	</v>
      <v xml:space="preserve">	</v>
      <v xml:space="preserve">https://www.cia.gov/library/publications/the-world-factbook/geos/vt.html?People-and-Society	</v>
      <v xml:space="preserve">	</v>
    </spb>
    <spb s="290">
      <v>2761</v>
      <v>2762</v>
      <v>2763</v>
      <v>2763</v>
      <v>2762</v>
      <v>2763</v>
      <v>2763</v>
      <v>2764</v>
      <v>2763</v>
      <v>2763</v>
      <v>2764</v>
      <v>2765</v>
    </spb>
    <spb s="2">
      <v>116</v>
    </spb>
    <spb s="10">
      <v>square km</v>
      <v>2012-07</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Wikipedia	Wikipedia	Wikipedia	Wikipedia	</v>
      <v xml:space="preserve">CC-BY-SA	CC-BY-SA	CC-BY-SA	CC-BY-SA	CC-BY-SA	</v>
      <v xml:space="preserve">http://en.wikipedia.org/wiki/Vietnam	http://ky.wikipedia.org/wiki/Bьeтнам	https://en.wikipedia.org/wiki/Vietnam	http://en.wikipedia.org/wiki/Vietnam	https://en.wikipedia.org/wiki/Vietnam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Cia	Wikipedia	Wikipedia	travel.state.gov	Wikipedia	Wikipedia	Wikipedia	Wikipedia	</v>
      <v xml:space="preserve">CC-BY-SA		CC-BY-SA	CC-BY-SA		CC-BY-SA	CC-BY-SA	CC-BY-SA	CC-BY-SA	</v>
      <v xml:space="preserve">http://en.wikipedia.org/wiki/Vietnam	https://www.cia.gov/library/publications/the-world-factbook/geos/vm.html?Transportation	https://en.wikipedia.org/wiki/Vietnam	http://en.wikipedia.org/wiki/Vietnam	https://travel.state.gov/content/travel/en/international-travel/International-Travel-Country-Information-Pages/Vietnam.html	http://en.wikipedia.org/wiki/Vietnam	https://en.wikipedia.org/wiki/Vietnam	http://en.wikipedia.org/wiki/Vietnam	http://en.wikipedia.org/wiki/Vietnam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Wikipedia	</v>
      <v xml:space="preserve">CC-BY-SA	CC-BY-SA	</v>
      <v xml:space="preserve">http://en.wikipedia.org/wiki/Vietnam	http://ky.wikipedia.org/wiki/Bьeтнам	</v>
      <v xml:space="preserve">http://creativecommons.org/licenses/by-sa/3.0/	http://creativecommons.org/licenses/by-sa/3.0/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15">
      <v>0</v>
      <v>2769</v>
      <v>2770</v>
      <v>2771</v>
      <v>2772</v>
      <v>5</v>
      <v>6</v>
      <v>2771</v>
      <v>2773</v>
      <v>2773</v>
      <v>2774</v>
      <v>2775</v>
      <v>2773</v>
      <v>2776</v>
      <v>2773</v>
      <v>2773</v>
      <v>2777</v>
      <v>2778</v>
      <v>13</v>
      <v>2769</v>
      <v>2778</v>
      <v>14</v>
      <v>2779</v>
      <v>2778</v>
      <v>15</v>
      <v>16</v>
      <v>17</v>
      <v>2778</v>
      <v>2777</v>
      <v>2778</v>
      <v>2780</v>
      <v>2778</v>
      <v>19</v>
      <v>20</v>
      <v>21</v>
      <v>51</v>
      <v>2778</v>
      <v>2769</v>
      <v>2778</v>
      <v>2778</v>
      <v>2778</v>
      <v>2778</v>
      <v>2778</v>
      <v>2778</v>
      <v>2778</v>
      <v>2778</v>
      <v>2778</v>
      <v>2778</v>
      <v>22</v>
    </spb>
    <spb s="17">
      <v>2019</v>
      <v>2019</v>
      <v>square km</v>
      <v>per thousand, 2018</v>
      <v>2019</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CC-BY-SA	</v>
      <v xml:space="preserve">http://en.wikipedia.org/wiki/United_States_Virgin_Islands	</v>
      <v xml:space="preserve">http://creativecommons.org/licenses/by-sa/3.0/	</v>
    </spb>
    <spb s="0">
      <v xml:space="preserve">Wikipedia	Wikidata	</v>
      <v xml:space="preserve">CC-BY-SA		</v>
      <v xml:space="preserve">http://en.wikipedia.org/wiki/United_States_Virgin_Islands	https://www.wikidata.org/wiki/Q11703	</v>
      <v xml:space="preserve">http://creativecommons.org/licenses/by-sa/3.0/		</v>
    </spb>
    <spb s="0">
      <v xml:space="preserve">Wikipedia	Cia	</v>
      <v xml:space="preserve">CC-BY-SA		</v>
      <v xml:space="preserve">http://en.wikipedia.org/wiki/United_States_Virgin_Islands	https://www.cia.gov/library/publications/the-world-factbook/geos/vq.html?Transportation	</v>
      <v xml:space="preserve">http://creativecommons.org/licenses/by-sa/3.0/		</v>
    </spb>
    <spb s="291">
      <v>2783</v>
      <v>2783</v>
      <v>2783</v>
      <v>2784</v>
      <v>2783</v>
      <v>2783</v>
      <v>2783</v>
      <v>2783</v>
      <v>2785</v>
      <v>2783</v>
      <v>2783</v>
      <v>2783</v>
      <v>2785</v>
    </spb>
    <spb s="27">
      <v>1993</v>
      <v>square km</v>
      <v>2013</v>
    </spb>
    <spb s="0">
      <v xml:space="preserve">Wikipedia	travel.state.gov	</v>
      <v xml:space="preserve">CC-BY-SA		</v>
      <v xml:space="preserve">http://en.wikipedia.org/wiki/British_Virgin_Islands	https://travel.state.gov/content/travel/en/international-travel/International-Travel-Country-Information-Pages/BritishVirginIslands.html	</v>
      <v xml:space="preserve">http://creativecommons.org/licenses/by-sa/3.0/		</v>
    </spb>
    <spb s="0">
      <v xml:space="preserve">Cia	</v>
      <v xml:space="preserve">	</v>
      <v xml:space="preserve">https://www.cia.gov/library/publications/the-world-factbook/geos/vi.html?Transportation	</v>
      <v xml:space="preserve">	</v>
    </spb>
    <spb s="0">
      <v xml:space="preserve">Wikipedia	Wikipedia	travel.state.gov	</v>
      <v xml:space="preserve">CC-BY-SA	CC-BY-SA		</v>
      <v xml:space="preserve">http://en.wikipedia.org/wiki/British_Virgin_Islands	https://en.wikipedia.org/wiki/British_Virgin_Islands	https://travel.state.gov/content/travel/en/international-travel/International-Travel-Country-Information-Pages/BritishVirginIslands.html	</v>
      <v xml:space="preserve">http://creativecommons.org/licenses/by-sa/3.0/	http://creativecommons.org/licenses/by-sa/3.0/		</v>
    </spb>
    <spb s="0">
      <v xml:space="preserve">Wikipedia	</v>
      <v xml:space="preserve">CC-BY-SA	</v>
      <v xml:space="preserve">http://en.wikipedia.org/wiki/British_Virgin_Islands	</v>
      <v xml:space="preserve">http://creativecommons.org/licenses/by-sa/3.0/	</v>
    </spb>
    <spb s="0">
      <v xml:space="preserve">Wikipedia	Cia	Sec	</v>
      <v xml:space="preserve">CC-BY-SA			</v>
      <v xml:space="preserve">http://en.wikipedia.org/wiki/British_Virgin_Islands	https://www.cia.gov/library/publications/the-world-factbook/geos/vi.html?Transportation	https://www.sec.gov/cgi-bin/browse-edgar?action=getcompany&amp;CIK=0001929354	</v>
      <v xml:space="preserve">http://creativecommons.org/licenses/by-sa/3.0/			</v>
    </spb>
    <spb s="96">
      <v>2788</v>
      <v>2789</v>
      <v>2790</v>
      <v>2791</v>
      <v>2791</v>
      <v>2790</v>
      <v>2791</v>
      <v>2791</v>
      <v>2791</v>
      <v>2792</v>
      <v>2791</v>
      <v>2791</v>
      <v>2791</v>
      <v>2792</v>
    </spb>
    <spb s="27">
      <v>2008</v>
      <v>square km</v>
      <v>2019</v>
    </spb>
    <spb s="0">
      <v xml:space="preserve">Wikipedia	Wikipedia	</v>
      <v xml:space="preserve">CC-BY-SA	CC-BY-SA	</v>
      <v xml:space="preserve">http://en.wikipedia.org/wiki/Wallis_and_Futuna	https://en.wikipedia.org/wiki/Wallis_and_Futuna	</v>
      <v xml:space="preserve">http://creativecommons.org/licenses/by-sa/3.0/	http://creativecommons.org/licenses/by-sa/3.0/	</v>
    </spb>
    <spb s="0">
      <v xml:space="preserve">Wikipedia	Cia	</v>
      <v xml:space="preserve">CC-BY-SA		</v>
      <v xml:space="preserve">http://de.wikipedia.org/wiki/Wallis_und_Futuna	https://www.cia.gov/library/publications/the-world-factbook/geos/wf.html?Transportation	</v>
      <v xml:space="preserve">http://creativecommons.org/licenses/by-sa/3.0/		</v>
    </spb>
    <spb s="0">
      <v xml:space="preserve">Wikipedia	</v>
      <v xml:space="preserve">CC-BY-SA	</v>
      <v xml:space="preserve">http://en.wikipedia.org/wiki/Wallis_and_Futuna	</v>
      <v xml:space="preserve">http://creativecommons.org/licenses/by-sa/3.0/	</v>
    </spb>
    <spb s="0">
      <v xml:space="preserve">Wikipedia	Wikidata	</v>
      <v xml:space="preserve">CC-BY-SA		</v>
      <v xml:space="preserve">http://en.wikipedia.org/wiki/Wallis_and_Futuna	https://www.wikidata.org/wiki/Q35555	</v>
      <v xml:space="preserve">http://creativecommons.org/licenses/by-sa/3.0/		</v>
    </spb>
    <spb s="0">
      <v xml:space="preserve">Wikipedia	Cia	</v>
      <v xml:space="preserve">CC-BY-SA		</v>
      <v xml:space="preserve">http://en.wikipedia.org/wiki/Wallis_and_Futuna	https://www.cia.gov/library/publications/the-world-factbook/geos/wf.html?Transportation	</v>
      <v xml:space="preserve">http://creativecommons.org/licenses/by-sa/3.0/		</v>
    </spb>
    <spb s="0">
      <v xml:space="preserve">Wikipedia	Wikipedia	Wikipedia	</v>
      <v xml:space="preserve">CC-BY-SA	CC-BY-SA	CC-BY-SA	</v>
      <v xml:space="preserve">http://en.wikipedia.org/wiki/Wallis_and_Futuna	http://en.wikipedia.org/wiki/Wallis_and_Futuna	http://en.wikipedia.org/wiki/Wallis_and_Futuna	</v>
      <v xml:space="preserve">http://creativecommons.org/licenses/by-sa/3.0/	http://creativecommons.org/licenses/by-sa/3.0/	http://creativecommons.org/licenses/by-sa/3.0/	</v>
    </spb>
    <spb s="292">
      <v>2795</v>
      <v>2796</v>
      <v>2797</v>
      <v>2798</v>
      <v>2797</v>
      <v>2797</v>
      <v>2797</v>
      <v>2797</v>
      <v>2797</v>
      <v>2799</v>
      <v>2800</v>
      <v>2797</v>
      <v>2797</v>
      <v>2797</v>
      <v>2799</v>
    </spb>
    <spb s="2">
      <v>117</v>
    </spb>
    <spb s="27">
      <v>2005</v>
      <v>square km</v>
      <v>2009-07</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Cia	</v>
      <v xml:space="preserve">CC-BY-SA		</v>
      <v xml:space="preserve">http://es.wikipedia.org/wiki/Yemen	https://www.cia.gov/library/publications/the-world-factbook/geos/ym.html?Transportation	</v>
      <v xml:space="preserve">http://creativecommons.org/licenses/by-sa/3.0/		</v>
    </spb>
    <spb s="0">
      <v xml:space="preserve">Wikipedia	Cia	Wikipedia	travel.state.gov	</v>
      <v xml:space="preserve">CC-BY-SA		CC-BY-SA		</v>
      <v xml:space="preserve">http://en.wikipedia.org/wiki/Yemen	https://www.cia.gov/library/publications/the-world-factbook/geos/ym.html?Transportation	https://en.wikipedia.org/wiki/Yemen	https://travel.state.gov/content/travel/en/international-travel/International-Travel-Country-Information-Pages/Yemen.html	</v>
      <v xml:space="preserve">http://creativecommons.org/licenses/by-sa/3.0/		http://creativecommons.org/licenses/by-sa/3.0/		</v>
    </spb>
    <spb s="0">
      <v xml:space="preserve">Wikipedia	Wikidata	Wikipedia	Wikidata	Wikipedia	Wikipedia	</v>
      <v xml:space="preserve">CC-BY-SA		CC-BY-SA		CC-BY-SA	CC-BY-SA	</v>
      <v xml:space="preserve">http://en.wikipedia.org/wiki/Yemen	https://www.wikidata.org/wiki/Q805	http://en.wikipedia.org/wiki/Yemen	https://www.wikidata.org/wiki/Q805	http://en.wikipedia.org/wiki/Yemen	https://en.wikipedia.org/wiki/Yemen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http://en.wikipedia.org/wiki/Yemen	</v>
      <v xml:space="preserve">http://creativecommons.org/licenses/by-sa/3.0/	</v>
    </spb>
    <spb s="0">
      <v xml:space="preserve">Wikipedia	Cia	</v>
      <v xml:space="preserve">CC-BY-SA		</v>
      <v xml:space="preserve">http://en.wikipedia.org/wiki/Yemen	https://www.cia.gov/library/publications/the-world-factbook/geos/ym.html?Transportation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v>
      <v xml:space="preserve">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http://en.wikipedia.org/wiki/Yemen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https://www.cia.gov/library/publications/the-world-factbook/geos/ym.html?Transportation	</v>
      <v xml:space="preserve">	</v>
    </spb>
    <spb s="0">
      <v xml:space="preserve">Wikipedia	travel.state.gov	Wikipedia	</v>
      <v xml:space="preserve">CC-BY-SA		CC-BY-SA	</v>
      <v xml:space="preserve">http://en.wikipedia.org/wiki/Yemen	https://travel.state.gov/content/travel/en/international-travel/International-Travel-Country-Information-Pages/Yemen.html	http://en.wikipedia.org/wiki/Yemen	</v>
      <v xml:space="preserve">http://creativecommons.org/licenses/by-sa/3.0/		http://creativecommons.org/licenses/by-sa/3.0/	</v>
    </spb>
    <spb s="293">
      <v>0</v>
      <v>2804</v>
      <v>2805</v>
      <v>2806</v>
      <v>2807</v>
      <v>5</v>
      <v>6</v>
      <v>2806</v>
      <v>2808</v>
      <v>2808</v>
      <v>2809</v>
      <v>2809</v>
      <v>2810</v>
      <v>2808</v>
      <v>2808</v>
      <v>2811</v>
      <v>13</v>
      <v>2804</v>
      <v>2811</v>
      <v>14</v>
      <v>2808</v>
      <v>15</v>
      <v>16</v>
      <v>17</v>
      <v>2811</v>
      <v>2812</v>
      <v>2811</v>
      <v>2809</v>
      <v>2811</v>
      <v>19</v>
      <v>20</v>
      <v>21</v>
      <v>51</v>
      <v>2811</v>
      <v>2811</v>
      <v>2811</v>
      <v>2811</v>
      <v>2811</v>
      <v>2811</v>
      <v>2811</v>
      <v>2811</v>
      <v>2811</v>
      <v>2811</v>
      <v>2811</v>
      <v>22</v>
    </spb>
    <spb s="2">
      <v>118</v>
    </spb>
    <spb s="294">
      <v>1</v>
      <v>2</v>
      <v>3</v>
      <v>4</v>
      <v>6</v>
      <v>3</v>
      <v>7</v>
      <v>8</v>
      <v>10</v>
      <v>6</v>
      <v>9</v>
      <v>10</v>
      <v>11</v>
      <v>12</v>
      <v>6</v>
      <v>12</v>
      <v>3</v>
      <v>3</v>
      <v>10</v>
      <v>13</v>
      <v>6</v>
      <v>10</v>
      <v>6</v>
      <v>3</v>
      <v>12</v>
      <v>3</v>
      <v>12</v>
      <v>10</v>
      <v>10</v>
      <v>10</v>
      <v>10</v>
      <v>10</v>
      <v>10</v>
      <v>10</v>
      <v>10</v>
      <v>10</v>
      <v>10</v>
      <v>10</v>
    </spb>
    <spb s="152">
      <v>2014</v>
      <v>2018</v>
      <v>square km</v>
      <v>per thousand, 2018</v>
      <v>2019</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Wikipedia	Wikipedia	travel.state.gov	Wikipedia	Wikipedia	travel.state.gov	Wikidata	</v>
      <v xml:space="preserve">CC-BY-SA	CC-BY-SA	CC-BY-SA		CC-BY-SA	CC-BY-SA			</v>
      <v xml:space="preserve">http://en.wikipedia.org/wiki/Zambia	http://en.wikipedia.org/wiki/Zambia	https://en.wikipedia.org/wiki/Zambia	https://travel.state.gov/content/travel/en/international-travel/International-Travel-Country-Information-Pages/Zambia.html	http://en.wikipedia.org/wiki/Zambia	https://en.wikipedia.org/wiki/Zambia	https://travel.state.gov/content/travel/en/international-travel/International-Travel-Country-Information-Pages/Zambia.html	https://www.wikidata.org/wiki/Q953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http://en.wikipedia.org/wiki/Zambia	http://en.wikipedia.org/wiki/Zambia	http://en.wikipedia.org/wiki/Zambia	http://en.wikipedia.org/wiki/Zambia	http://en.wikipedia.org/wiki/Zambia	http://en.wikipedia.org/wiki/Zambia	http://en.wikipedia.org/wiki/Zambia	http://en.wikipedia.org/wiki/Zambia	http://en.wikipedia.org/wiki/Zambia	http://en.wikipedia.org/wiki/Zambia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15">
      <v>0</v>
      <v>2817</v>
      <v>2818</v>
      <v>2819</v>
      <v>2820</v>
      <v>5</v>
      <v>6</v>
      <v>2819</v>
      <v>2821</v>
      <v>2821</v>
      <v>2822</v>
      <v>2823</v>
      <v>2821</v>
      <v>2824</v>
      <v>2821</v>
      <v>2821</v>
      <v>2825</v>
      <v>2826</v>
      <v>13</v>
      <v>2817</v>
      <v>2826</v>
      <v>14</v>
      <v>2821</v>
      <v>2826</v>
      <v>15</v>
      <v>16</v>
      <v>17</v>
      <v>2826</v>
      <v>2821</v>
      <v>2826</v>
      <v>2823</v>
      <v>2826</v>
      <v>19</v>
      <v>20</v>
      <v>21</v>
      <v>51</v>
      <v>2826</v>
      <v>2817</v>
      <v>2826</v>
      <v>2826</v>
      <v>2826</v>
      <v>2826</v>
      <v>2826</v>
      <v>2826</v>
      <v>2826</v>
      <v>2826</v>
      <v>2826</v>
      <v>2826</v>
      <v>22</v>
    </spb>
    <spb s="17">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Cia	travel.state.gov	</v>
      <v xml:space="preserve">CC-BY-SA			</v>
      <v xml:space="preserve">http://en.wikipedia.org/wiki/Zimbabwe	https://www.cia.gov/library/publications/the-world-factbook/geos/zi.html?Transportation	https://travel.state.gov/content/travel/en/international-travel/International-Travel-Country-Information-Pages/Zimbabwe.html	</v>
      <v xml:space="preserve">http://creativecommons.org/licenses/by-sa/3.0/			</v>
    </spb>
    <spb s="0">
      <v xml:space="preserve">Wikipedia	Cia	</v>
      <v xml:space="preserve">CC-BY-SA		</v>
      <v xml:space="preserve">http://en.wikipedia.org/wiki/Zimbabwe	https://www.cia.gov/library/publications/the-world-factbook/geos/zi.html?Transportation	</v>
      <v xml:space="preserve">http://creativecommons.org/licenses/by-sa/3.0/		</v>
    </spb>
    <spb s="0">
      <v xml:space="preserve">Wikipedia	Cia	Wikipedia	travel.state.gov	</v>
      <v xml:space="preserve">CC-BY-SA		CC-BY-SA		</v>
      <v xml:space="preserve">http://en.wikipedia.org/wiki/Zimbabwe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v>
    </spb>
    <spb s="0">
      <v xml:space="preserve">Wikipedia	Wikipedia	travel.state.gov	Wikipedia	travel.state.gov	Wikidata	</v>
      <v xml:space="preserve">CC-BY-SA	CC-BY-SA		CC-BY-SA			</v>
      <v xml:space="preserve">http://en.wikipedia.org/wiki/Zimbabwe	https://en.wikipedia.org/wiki/Zimbabwe	https://travel.state.gov/content/travel/en/international-travel/International-Travel-Country-Information-Pages/Zimbabwe.html	http://en.wikipedia.org/wiki/Zimbabwe	https://travel.state.gov/content/travel/en/international-travel/International-Travel-Country-Information-Pages/Zimbabwe.html	https://www.wikidata.org/wiki/Q954	</v>
      <v xml:space="preserve">http://creativecommons.org/licenses/by-sa/3.0/	http://creativecommons.org/licenses/by-sa/3.0/		http://creativecommons.org/licenses/by-sa/3.0/			</v>
    </spb>
    <spb s="0">
      <v xml:space="preserve">Wikipedia	</v>
      <v xml:space="preserve">CC-BY-SA	</v>
      <v xml:space="preserve">http://en.wikipedia.org/wiki/Zimbabwe	</v>
      <v xml:space="preserve">http://creativecommons.org/licenses/by-sa/3.0/	</v>
    </spb>
    <spb s="0">
      <v xml:space="preserve">Wikipedia	Wikipedia	Cia	Wikipedia	travel.state.gov	</v>
      <v xml:space="preserve">CC-BY-SA	CC-BY-SA		CC-BY-SA		</v>
      <v xml:space="preserve">http://en.wikipedia.org/wiki/Zimbabwe	http://fr.wikipedia.org/wiki/Zimbabwe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http://creativecommons.org/licenses/by-sa/3.0/		</v>
    </spb>
    <spb s="0">
      <v xml:space="preserve">Wikipedia	travel.state.gov	Wikipedia	Wikipedia	Wikipedia	Wikipedia	Wikipedia	Wikipedia	Wikipedia	Wikipedia	Wikipedia	</v>
      <v xml:space="preserve">CC-BY-SA		CC-BY-SA	CC-BY-SA	CC-BY-SA	CC-BY-SA	CC-BY-SA	CC-BY-SA	CC-BY-SA	CC-BY-SA	CC-BY-SA	</v>
      <v xml:space="preserve">http://en.wikipedia.org/wiki/Zimbabwe	https://travel.state.gov/content/travel/en/international-travel/International-Travel-Country-Information-Pages/Zimbabwe.html	http://en.wikipedia.org/wiki/Zimbabwe	http://en.wikipedia.org/wiki/Zimbabwe	http://en.wikipedia.org/wiki/Zimbabwe	http://en.wikipedia.org/wiki/Zimbabwe	http://en.wikipedia.org/wiki/Zimbabwe	http://en.wikipedia.org/wiki/Zimbabwe	http://en.wikipedia.org/wiki/Zimbabwe	http://en.wikipedia.org/wiki/Zimbabwe	http://en.wikipedia.org/wiki/Zimbabwe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https://travel.state.gov/content/travel/en/international-travel/International-Travel-Country-Information-Pages/Zimbabwe.html	</v>
      <v xml:space="preserve">	</v>
    </spb>
    <spb s="0">
      <v xml:space="preserve">Cia	</v>
      <v xml:space="preserve">	</v>
      <v xml:space="preserve">https://www.cia.gov/library/publications/the-world-factbook/geos/zi.html?Transportation	</v>
      <v xml:space="preserve">	</v>
    </spb>
    <spb s="0">
      <v xml:space="preserve">Wikipedia	travel.state.gov	Wikipedia	Wikipedia	travel.state.gov	Wikipedia	Wikipedia	travel.state.gov	Wikipedia	Wikipedia	Wikipedia	travel.state.gov	Wikipedia	Wikipedia	Wikipedia	Wikipedia	Wikipedia	Wikipedia	Wikipedia	Wikipedia	</v>
      <v xml:space="preserve">CC-BY-SA		CC-BY-SA	CC-BY-SA		CC-BY-SA	CC-BY-SA		CC-BY-SA	CC-BY-SA	CC-BY-SA		CC-BY-SA	CC-BY-SA	CC-BY-SA	CC-BY-SA	CC-BY-SA	CC-BY-SA	CC-BY-SA	CC-BY-SA	</v>
      <v xml:space="preserve">http://en.wikipedia.org/wiki/Zimbabwe	https://travel.state.gov/content/travel/en/international-travel/International-Travel-Country-Information-Pages/Zimbabwe.html	http://en.wikipedia.org/wiki/Zimbabwe	http://en.wikipedia.org/wiki/Zimbabwe	https://travel.state.gov/content/travel/en/international-travel/International-Travel-Country-Information-Pages/Zimbabwe.html	http://en.wikipedia.org/wiki/Zimbabwe	http://en.wikipedia.org/wiki/Zimbabwe	https://travel.state.gov/content/travel/en/international-travel/International-Travel-Country-Information-Pages/Zimbabwe.html	http://en.wikipedia.org/wiki/Zimbabwe	http://en.wikipedia.org/wiki/Zimbabwe	http://en.wikipedia.org/wiki/Zimbabwe	https://travel.state.gov/content/travel/en/international-travel/International-Travel-Country-Information-Pages/Zimbabwe.html	http://en.wikipedia.org/wiki/Zimbabwe	http://en.wikipedia.org/wiki/Zimbabwe	http://en.wikipedia.org/wiki/Zimbabwe	http://en.wikipedia.org/wiki/Zimbabwe	http://en.wikipedia.org/wiki/Zimbabwe	http://en.wikipedia.org/wiki/Zimbabwe	http://en.wikipedia.org/wiki/Zimbabwe	http://en.wikipedia.org/wiki/Zimbabwe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208">
      <v>0</v>
      <v>2829</v>
      <v>2830</v>
      <v>2831</v>
      <v>2832</v>
      <v>5</v>
      <v>6</v>
      <v>2831</v>
      <v>2833</v>
      <v>2833</v>
      <v>2830</v>
      <v>2834</v>
      <v>2835</v>
      <v>2833</v>
      <v>2836</v>
      <v>2837</v>
      <v>13</v>
      <v>2829</v>
      <v>2837</v>
      <v>14</v>
      <v>2833</v>
      <v>2837</v>
      <v>15</v>
      <v>16</v>
      <v>17</v>
      <v>2837</v>
      <v>2838</v>
      <v>2837</v>
      <v>2834</v>
      <v>2837</v>
      <v>19</v>
      <v>20</v>
      <v>21</v>
      <v>51</v>
      <v>2837</v>
      <v>2829</v>
      <v>2837</v>
      <v>2837</v>
      <v>2837</v>
      <v>2837</v>
      <v>2837</v>
      <v>2837</v>
      <v>2837</v>
      <v>2837</v>
      <v>2837</v>
      <v>2837</v>
      <v>22</v>
    </spb>
    <spb s="17">
      <v>2017</v>
      <v>2019</v>
      <v>square km</v>
      <v>per thousand, 2018</v>
      <v>2019</v>
      <v>2017</v>
      <v>2018</v>
      <v>per liter, 2016</v>
      <v>2019</v>
      <v>years, 2018</v>
      <v>2018</v>
      <v>per thousand, 2018</v>
      <v>2019</v>
      <v>2017</v>
      <v>2016</v>
      <v>2019</v>
      <v>2016</v>
      <v>2018</v>
      <v>kilotons per year, 2016</v>
      <v>deaths per 100,000, 2017</v>
      <v>kWh, 2014</v>
      <v>2013</v>
      <v>1999</v>
      <v>2017</v>
      <v>2017</v>
      <v>2017</v>
      <v>2017</v>
      <v>2017</v>
      <v>2015</v>
      <v>2017</v>
      <v>2017</v>
      <v>2013</v>
      <v>2015</v>
      <v>2019</v>
    </spb>
  </spbData>
</supportingPropertyBags>
</file>

<file path=xl/richData/rdsupportingpropertybagstructure.xml><?xml version="1.0" encoding="utf-8"?>
<spbStructures xmlns="http://schemas.microsoft.com/office/spreadsheetml/2017/richdata2" count="295">
  <s>
    <k n="SourceText" t="s"/>
    <k n="LicenseText" t="s"/>
    <k n="SourceAddress" t="s"/>
    <k n="LicenseAddress"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Order" t="spba"/>
  </s>
  <s>
    <k n="ShowInDotNotation" t="b"/>
    <k n="ShowInAutoComplete" t="b"/>
  </s>
  <s>
    <k n="ShowInCardView" t="b"/>
    <k n="ShowInDotNotation" t="b"/>
    <k n="ShowInAutoComplete" t="b"/>
  </s>
  <s>
    <k n="Image" t="spb"/>
    <k n="UniqueName" t="spb"/>
    <k n="VDPID/VSID" t="spb"/>
    <k n="Description" t="spb"/>
    <k n="%ProviderInfo"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Area" t="spb"/>
    <k n="Name" t="spb"/>
    <k n="Leader(s)" t="spb"/>
    <k n="Population" t="spb"/>
    <k n="UniqueName" t="spb"/>
    <k n="Description" t="spb"/>
    <k n="Calling code" t="spb"/>
    <k n="Largest city" t="spb"/>
    <k n="Time zone(s)" t="spb"/>
    <k n="National anthem" t="spb"/>
    <k n="Official language" t="spb"/>
    <k n="Capital/Major City" t="spb"/>
  </s>
  <s>
    <k n="Area" t="i"/>
    <k n="Name" t="i"/>
    <k n="Image" t="i"/>
    <k n="Population" t="i"/>
    <k n="Description" t="i"/>
    <k n="Calling code" t="i"/>
    <k n="_DisplayString" t="i"/>
    <k n="%EntityServiceId" t="i"/>
    <k n="%EntitySubDomainId" t="i"/>
  </s>
  <s>
    <k n="Area" t="s"/>
    <k n="Population"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UniqueName" t="spb"/>
    <k n="VDPID/VSID" t="spb"/>
    <k n="Description" t="spb"/>
    <k n="%ProviderInfo"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Time zone(s)" t="spb"/>
    <k n="National anthem" t="spb"/>
    <k n="Urban population" t="spb"/>
    <k n="Forested area (%)" t="spb"/>
    <k n="Official language" t="spb"/>
    <k n="Capital/Major City" t="spb"/>
    <k n="Agricultural land (%)" t="spb"/>
    <k n="Physicians per thousand" t="spb"/>
    <k n="Gross primary education enrollment (%)" t="spb"/>
    <k n="Gross tertiary education enrollment (%)" t="spb"/>
  </s>
  <s>
    <k n="GDP" t="i"/>
    <k n="Area" t="i"/>
    <k n="Name" t="i"/>
    <k n="Birth rate" t="i"/>
    <k n="Population" t="i"/>
    <k n="Description" t="i"/>
    <k n="Calling code" t="i"/>
    <k n="_DisplayString" t="i"/>
    <k n="%EntityServiceId" t="i"/>
    <k n="Urban population" t="i"/>
    <k n="Forested area (%)" t="i"/>
    <k n="%EntitySubDomainId" t="i"/>
    <k n="Agricultural land (%)" t="i"/>
    <k n="Physicians per thousand" t="i"/>
    <k n="Gross primary education enrollment (%)" t="i"/>
    <k n="Gross tertiary education enrollment (%)" t="i"/>
  </s>
  <s>
    <k n="GDP" t="s"/>
    <k n="Area" t="s"/>
    <k n="Birth rate" t="s"/>
    <k n="Population" t="s"/>
    <k n="Urban population" t="s"/>
    <k n="Forested area (%)" t="s"/>
    <k n="Agricultural land (%)" t="s"/>
    <k n="Physicians per thousand" t="s"/>
    <k n="Gross primary education enrollment (%)" t="s"/>
    <k n="Gross tertiary education enrollment (%)" t="s"/>
  </s>
  <s>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Fertility rate" t="spb"/>
    <k n="Gasoline price" t="spb"/>
    <k n="National anthem" t="spb"/>
    <k n="Infant mortality" t="spb"/>
    <k n="Urban population" t="spb"/>
    <k n="Forested area (%)" t="spb"/>
    <k n="Official language" t="spb"/>
    <k n="Capital/Major City" t="spb"/>
    <k n="Agricultural land (%)" t="spb"/>
    <k n="Physicians per thousand" t="spb"/>
    <k n="Carbon dioxide emissions" t="spb"/>
    <k n="Out of pocket health expenditure (%)" t="spb"/>
    <k n="Gross primary education enrollment (%)" t="spb"/>
  </s>
  <s>
    <k n="GDP" t="i"/>
    <k n="Area" t="i"/>
    <k n="Name" t="i"/>
    <k n="Image" t="i"/>
    <k n="Birth rate" t="i"/>
    <k n="Population" t="i"/>
    <k n="Description" t="i"/>
    <k n="Calling code" t="i"/>
    <k n="Minimum wage" t="i"/>
    <k n="Fertility rate" t="i"/>
    <k n="Gasoline price" t="i"/>
    <k n="_DisplayString" t="i"/>
    <k n="%EntityServiceId" t="i"/>
    <k n="Infant mortality" t="i"/>
    <k n="Urban population" t="i"/>
    <k n="Forested area (%)" t="i"/>
    <k n="%EntitySubDomainId" t="i"/>
    <k n="Agricultural land (%)" t="i"/>
    <k n="Physicians per thousand" t="i"/>
    <k n="Carbon dioxide emissions" t="i"/>
    <k n="Out of pocket health expenditure (%)" t="i"/>
    <k n="Gross primary education enrollment (%)" t="i"/>
  </s>
  <s>
    <k n="GDP" t="s"/>
    <k n="Area" t="s"/>
    <k n="Birth rate" t="s"/>
    <k n="Population" t="s"/>
    <k n="Fertility rate" t="s"/>
    <k n="Gasoline price" t="s"/>
    <k n="Infant mortality" t="s"/>
    <k n="Urban population" t="s"/>
    <k n="Forested area (%)" t="s"/>
    <k n="Agricultural land (%)" t="s"/>
    <k n="Physicians per thousand" t="s"/>
    <k n="Carbon dioxide emissions" t="s"/>
    <k n="Out of pocket health expenditure (%)" t="s"/>
    <k n="Gross primary education enrollment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Abbreviation" t="spb"/>
    <k n="Calling code" t="spb"/>
    <k n="Time zone(s)" t="spb"/>
    <k n="National anthem" t="spb"/>
    <k n="Official language" t="spb"/>
    <k n="Capital/Major City" t="spb"/>
  </s>
  <s>
    <k n="GDP" t="i"/>
    <k n="Area" t="i"/>
    <k n="Name" t="i"/>
    <k n="Population" t="i"/>
    <k n="Description" t="i"/>
    <k n="Calling code" t="i"/>
    <k n="_DisplayString" t="i"/>
    <k n="%EntityServiceId" t="i"/>
    <k n="%EntitySubDomainId" t="i"/>
  </s>
  <s>
    <k n="GDP" t="s"/>
    <k n="Area" t="s"/>
    <k n="Population"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Time zone(s)" t="spb"/>
    <k n="Official name" t="spb"/>
    <k n="CPI Change (%)" t="spb"/>
    <k n="Fertility rate" t="spb"/>
    <k n="Life expectancy" t="spb"/>
    <k n="National anthem" t="spb"/>
    <k n="Urban population" t="spb"/>
    <k n="Forested area (%)" t="spb"/>
    <k n="Official language" t="spb"/>
    <k n="Capital/Major City" t="spb"/>
    <k n="Agricultural land (%)" t="spb"/>
    <k n="Physicians per thousand" t="spb"/>
    <k n="Carbon dioxide emissions" t="spb"/>
    <k n="Gross primary education enrollment (%)" t="spb"/>
    <k n="Gross tertiary education enrollment (%)" t="spb"/>
  </s>
  <s>
    <k n="CPI" t="i"/>
    <k n="GDP" t="i"/>
    <k n="Area" t="i"/>
    <k n="Name" t="i"/>
    <k n="Image" t="i"/>
    <k n="Birth rate" t="i"/>
    <k n="Population" t="i"/>
    <k n="Description" t="i"/>
    <k n="Calling code" t="i"/>
    <k n="CPI Change (%)" t="i"/>
    <k n="Fertility rate" t="i"/>
    <k n="_DisplayString" t="i"/>
    <k n="Life expectancy" t="i"/>
    <k n="%EntityServiceId" t="i"/>
    <k n="Urban population" t="i"/>
    <k n="Forested area (%)" t="i"/>
    <k n="%EntitySubDomainId" t="i"/>
    <k n="Agricultural land (%)" t="i"/>
    <k n="Physicians per thousand" t="i"/>
    <k n="Carbon dioxide emissions" t="i"/>
    <k n="Gross primary education enrollment (%)" t="i"/>
    <k n="Gross tertiary education enrollment (%)" t="i"/>
  </s>
  <s>
    <k n="CPI" t="s"/>
    <k n="GDP" t="s"/>
    <k n="Area" t="s"/>
    <k n="Birth rate" t="s"/>
    <k n="Population" t="s"/>
    <k n="CPI Change (%)" t="s"/>
    <k n="Fertility rate" t="s"/>
    <k n="Life expectancy" t="s"/>
    <k n="Urban population" t="s"/>
    <k n="Forested area (%)" t="s"/>
    <k n="Agricultural land (%)" t="s"/>
    <k n="Physicians per thousand" t="s"/>
    <k n="Carbon dioxide emissions" t="s"/>
    <k n="Gross primary education enrollment (%)" t="s"/>
    <k n="Gross tertiary education enrollment (%)" t="s"/>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Time zone(s)"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Leader(s)" t="spb"/>
    <k n="Birth rate"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Leader(s)" t="spb"/>
    <k n="Birth rate" t="spb"/>
    <k n="Population" t="spb"/>
    <k n="UniqueName" t="spb"/>
    <k n="Description" t="spb"/>
    <k n="Abbreviation" t="spb"/>
    <k n="Calling code" t="spb"/>
    <k n="Time zone(s)" t="spb"/>
    <k n="Fertility rate" t="spb"/>
    <k n="Life expectancy" t="spb"/>
    <k n="National anthem" t="spb"/>
    <k n="Urban population" t="spb"/>
    <k n="Forested area (%)" t="spb"/>
    <k n="Official language" t="spb"/>
    <k n="Capital/Major City" t="spb"/>
    <k n="Agricultural land (%)" t="spb"/>
    <k n="Physicians per thousand" t="spb"/>
    <k n="Carbon dioxide emissions" t="spb"/>
    <k n="Market cap of listed companies" t="spb"/>
    <k n="Gross primary education enrollment (%)" t="spb"/>
    <k n="Gross tertiary education enrollment (%)" t="spb"/>
  </s>
  <s>
    <k n="Image" t="spb"/>
    <k n="UniqueName" t="spb"/>
    <k n="VDPID/VSID" t="spb"/>
    <k n="%ProviderInfo" t="spb"/>
  </s>
  <s>
    <k n="GDP" t="i"/>
    <k n="Area" t="i"/>
    <k n="Name" t="i"/>
    <k n="Image" t="i"/>
    <k n="Birth rate" t="i"/>
    <k n="Population" t="i"/>
    <k n="Calling code" t="i"/>
    <k n="Fertility rate" t="i"/>
    <k n="_DisplayString" t="i"/>
    <k n="Life expectancy" t="i"/>
    <k n="%EntityServiceId" t="i"/>
    <k n="Urban population" t="i"/>
    <k n="Forested area (%)" t="i"/>
    <k n="%EntitySubDomainId" t="i"/>
    <k n="Agricultural land (%)" t="i"/>
    <k n="Physicians per thousand" t="i"/>
    <k n="Carbon dioxide emissions" t="i"/>
    <k n="Market cap of listed companies" t="i"/>
    <k n="Gross primary education enrollment (%)" t="i"/>
    <k n="Gross tertiary education enrollment (%)" t="i"/>
  </s>
  <s>
    <k n="GDP" t="s"/>
    <k n="Area" t="s"/>
    <k n="Birth rate" t="s"/>
    <k n="Population" t="s"/>
    <k n="Fertility rate" t="s"/>
    <k n="Life expectancy" t="s"/>
    <k n="Urban population" t="s"/>
    <k n="Forested area (%)" t="s"/>
    <k n="Agricultural land (%)" t="s"/>
    <k n="Physicians per thousand" t="s"/>
    <k n="Carbon dioxide emissions" t="s"/>
    <k n="Market cap of listed companies" t="s"/>
    <k n="Gross primary education enrollment (%)" t="s"/>
    <k n="Gross tertiary education enrollment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atitude" t="spb"/>
    <k n="Longitude" t="spb"/>
    <k n="Population" t="spb"/>
    <k n="UniqueName" t="spb"/>
    <k n="Description" t="spb"/>
    <k n="Time zone(s)" t="spb"/>
    <k n="Country/region" t="spb"/>
    <k n="Admin Division 1 (State/province/other)" t="spb"/>
  </s>
  <s>
    <k n="UniqueName" t="spb"/>
    <k n="VDPID/VSID" t="spb"/>
    <k n="%ProviderInfo" t="spb"/>
  </s>
  <s>
    <k n="Area" t="i"/>
    <k n="Name" t="i"/>
    <k n="Latitude" t="i"/>
    <k n="Longitude" t="i"/>
    <k n="Population" t="i"/>
    <k n="_DisplayString" t="i"/>
    <k n="%EntityServiceId" t="i"/>
    <k n="%EntitySubDomainId" t="i"/>
  </s>
  <s>
    <k n="CPI" t="spb"/>
    <k n="GDP" t="spb"/>
    <k n="Area" t="spb"/>
    <k n="Name"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Area" t="spb"/>
    <k n="Name" t="spb"/>
    <k n="UniqueName" t="spb"/>
    <k n="Description" t="spb"/>
    <k n="Abbreviation" t="spb"/>
  </s>
  <s>
    <k n="Area" t="i"/>
    <k n="Name" t="i"/>
    <k n="Image" t="i"/>
    <k n="Description" t="i"/>
    <k n="_DisplayString" t="i"/>
    <k n="%EntityServiceId" t="i"/>
    <k n="%EntitySubDomainId" t="i"/>
  </s>
  <s>
    <k n="Area" t="s"/>
  </s>
  <s>
    <k n="CPI" t="spb"/>
    <k n="GDP" t="spb"/>
    <k n="Area" t="spb"/>
    <k n="Name" t="spb"/>
    <k n="Leader(s)" t="spb"/>
    <k n="Birth rate"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alling code" t="spb"/>
  </s>
  <s>
    <k n="CPI" t="spb"/>
    <k n="GDP" t="spb"/>
    <k n="Area" t="spb"/>
    <k n="Name" t="spb"/>
    <k n="Birth rate" t="spb"/>
    <k n="Population" t="spb"/>
    <k n="UniqueName" t="spb"/>
    <k n="Description" t="spb"/>
    <k n="Abbreviation" t="spb"/>
    <k n="Calling code" t="spb"/>
    <k n="Subdivisions" t="spb"/>
    <k n="Time zone(s)" t="spb"/>
    <k n="Currency cod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Time zone(s)" t="spb"/>
    <k n="Official name" t="spb"/>
    <k n="CPI Change (%)" t="spb"/>
    <k n="Life expectancy" t="spb"/>
    <k n="National anthem" t="spb"/>
    <k n="Urban population" t="spb"/>
    <k n="Forested area (%)" t="spb"/>
    <k n="Official language" t="spb"/>
    <k n="Capital/Major City" t="spb"/>
    <k n="Agricultural land (%)" t="spb"/>
    <k n="Physicians per thousand" t="spb"/>
    <k n="Carbon dioxide emissions" t="spb"/>
    <k n="Market cap of listed companies" t="spb"/>
  </s>
  <s>
    <k n="CPI" t="i"/>
    <k n="GDP" t="i"/>
    <k n="Area" t="i"/>
    <k n="Name" t="i"/>
    <k n="Birth rate" t="i"/>
    <k n="Population" t="i"/>
    <k n="Description" t="i"/>
    <k n="Calling code" t="i"/>
    <k n="CPI Change (%)" t="i"/>
    <k n="_DisplayString" t="i"/>
    <k n="Life expectancy" t="i"/>
    <k n="%EntityServiceId" t="i"/>
    <k n="Urban population" t="i"/>
    <k n="Forested area (%)" t="i"/>
    <k n="%EntitySubDomainId" t="i"/>
    <k n="Agricultural land (%)" t="i"/>
    <k n="Physicians per thousand" t="i"/>
    <k n="Carbon dioxide emissions" t="i"/>
    <k n="Market cap of listed companies" t="i"/>
  </s>
  <s>
    <k n="CPI" t="s"/>
    <k n="GDP" t="s"/>
    <k n="Area" t="s"/>
    <k n="Birth rate" t="s"/>
    <k n="Population" t="s"/>
    <k n="CPI Change (%)" t="s"/>
    <k n="Life expectancy" t="s"/>
    <k n="Urban population" t="s"/>
    <k n="Forested area (%)" t="s"/>
    <k n="Agricultural land (%)" t="s"/>
    <k n="Physicians per thousand" t="s"/>
    <k n="Carbon dioxide emissions" t="s"/>
    <k n="Market cap of listed companies" t="s"/>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Abbreviation" t="spb"/>
    <k n="Calling code" t="spb"/>
    <k n="Largest city" t="spb"/>
    <k n="Time zone(s)" t="spb"/>
    <k n="National anthem" t="spb"/>
    <k n="Official language" t="spb"/>
    <k n="Capital/Major City" t="spb"/>
  </s>
  <s>
    <k n="GDP" t="spb"/>
    <k n="Area" t="spb"/>
    <k n="Name" t="spb"/>
    <k n="Population" t="spb"/>
    <k n="UniqueName" t="spb"/>
    <k n="Description" t="spb"/>
    <k n="Abbreviation" t="spb"/>
    <k n="Calling code" t="spb"/>
    <k n="Largest city" t="spb"/>
    <k n="Time zone(s)" t="spb"/>
    <k n="Official language" t="spb"/>
    <k n="Capital/Major City"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Infant mortality" t="spb"/>
    <k n="Urban population"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Total tax rate" t="i"/>
    <k n="_DisplayString" t="i"/>
    <k n="Life expectancy" t="i"/>
    <k n="%EntityServiceId" t="i"/>
    <k n="Infant mortality" t="i"/>
    <k n="Urban population"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Total tax rate" t="s"/>
    <k n="Life expectancy"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Calling code" t="spb"/>
    <k n="Largest city" t="spb"/>
    <k n="Minimum wage"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Leader(s)" t="spb"/>
    <k n="Population" t="spb"/>
    <k n="UniqueName" t="spb"/>
    <k n="Description" t="spb"/>
    <k n="Abbreviation" t="spb"/>
    <k n="Calling code" t="spb"/>
    <k n="Largest city" t="spb"/>
    <k n="Time zone(s)" t="spb"/>
    <k n="National anthem" t="spb"/>
    <k n="Official language" t="spb"/>
    <k n="Capital/Major City" t="spb"/>
  </s>
  <s>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Fertility rate" t="spb"/>
    <k n="Gasoline pric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i"/>
    <k n="Area" t="i"/>
    <k n="Name" t="i"/>
    <k n="Birth rate" t="i"/>
    <k n="Population" t="i"/>
    <k n="Description" t="i"/>
    <k n="Calling code" t="i"/>
    <k n="Minimum wage" t="i"/>
    <k n="Fertility rate" t="i"/>
    <k n="Gasoline pric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Gross primary education enrollment (%)" t="i"/>
    <k n="Gross tertiary education enrollment (%)" t="i"/>
    <k n="Population: Labor force participation (%)" t="i"/>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Time zone(s)" t="spb"/>
    <k n="CPI Change (%)" t="spb"/>
    <k n="Fertility rate" t="spb"/>
    <k n="Life expectancy" t="spb"/>
    <k n="National anthem" t="spb"/>
    <k n="Urban population" t="spb"/>
    <k n="Official language" t="spb"/>
    <k n="Capital/Major City" t="spb"/>
    <k n="Carbon dioxide emissions" t="spb"/>
    <k n="Electric power consumption" t="spb"/>
    <k n="Fossil fuel energy consumption" t="spb"/>
    <k n="Gross primary education enrollment (%)" t="spb"/>
    <k n="Gross tertiary education enrollment (%)" t="spb"/>
  </s>
  <s>
    <k n="CPI" t="i"/>
    <k n="GDP" t="i"/>
    <k n="Area" t="i"/>
    <k n="Name" t="i"/>
    <k n="Image" t="i"/>
    <k n="Birth rate" t="i"/>
    <k n="Population" t="i"/>
    <k n="Description" t="i"/>
    <k n="Calling code" t="i"/>
    <k n="CPI Change (%)" t="i"/>
    <k n="Fertility rate" t="i"/>
    <k n="_DisplayString" t="i"/>
    <k n="Life expectancy" t="i"/>
    <k n="%EntityServiceId" t="i"/>
    <k n="Urban population" t="i"/>
    <k n="%EntitySubDomainId" t="i"/>
    <k n="Carbon dioxide emissions" t="i"/>
    <k n="Electric power consumption" t="i"/>
    <k n="Fossil fuel energy consumption" t="i"/>
    <k n="Gross primary education enrollment (%)" t="i"/>
    <k n="Gross tertiary education enrollment (%)" t="i"/>
  </s>
  <s>
    <k n="CPI" t="s"/>
    <k n="GDP" t="s"/>
    <k n="Area" t="s"/>
    <k n="Birth rate" t="s"/>
    <k n="Population" t="s"/>
    <k n="CPI Change (%)" t="s"/>
    <k n="Fertility rate" t="s"/>
    <k n="Life expectancy" t="s"/>
    <k n="Urban population" t="s"/>
    <k n="Carbon dioxide emissions" t="s"/>
    <k n="Electric power consumption" t="s"/>
    <k n="Fossil fuel energy consumption" t="s"/>
    <k n="Gross primary education enrollment (%)" t="s"/>
    <k n="Gross tertiary education enrollment (%)" t="s"/>
  </s>
  <s>
    <k n="CPI" t="spb"/>
    <k n="GDP" t="spb"/>
    <k n="Area" t="spb"/>
    <k n="Name" t="spb"/>
    <k n="Leader(s)" t="spb"/>
    <k n="Birth rate" t="spb"/>
    <k n="Population" t="spb"/>
    <k n="UniqueName" t="spb"/>
    <k n="Description" t="spb"/>
    <k n="Abbreviation" t="spb"/>
    <k n="Calling cod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CPI" t="i"/>
    <k n="GDP" t="i"/>
    <k n="Area" t="i"/>
    <k n="Nam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Forested area (%)" t="i"/>
    <k n="%EntitySubDomainId" t="i"/>
    <k n="Agricultural land (%)" t="i"/>
    <k n="Physicians per thousand" t="i"/>
    <k n="Carbon dioxide emissions" t="i"/>
    <k n="Fossil fuel energy consumption" t="i"/>
    <k n="Out of pocket health expenditure (%)" t="i"/>
    <k n="Gross primary education enrollment (%)" t="i"/>
    <k n="Gross tertiary education enrollment (%)" t="i"/>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GDP" t="i"/>
    <k n="Area" t="i"/>
    <k n="Name" t="i"/>
    <k n="Birth rate" t="i"/>
    <k n="Population" t="i"/>
    <k n="Description" t="i"/>
    <k n="Calling code"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Out of pocket health expenditure (%)" t="i"/>
    <k n="Gross primary education enrollment (%)" t="i"/>
    <k n="Gross tertiary education enrollment (%)" t="i"/>
    <k n="Population: Labor force participation (%)" t="i"/>
  </s>
  <s>
    <k n="GDP" t="s"/>
    <k n="Area" t="s"/>
    <k n="Birth rate" t="s"/>
    <k n="Population"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GDP" t="i"/>
    <k n="Area" t="i"/>
    <k n="Name" t="i"/>
    <k n="Image" t="i"/>
    <k n="Population" t="i"/>
    <k n="Description" t="i"/>
    <k n="Calling code" t="i"/>
    <k n="_DisplayString" t="i"/>
    <k n="%EntityServiceId" t="i"/>
    <k n="%EntitySubDomainId" t="i"/>
  </s>
  <s>
    <k n="CPI" t="spb"/>
    <k n="GDP" t="spb"/>
    <k n="Area" t="spb"/>
    <k n="Name" t="spb"/>
    <k n="Leader(s)" t="spb"/>
    <k n="Birth rate" t="spb"/>
    <k n="Population" t="spb"/>
    <k n="UniqueName" t="spb"/>
    <k n="Description" t="spb"/>
    <k n="Abbreviation" t="spb"/>
    <k n="Calling code" t="spb"/>
    <k n="Largest city" t="spb"/>
    <k n="Minimum wage" t="spb"/>
    <k n="Subdivisions" t="spb"/>
    <k n="Time zone(s)"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Largest city" t="spb"/>
    <k n="Time zone(s)" t="spb"/>
    <k n="Capital/Major City" t="spb"/>
  </s>
  <s>
    <k n="Area" t="i"/>
    <k n="Name" t="i"/>
    <k n="Population" t="i"/>
    <k n="Description" t="i"/>
    <k n="_DisplayString" t="i"/>
    <k n="%EntityServiceId" t="i"/>
    <k n="%EntitySubDomainId" t="i"/>
  </s>
  <s>
    <k n="GDP" t="spb"/>
    <k n="Area" t="spb"/>
    <k n="Name" t="spb"/>
    <k n="Leader(s)" t="spb"/>
    <k n="Birth rate" t="spb"/>
    <k n="Population" t="spb"/>
    <k n="UniqueName" t="spb"/>
    <k n="Description" t="spb"/>
    <k n="Abbreviation" t="spb"/>
    <k n="Calling code" t="spb"/>
    <k n="Largest city" t="spb"/>
    <k n="Time zone(s)" t="spb"/>
    <k n="Fertility rate" t="spb"/>
    <k n="Gasoline price" t="spb"/>
    <k n="Life expectancy" t="spb"/>
    <k n="National anthem" t="spb"/>
    <k n="Urban population" t="spb"/>
    <k n="Forested area (%)" t="spb"/>
    <k n="Official language" t="spb"/>
    <k n="Unemployment rate" t="spb"/>
    <k n="Capital/Major City" t="spb"/>
    <k n="Agricultural land (%)" t="spb"/>
    <k n="Physicians per thousand" t="spb"/>
    <k n="Carbon dioxide emissions" t="spb"/>
    <k n="Gross primary education enrollment (%)" t="spb"/>
    <k n="Population: Labor force participation (%)" t="spb"/>
  </s>
  <s>
    <k n="GDP" t="i"/>
    <k n="Area" t="i"/>
    <k n="Name" t="i"/>
    <k n="Image" t="i"/>
    <k n="Birth rate" t="i"/>
    <k n="Population" t="i"/>
    <k n="Description" t="i"/>
    <k n="Calling code" t="i"/>
    <k n="Fertility rate" t="i"/>
    <k n="Gasoline price" t="i"/>
    <k n="_DisplayString" t="i"/>
    <k n="Life expectancy" t="i"/>
    <k n="%EntityServiceId" t="i"/>
    <k n="Urban population" t="i"/>
    <k n="Forested area (%)" t="i"/>
    <k n="Unemployment rate" t="i"/>
    <k n="%EntitySubDomainId" t="i"/>
    <k n="Agricultural land (%)" t="i"/>
    <k n="Physicians per thousand" t="i"/>
    <k n="Carbon dioxide emissions" t="i"/>
    <k n="Gross primary education enrollment (%)" t="i"/>
    <k n="Population: Labor force participation (%)" t="i"/>
  </s>
  <s>
    <k n="GDP" t="s"/>
    <k n="Area" t="s"/>
    <k n="Birth rate" t="s"/>
    <k n="Population" t="s"/>
    <k n="Fertility rate" t="s"/>
    <k n="Gasoline price" t="s"/>
    <k n="Life expectancy" t="s"/>
    <k n="Urban population" t="s"/>
    <k n="Forested area (%)" t="s"/>
    <k n="Unemployment rate" t="s"/>
    <k n="Agricultural land (%)" t="s"/>
    <k n="Physicians per thousand" t="s"/>
    <k n="Carbon dioxide emissions" t="s"/>
    <k n="Gross primary education enrollment (%)" t="s"/>
    <k n="Population: Labor force participation (%)" t="s"/>
  </s>
  <s>
    <k n="Area" t="spb"/>
    <k n="Name" t="spb"/>
    <k n="UniqueName" t="spb"/>
    <k n="Description" t="spb"/>
    <k n="Abbreviation" t="spb"/>
    <k n="Capital/Major City"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Leader(s)" t="spb"/>
    <k n="Population" t="spb"/>
    <k n="UniqueName" t="spb"/>
    <k n="Description" t="spb"/>
    <k n="Abbreviation" t="spb"/>
    <k n="Calling code" t="spb"/>
    <k n="Largest city" t="spb"/>
    <k n="Time zone(s)" t="spb"/>
    <k n="Official language" t="spb"/>
    <k n="Capital/Major City"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Leader(s)" t="spb"/>
    <k n="Birth rate" t="spb"/>
    <k n="Population" t="spb"/>
    <k n="UniqueName" t="spb"/>
    <k n="Description" t="spb"/>
    <k n="Abbreviation" t="spb"/>
    <k n="Calling code" t="spb"/>
    <k n="Largest city" t="spb"/>
    <k n="Subdivisions" t="spb"/>
    <k n="Time zone(s)" t="spb"/>
    <k n="Fertility rate" t="spb"/>
    <k n="Life expectancy" t="spb"/>
    <k n="National anthem" t="spb"/>
    <k n="Urban population" t="spb"/>
    <k n="Forested area (%)" t="spb"/>
    <k n="Official language" t="spb"/>
    <k n="Capital/Major City" t="spb"/>
    <k n="Agricultural land (%)" t="spb"/>
    <k n="Physicians per thousand" t="spb"/>
    <k n="Carbon dioxide emissions" t="spb"/>
  </s>
  <s>
    <k n="GDP" t="i"/>
    <k n="Area" t="i"/>
    <k n="Name" t="i"/>
    <k n="Image" t="i"/>
    <k n="Birth rate" t="i"/>
    <k n="Population" t="i"/>
    <k n="Description" t="i"/>
    <k n="Calling code" t="i"/>
    <k n="Fertility rate" t="i"/>
    <k n="_DisplayString" t="i"/>
    <k n="Life expectancy" t="i"/>
    <k n="%EntityServiceId" t="i"/>
    <k n="Urban population" t="i"/>
    <k n="Forested area (%)" t="i"/>
    <k n="%EntitySubDomainId" t="i"/>
    <k n="Agricultural land (%)" t="i"/>
    <k n="Physicians per thousand" t="i"/>
    <k n="Carbon dioxide emissions" t="i"/>
  </s>
  <s>
    <k n="GDP" t="s"/>
    <k n="Area" t="s"/>
    <k n="Birth rate" t="s"/>
    <k n="Population" t="s"/>
    <k n="Fertility rate" t="s"/>
    <k n="Life expectancy" t="s"/>
    <k n="Urban population" t="s"/>
    <k n="Forested area (%)" t="s"/>
    <k n="Agricultural land (%)" t="s"/>
    <k n="Physicians per thousand" t="s"/>
    <k n="Carbon dioxide emissions" t="s"/>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i"/>
    <k n="GDP" t="i"/>
    <k n="Area" t="i"/>
    <k n="Nam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Forested area (%)"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s>
  <s>
    <k n="CPI" t="s"/>
    <k n="GDP" t="s"/>
    <k n="Area" t="s"/>
    <k n="Birth rate" t="s"/>
    <k n="Population" t="s"/>
    <k n="CPI Change (%)" t="s"/>
    <k n="Fertility rate" t="s"/>
    <k n="Gasoline pric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Area" t="spb"/>
    <k n="Name" t="spb"/>
    <k n="Population" t="spb"/>
    <k n="UniqueName" t="spb"/>
    <k n="Description" t="spb"/>
    <k n="Abbreviation" t="spb"/>
    <k n="Largest city" t="spb"/>
    <k n="Time zone(s)" t="spb"/>
    <k n="Official language" t="spb"/>
    <k n="Capital/Major City" t="spb"/>
  </s>
  <s>
    <k n="GDP" t="spb"/>
    <k n="Area" t="spb"/>
    <k n="Name" t="spb"/>
    <k n="Birth rate" t="spb"/>
    <k n="Population" t="spb"/>
    <k n="UniqueName" t="spb"/>
    <k n="Description" t="spb"/>
    <k n="Abbreviation" t="spb"/>
    <k n="Calling code" t="spb"/>
    <k n="Time zone(s)" t="spb"/>
    <k n="Fertility rate" t="spb"/>
    <k n="Life expectancy" t="spb"/>
    <k n="National anthem" t="spb"/>
    <k n="Urban population" t="spb"/>
    <k n="Forested area (%)" t="spb"/>
    <k n="Official language" t="spb"/>
    <k n="Unemployment rate" t="spb"/>
    <k n="Capital/Major City" t="spb"/>
    <k n="Agricultural land (%)" t="spb"/>
    <k n="Physicians per thousand" t="spb"/>
    <k n="Gross primary education enrollment (%)" t="spb"/>
    <k n="Population: Labor force participation (%)" t="spb"/>
  </s>
  <s>
    <k n="GDP" t="i"/>
    <k n="Area" t="i"/>
    <k n="Name" t="i"/>
    <k n="Birth rate" t="i"/>
    <k n="Population" t="i"/>
    <k n="Description" t="i"/>
    <k n="Calling code" t="i"/>
    <k n="Fertility rate" t="i"/>
    <k n="_DisplayString" t="i"/>
    <k n="Life expectancy" t="i"/>
    <k n="%EntityServiceId" t="i"/>
    <k n="Urban population" t="i"/>
    <k n="Forested area (%)" t="i"/>
    <k n="Unemployment rate" t="i"/>
    <k n="%EntitySubDomainId" t="i"/>
    <k n="Agricultural land (%)" t="i"/>
    <k n="Physicians per thousand" t="i"/>
    <k n="Gross primary education enrollment (%)" t="i"/>
    <k n="Population: Labor force participation (%)" t="i"/>
  </s>
  <s>
    <k n="GDP" t="s"/>
    <k n="Area" t="s"/>
    <k n="Birth rate" t="s"/>
    <k n="Population" t="s"/>
    <k n="Fertility rate" t="s"/>
    <k n="Life expectancy" t="s"/>
    <k n="Urban population" t="s"/>
    <k n="Forested area (%)" t="s"/>
    <k n="Unemployment rate" t="s"/>
    <k n="Agricultural land (%)" t="s"/>
    <k n="Physicians per thousand" t="s"/>
    <k n="Gross primary education enrollment (%)" t="s"/>
    <k n="Population: Labor force participation (%)" t="s"/>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Time zone(s)" t="spb"/>
    <k n="Official name" t="spb"/>
    <k n="CPI Change (%)" t="spb"/>
    <k n="Fertility rate" t="spb"/>
    <k n="Gasoline price" t="spb"/>
    <k n="Total tax rate" t="spb"/>
    <k n="Life expectancy" t="spb"/>
    <k n="National anthem" t="spb"/>
    <k n="Urban population" t="spb"/>
    <k n="Official language"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EntityServiceId" t="i"/>
    <k n="Urban population" t="i"/>
    <k n="Unemployment rate" t="i"/>
    <k n="%EntitySubDomainId" t="i"/>
    <k n="Agricultural land (%)" t="i"/>
    <k n="Physicians per thousand" t="i"/>
    <k n="Carbon dioxide emissions" t="i"/>
    <k n="Electric power consumption" t="i"/>
    <k n="Fossil fuel energy consumption" t="i"/>
    <k n="Market cap of listed companies"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UniqueName" t="spb"/>
    <k n="Description" t="spb"/>
    <k n="Calling code" t="spb"/>
    <k n="Minimum wage"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Time zone(s)" t="spb"/>
  </s>
  <s>
    <k n="Area" t="i"/>
    <k n="Name" t="i"/>
    <k n="Description" t="i"/>
    <k n="_DisplayString" t="i"/>
    <k n="%EntityServiceId" t="i"/>
    <k n="%EntitySubDomainId" t="i"/>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s>
  <s>
    <k n="CPI" t="i"/>
    <k n="GDP" t="i"/>
    <k n="Area" t="i"/>
    <k n="Name" t="i"/>
    <k n="Birth rate" t="i"/>
    <k n="Population" t="i"/>
    <k n="Description" t="i"/>
    <k n="Calling code" t="i"/>
    <k n="CPI Change (%)" t="i"/>
    <k n="Fertility rate" t="i"/>
    <k n="Total tax rate" t="i"/>
    <k n="_DisplayString" t="i"/>
    <k n="Life expectancy" t="i"/>
    <k n="Tax revenue (%)" t="i"/>
    <k n="%EntityServiceId" t="i"/>
    <k n="Infant mortality" t="i"/>
    <k n="Urban population" t="i"/>
    <k n="Forested area (%)"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s>
  <s>
    <k n="GDP" t="spb"/>
    <k n="Area" t="spb"/>
    <k n="Name" t="spb"/>
    <k n="Leader(s)" t="spb"/>
    <k n="Population" t="spb"/>
    <k n="UniqueName" t="spb"/>
    <k n="Description" t="spb"/>
    <k n="Calling code" t="spb"/>
    <k n="Minimum wage" t="spb"/>
    <k n="Time zone(s)" t="spb"/>
    <k n="Currency code" t="spb"/>
    <k n="Official language" t="spb"/>
    <k n="Capital/Major City" t="spb"/>
  </s>
  <s>
    <k n="GDP" t="i"/>
    <k n="Area" t="i"/>
    <k n="Name" t="i"/>
    <k n="Population" t="i"/>
    <k n="Description" t="i"/>
    <k n="Calling code" t="i"/>
    <k n="Minimum wage" t="i"/>
    <k n="_DisplayString" t="i"/>
    <k n="%EntityServiceId" t="i"/>
    <k n="%EntitySubDomainId" t="i"/>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Out of pocket health expenditure (%)" t="i"/>
    <k n="Gross primary education enrollment (%)" t="i"/>
    <k n="Gross tertiary education enrollment (%)" t="i"/>
    <k n="Population: Labor force participation (%)" t="i"/>
  </s>
  <s>
    <k n="GDP" t="spb"/>
    <k n="Area" t="spb"/>
    <k n="Name" t="spb"/>
    <k n="Leader(s)" t="spb"/>
    <k n="Birth rate" t="spb"/>
    <k n="Population" t="spb"/>
    <k n="UniqueName" t="spb"/>
    <k n="Description" t="spb"/>
    <k n="Abbreviation" t="spb"/>
    <k n="Calling code" t="spb"/>
    <k n="Largest city" t="spb"/>
    <k n="Subdivisions" t="spb"/>
    <k n="Time zone(s)" t="spb"/>
    <k n="Currency code" t="spb"/>
    <k n="Fertility rate" t="spb"/>
    <k n="Gasoline price" t="spb"/>
    <k n="Total tax rate" t="spb"/>
    <k n="Life expectancy" t="spb"/>
    <k n="National anthem" t="spb"/>
    <k n="Urban population" t="spb"/>
    <k n="Forested area (%)" t="spb"/>
    <k n="Official language" t="spb"/>
    <k n="Capital/Major City" t="spb"/>
    <k n="Agricultural land (%)" t="spb"/>
    <k n="Carbon dioxide emissions" t="spb"/>
    <k n="Gross primary education enrollment (%)" t="spb"/>
    <k n="Gross tertiary education enrollment (%)" t="spb"/>
  </s>
  <s>
    <k n="GDP" t="i"/>
    <k n="Area" t="i"/>
    <k n="Name" t="i"/>
    <k n="Birth rate" t="i"/>
    <k n="Population" t="i"/>
    <k n="Description" t="i"/>
    <k n="Calling code" t="i"/>
    <k n="Fertility rate" t="i"/>
    <k n="Gasoline price" t="i"/>
    <k n="Total tax rate" t="i"/>
    <k n="_DisplayString" t="i"/>
    <k n="Life expectancy" t="i"/>
    <k n="%EntityServiceId" t="i"/>
    <k n="Urban population" t="i"/>
    <k n="Forested area (%)" t="i"/>
    <k n="%EntitySubDomainId" t="i"/>
    <k n="Agricultural land (%)" t="i"/>
    <k n="Carbon dioxide emissions" t="i"/>
    <k n="Gross primary education enrollment (%)" t="i"/>
    <k n="Gross tertiary education enrollment (%)" t="i"/>
  </s>
  <s>
    <k n="GDP" t="s"/>
    <k n="Area" t="s"/>
    <k n="Birth rate" t="s"/>
    <k n="Population" t="s"/>
    <k n="Fertility rate" t="s"/>
    <k n="Gasoline price" t="s"/>
    <k n="Total tax rate" t="s"/>
    <k n="Life expectancy" t="s"/>
    <k n="Urban population" t="s"/>
    <k n="Forested area (%)" t="s"/>
    <k n="Agricultural land (%)" t="s"/>
    <k n="Carbon dioxide emissions" t="s"/>
    <k n="Gross primary education enrollment (%)" t="s"/>
    <k n="Gross tertiary education enrollment (%)" t="s"/>
  </s>
  <s>
    <k n="CPI" t="spb"/>
    <k n="GDP" t="spb"/>
    <k n="Area" t="spb"/>
    <k n="Name" t="spb"/>
    <k n="Birth rate" t="spb"/>
    <k n="Population" t="spb"/>
    <k n="UniqueName" t="spb"/>
    <k n="Description" t="spb"/>
    <k n="Abbreviation" t="spb"/>
    <k n="Calling code" t="spb"/>
    <k n="Time zone(s)" t="spb"/>
    <k n="CPI Change (%)" t="spb"/>
    <k n="Fertility rate" t="spb"/>
    <k n="Life expectancy" t="spb"/>
    <k n="National anthem" t="spb"/>
    <k n="Tax revenue (%)" t="spb"/>
    <k n="Urban population" t="spb"/>
    <k n="Official language" t="spb"/>
    <k n="Unemployment rate" t="spb"/>
    <k n="Physicians per thousand" t="spb"/>
    <k n="Carbon dioxide emissions"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_DisplayString" t="i"/>
    <k n="Life expectancy" t="i"/>
    <k n="Tax revenue (%)" t="i"/>
    <k n="%EntityServiceId" t="i"/>
    <k n="Urban population" t="i"/>
    <k n="Unemployment rate" t="i"/>
    <k n="%EntitySubDomainId" t="i"/>
    <k n="Physicians per thousand" t="i"/>
    <k n="Carbon dioxide emissions" t="i"/>
    <k n="Gross primary education enrollment (%)" t="i"/>
    <k n="Gross tertiary education enrollment (%)" t="i"/>
    <k n="Population: Labor force participation (%)" t="i"/>
  </s>
  <s>
    <k n="CPI" t="s"/>
    <k n="GDP" t="s"/>
    <k n="Area" t="s"/>
    <k n="Birth rate" t="s"/>
    <k n="Population" t="s"/>
    <k n="CPI Change (%)" t="s"/>
    <k n="Fertility rate" t="s"/>
    <k n="Life expectancy" t="s"/>
    <k n="Tax revenue (%)" t="s"/>
    <k n="Urban population" t="s"/>
    <k n="Unemployment rate" t="s"/>
    <k n="Physicians per thousand" t="s"/>
    <k n="Carbon dioxide emissions" t="s"/>
    <k n="Gross primary education enrollment (%)" t="s"/>
    <k n="Gross tertiary education enrollment (%)" t="s"/>
    <k n="Population: Labor force participation (%)" t="s"/>
  </s>
  <s>
    <k n="GDP" t="spb"/>
    <k n="Area" t="spb"/>
    <k n="Name" t="spb"/>
    <k n="Leader(s)" t="spb"/>
    <k n="Population" t="spb"/>
    <k n="UniqueName" t="spb"/>
    <k n="Description" t="spb"/>
    <k n="Calling code" t="spb"/>
    <k n="Largest city" t="spb"/>
    <k n="Subdivisions" t="spb"/>
    <k n="Time zone(s)" t="spb"/>
    <k n="Currency code" t="spb"/>
    <k n="Official name" t="spb"/>
    <k n="National anthem" t="spb"/>
    <k n="Official language" t="spb"/>
    <k n="Capital/Major City" t="spb"/>
    <k n="Out of pocket health expenditure (%)" t="spb"/>
  </s>
  <s>
    <k n="GDP" t="i"/>
    <k n="Area" t="i"/>
    <k n="Name" t="i"/>
    <k n="Image" t="i"/>
    <k n="Population" t="i"/>
    <k n="Description" t="i"/>
    <k n="Calling code" t="i"/>
    <k n="_DisplayString" t="i"/>
    <k n="%EntityServiceId" t="i"/>
    <k n="%EntitySubDomainId" t="i"/>
    <k n="Out of pocket health expenditure (%)" t="i"/>
  </s>
  <s>
    <k n="GDP" t="s"/>
    <k n="Area" t="s"/>
    <k n="Population" t="s"/>
    <k n="Out of pocket health expenditure (%)" t="s"/>
  </s>
  <s>
    <k n="CPI" t="spb"/>
    <k n="GDP" t="spb"/>
    <k n="Area" t="spb"/>
    <k n="Name" t="spb"/>
    <k n="Leader(s)" t="spb"/>
    <k n="Birth rate" t="spb"/>
    <k n="Population" t="spb"/>
    <k n="UniqueName" t="spb"/>
    <k n="Description" t="spb"/>
    <k n="Abbreviation" t="spb"/>
    <k n="Calling code" t="spb"/>
    <k n="Largest city" t="spb"/>
    <k n="Subdivisions" t="spb"/>
    <k n="Time zone(s)"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Area" t="spb"/>
    <k n="Name" t="spb"/>
    <k n="Population" t="spb"/>
    <k n="UniqueName" t="spb"/>
    <k n="Description" t="spb"/>
    <k n="Time zone(s)" t="spb"/>
    <k n="Country/region" t="spb"/>
    <k n="Admin Division 1 (State/province/other)" t="spb"/>
    <k n="Admin Division 2 (County/district/other)" t="spb"/>
  </s>
  <s>
    <k n="Area" t="i"/>
    <k n="Name" t="i"/>
    <k n="Image" t="i"/>
    <k n="Latitude" t="i"/>
    <k n="Longitude" t="i"/>
    <k n="Population" t="i"/>
    <k n="_DisplayString" t="i"/>
    <k n="%EntityServiceId" t="i"/>
    <k n="%EntitySubDomainId" t="i"/>
  </s>
  <s>
    <k n="GDP" t="spb"/>
    <k n="Area" t="spb"/>
    <k n="Name" t="spb"/>
    <k n="Birth rate" t="spb"/>
    <k n="Population" t="spb"/>
    <k n="UniqueName" t="spb"/>
    <k n="Description" t="spb"/>
    <k n="Abbreviation" t="spb"/>
    <k n="Calling code" t="spb"/>
    <k n="Largest city" t="spb"/>
    <k n="Time zone(s)" t="spb"/>
    <k n="Fertility rate" t="spb"/>
    <k n="Life expectancy" t="spb"/>
    <k n="National anthem" t="spb"/>
    <k n="Urban population" t="spb"/>
    <k n="Forested area (%)" t="spb"/>
    <k n="Official language" t="spb"/>
    <k n="Capital/Major City" t="spb"/>
    <k n="Agricultural land (%)" t="spb"/>
    <k n="Physicians per thousand" t="spb"/>
  </s>
  <s>
    <k n="GDP" t="i"/>
    <k n="Area" t="i"/>
    <k n="Name" t="i"/>
    <k n="Birth rate" t="i"/>
    <k n="Population" t="i"/>
    <k n="Description" t="i"/>
    <k n="Calling code" t="i"/>
    <k n="Fertility rate" t="i"/>
    <k n="_DisplayString" t="i"/>
    <k n="Life expectancy" t="i"/>
    <k n="%EntityServiceId" t="i"/>
    <k n="Urban population" t="i"/>
    <k n="Forested area (%)" t="i"/>
    <k n="%EntitySubDomainId" t="i"/>
    <k n="Agricultural land (%)" t="i"/>
    <k n="Physicians per thousand" t="i"/>
  </s>
  <s>
    <k n="GDP" t="s"/>
    <k n="Area" t="s"/>
    <k n="Birth rate" t="s"/>
    <k n="Population" t="s"/>
    <k n="Fertility rate" t="s"/>
    <k n="Life expectancy" t="s"/>
    <k n="Urban population" t="s"/>
    <k n="Forested area (%)" t="s"/>
    <k n="Agricultural land (%)" t="s"/>
    <k n="Physicians per thousand" t="s"/>
  </s>
  <s>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Fertility rate" t="spb"/>
    <k n="Gasoline pric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GDP" t="i"/>
    <k n="Area" t="i"/>
    <k n="Name" t="i"/>
    <k n="Birth rate" t="i"/>
    <k n="Population" t="i"/>
    <k n="Description" t="i"/>
    <k n="Calling code" t="i"/>
    <k n="Minimum wage" t="i"/>
    <k n="Fertility rate" t="i"/>
    <k n="Gasoline price" t="i"/>
    <k n="Total tax rate" t="i"/>
    <k n="_DisplayString" t="i"/>
    <k n="Life expectancy" t="i"/>
    <k n="Tax revenue (%)" t="i"/>
    <k n="%EntityServiceId" t="i"/>
    <k n="Infant mortality" t="i"/>
    <k n="Urban population" t="i"/>
    <k n="Forested area (%)" t="i"/>
    <k n="%EntitySubDomainId" t="i"/>
    <k n="Agricultural land (%)" t="i"/>
    <k n="Physicians per thousand" t="i"/>
    <k n="Carbon dioxide emissions" t="i"/>
    <k n="Fossil fuel energy consumption" t="i"/>
    <k n="Out of pocket health expenditure (%)" t="i"/>
    <k n="Gross primary education enrollment (%)" t="i"/>
    <k n="Gross tertiary education enrollment (%)" t="i"/>
  </s>
  <s>
    <k n="GDP" t="s"/>
    <k n="Area" t="s"/>
    <k n="Birth rate" t="s"/>
    <k n="Population" t="s"/>
    <k n="Fertility rate" t="s"/>
    <k n="Gasoline pric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Area" t="spb"/>
    <k n="Name" t="spb"/>
    <k n="Population" t="spb"/>
    <k n="UniqueName" t="spb"/>
    <k n="Description" t="spb"/>
    <k n="Abbreviation" t="spb"/>
    <k n="Calling code" t="spb"/>
    <k n="Largest city" t="spb"/>
    <k n="Time zone(s)" t="spb"/>
    <k n="Official language" t="spb"/>
    <k n="Capital/Major City" t="spb"/>
  </s>
  <s>
    <k n="Area" t="i"/>
    <k n="Name" t="i"/>
    <k n="Population" t="i"/>
    <k n="Description" t="i"/>
    <k n="Calling code" t="i"/>
    <k n="_DisplayString" t="i"/>
    <k n="%EntityServiceId" t="i"/>
    <k n="%EntitySubDomainId" t="i"/>
  </s>
  <s>
    <k n="CPI" t="spb"/>
    <k n="GDP" t="spb"/>
    <k n="Area" t="spb"/>
    <k n="Name" t="spb"/>
    <k n="Leader(s)" t="spb"/>
    <k n="Birth rate" t="spb"/>
    <k n="Population" t="spb"/>
    <k n="UniqueName" t="spb"/>
    <k n="Description" t="spb"/>
    <k n="Abbreviation" t="spb"/>
    <k n="Calling code" t="spb"/>
    <k n="Largest city" t="spb"/>
    <k n="Minimum wage" t="spb"/>
    <k n="Subdivision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i"/>
    <k n="GDP" t="i"/>
    <k n="Area" t="i"/>
    <k n="Name" t="i"/>
    <k n="Image" t="i"/>
    <k n="Birth rate" t="i"/>
    <k n="Population" t="i"/>
    <k n="Description" t="i"/>
    <k n="Calling code" t="i"/>
    <k n="CPI Change (%)" t="i"/>
    <k n="Fertility rate" t="i"/>
    <k n="Total tax rate" t="i"/>
    <k n="_DisplayString" t="i"/>
    <k n="Life expectancy" t="i"/>
    <k n="Tax revenue (%)" t="i"/>
    <k n="%EntityServiceId" t="i"/>
    <k n="Infant mortality" t="i"/>
    <k n="Urban population" t="i"/>
    <k n="Forested area (%)" t="i"/>
    <k n="%EntitySubDomainId" t="i"/>
    <k n="Agricultural land (%)" t="i"/>
    <k n="Physicians per thousand" t="i"/>
    <k n="Carbon dioxide emissions" t="i"/>
    <k n="Maternal mortality ratio"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GDP" t="spb"/>
    <k n="Area" t="spb"/>
    <k n="Name" t="spb"/>
    <k n="Birth rate" t="spb"/>
    <k n="Population" t="spb"/>
    <k n="UniqueName" t="spb"/>
    <k n="Description" t="spb"/>
    <k n="Abbreviation" t="spb"/>
    <k n="Calling code" t="spb"/>
    <k n="Largest city" t="spb"/>
    <k n="Minimum wage" t="spb"/>
    <k n="Subdivisions" t="spb"/>
    <k n="Time zone(s)" t="spb"/>
    <k n="Currency code" t="spb"/>
    <k n="Official name" t="spb"/>
    <k n="Gasoline price" t="spb"/>
    <k n="National anthem" t="spb"/>
    <k n="Infant mortality" t="spb"/>
    <k n="Urban population" t="spb"/>
    <k n="Official language" t="spb"/>
    <k n="Capital/Major City" t="spb"/>
    <k n="Physicians per thousand" t="spb"/>
    <k n="Out of pocket health expenditure (%)" t="spb"/>
  </s>
  <s>
    <k n="GDP" t="i"/>
    <k n="Area" t="i"/>
    <k n="Name" t="i"/>
    <k n="Image" t="i"/>
    <k n="Birth rate" t="i"/>
    <k n="Population" t="i"/>
    <k n="Description" t="i"/>
    <k n="Calling code" t="i"/>
    <k n="Minimum wage" t="i"/>
    <k n="Gasoline price" t="i"/>
    <k n="_DisplayString" t="i"/>
    <k n="%EntityServiceId" t="i"/>
    <k n="Infant mortality" t="i"/>
    <k n="Urban population" t="i"/>
    <k n="%EntitySubDomainId" t="i"/>
    <k n="Physicians per thousand" t="i"/>
    <k n="Out of pocket health expenditure (%)" t="i"/>
  </s>
  <s>
    <k n="GDP" t="s"/>
    <k n="Area" t="s"/>
    <k n="Birth rate" t="s"/>
    <k n="Population" t="s"/>
    <k n="Gasoline price" t="s"/>
    <k n="Infant mortality" t="s"/>
    <k n="Urban population" t="s"/>
    <k n="Physicians per thousand" t="s"/>
    <k n="Out of pocket health expenditure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Leader(s)" t="spb"/>
    <k n="Population" t="spb"/>
    <k n="UniqueName" t="spb"/>
    <k n="Description" t="spb"/>
    <k n="Abbreviation" t="spb"/>
    <k n="Calling code" t="spb"/>
    <k n="Largest city" t="spb"/>
    <k n="Time zone(s)" t="spb"/>
    <k n="Official name" t="spb"/>
    <k n="National anthem" t="spb"/>
    <k n="Official language" t="spb"/>
    <k n="Capital/Major City"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Leader(s)" t="spb"/>
    <k n="Population" t="spb"/>
    <k n="UniqueName" t="spb"/>
    <k n="Description" t="spb"/>
    <k n="Abbreviation" t="spb"/>
    <k n="Calling code" t="spb"/>
    <k n="Subdivisions" t="spb"/>
    <k n="Time zone(s)" t="spb"/>
    <k n="Currency code" t="spb"/>
    <k n="Official name" t="spb"/>
    <k n="National anthem" t="spb"/>
    <k n="Official language" t="spb"/>
    <k n="Capital/Major City" t="spb"/>
  </s>
  <s>
    <k n="CPI" t="spb"/>
    <k n="GDP" t="spb"/>
    <k n="Area" t="spb"/>
    <k n="Name"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Time zone(s)" t="spb"/>
    <k n="CPI Change (%)" t="spb"/>
    <k n="Fertility rate" t="spb"/>
    <k n="Life expectancy" t="spb"/>
    <k n="National anthem" t="spb"/>
    <k n="Urban population" t="spb"/>
    <k n="Forested area (%)" t="spb"/>
    <k n="Official language" t="spb"/>
    <k n="Unemployment rate" t="spb"/>
    <k n="Capital/Major City" t="spb"/>
    <k n="Agricultural land (%)" t="spb"/>
    <k n="Physicians per thousand" t="spb"/>
    <k n="Carbon dioxide emissions" t="spb"/>
    <k n="Population: Labor force participation (%)" t="spb"/>
  </s>
  <s>
    <k n="CPI" t="i"/>
    <k n="GDP" t="i"/>
    <k n="Area" t="i"/>
    <k n="Name" t="i"/>
    <k n="Image" t="i"/>
    <k n="Birth rate" t="i"/>
    <k n="Population" t="i"/>
    <k n="Description" t="i"/>
    <k n="Calling code" t="i"/>
    <k n="CPI Change (%)" t="i"/>
    <k n="Fertility rate" t="i"/>
    <k n="_DisplayString" t="i"/>
    <k n="Life expectancy" t="i"/>
    <k n="%EntityServiceId" t="i"/>
    <k n="Urban population" t="i"/>
    <k n="Forested area (%)" t="i"/>
    <k n="Unemployment rate" t="i"/>
    <k n="%EntitySubDomainId" t="i"/>
    <k n="Agricultural land (%)" t="i"/>
    <k n="Physicians per thousand" t="i"/>
    <k n="Carbon dioxide emissions" t="i"/>
    <k n="Population: Labor force participation (%)" t="i"/>
  </s>
  <s>
    <k n="CPI" t="s"/>
    <k n="GDP" t="s"/>
    <k n="Area" t="s"/>
    <k n="Birth rate" t="s"/>
    <k n="Population" t="s"/>
    <k n="CPI Change (%)" t="s"/>
    <k n="Fertility rate" t="s"/>
    <k n="Life expectancy" t="s"/>
    <k n="Urban population" t="s"/>
    <k n="Forested area (%)" t="s"/>
    <k n="Unemployment rate" t="s"/>
    <k n="Agricultural land (%)" t="s"/>
    <k n="Physicians per thousand" t="s"/>
    <k n="Carbon dioxide emissions" t="s"/>
    <k n="Population: Labor force participation (%)" t="s"/>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GDP" t="spb"/>
    <k n="Area" t="spb"/>
    <k n="Name" t="spb"/>
    <k n="Leader(s)" t="spb"/>
    <k n="Population" t="spb"/>
    <k n="UniqueName" t="spb"/>
    <k n="Description" t="spb"/>
    <k n="Abbreviation" t="spb"/>
    <k n="Calling code" t="spb"/>
    <k n="Largest city" t="spb"/>
    <k n="Time zone(s)" t="spb"/>
    <k n="Currency code" t="spb"/>
    <k n="National anthem" t="spb"/>
    <k n="Official language" t="spb"/>
    <k n="Capital/Major City" t="spb"/>
  </s>
  <s>
    <k n="GDP" t="spb"/>
    <k n="Area" t="spb"/>
    <k n="Name" t="spb"/>
    <k n="Population" t="spb"/>
    <k n="UniqueName" t="spb"/>
    <k n="Description" t="spb"/>
    <k n="Abbreviation" t="spb"/>
    <k n="Calling code" t="spb"/>
    <k n="Time zone(s)" t="spb"/>
    <k n="Official language" t="spb"/>
    <k n="Capital/Major City" t="spb"/>
  </s>
  <s>
    <k n="GDP" t="spb"/>
    <k n="Area" t="spb"/>
    <k n="Name" t="spb"/>
    <k n="Leader(s)" t="spb"/>
    <k n="Birth rate" t="spb"/>
    <k n="Population" t="spb"/>
    <k n="UniqueName" t="spb"/>
    <k n="Description" t="spb"/>
    <k n="Abbreviation" t="spb"/>
    <k n="Calling code" t="spb"/>
    <k n="Largest city" t="spb"/>
    <k n="Subdivisions" t="spb"/>
    <k n="Time zone(s)" t="spb"/>
    <k n="Currency code" t="spb"/>
    <k n="Fertility rate" t="spb"/>
    <k n="Gasoline pric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i"/>
    <k n="Area" t="i"/>
    <k n="Name" t="i"/>
    <k n="Birth rate" t="i"/>
    <k n="Population" t="i"/>
    <k n="Description" t="i"/>
    <k n="Calling code" t="i"/>
    <k n="Fertility rate" t="i"/>
    <k n="Gasoline pric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Gross primary education enrollment (%)" t="i"/>
    <k n="Gross tertiary education enrollment (%)" t="i"/>
    <k n="Population: Labor force participation (%)" t="i"/>
  </s>
  <s>
    <k n="GDP" t="spb"/>
    <k n="Area" t="spb"/>
    <k n="Name" t="spb"/>
    <k n="Leader(s)" t="spb"/>
    <k n="Population" t="spb"/>
    <k n="UniqueName" t="spb"/>
    <k n="Description" t="spb"/>
    <k n="Abbreviation" t="spb"/>
    <k n="Calling code" t="spb"/>
    <k n="Largest city" t="spb"/>
    <k n="Time zone(s)" t="spb"/>
    <k n="National anthem" t="spb"/>
    <k n="Urban population" t="spb"/>
    <k n="Forested area (%)" t="spb"/>
    <k n="Official language" t="spb"/>
    <k n="Capital/Major City" t="spb"/>
    <k n="Agricultural land (%)" t="spb"/>
    <k n="Physicians per thousand" t="spb"/>
  </s>
  <s>
    <k n="GDP" t="i"/>
    <k n="Area" t="i"/>
    <k n="Name" t="i"/>
    <k n="Population" t="i"/>
    <k n="Description" t="i"/>
    <k n="Calling code" t="i"/>
    <k n="_DisplayString" t="i"/>
    <k n="%EntityServiceId" t="i"/>
    <k n="Urban population" t="i"/>
    <k n="Forested area (%)" t="i"/>
    <k n="%EntitySubDomainId" t="i"/>
    <k n="Agricultural land (%)" t="i"/>
    <k n="Physicians per thousand" t="i"/>
  </s>
  <s>
    <k n="GDP" t="s"/>
    <k n="Area" t="s"/>
    <k n="Population" t="s"/>
    <k n="Urban population" t="s"/>
    <k n="Forested area (%)" t="s"/>
    <k n="Agricultural land (%)" t="s"/>
    <k n="Physicians per thousand" t="s"/>
  </s>
  <s>
    <k n="CPI" t="spb"/>
    <k n="GDP" t="spb"/>
    <k n="Area" t="spb"/>
    <k n="Name" t="spb"/>
    <k n="Leader(s)" t="spb"/>
    <k n="Birth rate"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Leader(s)" t="spb"/>
    <k n="UniqueName" t="spb"/>
    <k n="Description" t="spb"/>
    <k n="Time zone(s)" t="spb"/>
  </s>
  <s>
    <k n="Image" t="spb"/>
    <k n="UniqueName" t="spb"/>
    <k n="Description" t="spb"/>
    <k n="%ProviderInfo" t="spb"/>
  </s>
  <s>
    <k n="GDP" t="i"/>
    <k n="Area" t="i"/>
    <k n="Name" t="i"/>
    <k n="Image" t="i"/>
    <k n="Description" t="i"/>
    <k n="_DisplayString" t="i"/>
    <k n="%EntityServiceId" t="i"/>
    <k n="%EntitySubDomainId" t="i"/>
  </s>
  <s>
    <k n="GDP" t="s"/>
    <k n="Area" t="s"/>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Leader(s)" t="spb"/>
    <k n="Population" t="spb"/>
    <k n="UniqueName" t="spb"/>
    <k n="Description" t="spb"/>
    <k n="Abbreviation" t="spb"/>
    <k n="Calling code" t="spb"/>
    <k n="Largest city" t="spb"/>
    <k n="National anthem" t="spb"/>
    <k n="Official language" t="spb"/>
    <k n="Capital/Major City" t="spb"/>
  </s>
  <s>
    <k n="GDP" t="spb"/>
    <k n="Area" t="spb"/>
    <k n="Name" t="spb"/>
    <k n="Birth rate" t="spb"/>
    <k n="Population" t="spb"/>
    <k n="UniqueName" t="spb"/>
    <k n="Description" t="spb"/>
    <k n="Abbreviation" t="spb"/>
    <k n="Calling code" t="spb"/>
    <k n="Largest city" t="spb"/>
    <k n="Fertility rate" t="spb"/>
    <k n="Total tax rate" t="spb"/>
    <k n="Life expectancy" t="spb"/>
    <k n="National anthem" t="spb"/>
    <k n="Urban population" t="spb"/>
    <k n="Forested area (%)" t="spb"/>
    <k n="Official language" t="spb"/>
    <k n="Unemployment rate" t="spb"/>
    <k n="Capital/Major City" t="spb"/>
    <k n="Agricultural land (%)" t="spb"/>
    <k n="Physicians per thousand" t="spb"/>
    <k n="Maternal mortality ratio" t="spb"/>
    <k n="Gross primary education enrollment (%)" t="spb"/>
    <k n="Gross tertiary education enrollment (%)" t="spb"/>
    <k n="Population: Labor force participation (%)" t="spb"/>
  </s>
  <s>
    <k n="GDP" t="i"/>
    <k n="Area" t="i"/>
    <k n="Name" t="i"/>
    <k n="Birth rate" t="i"/>
    <k n="Population" t="i"/>
    <k n="Description" t="i"/>
    <k n="Calling code" t="i"/>
    <k n="Fertility rate" t="i"/>
    <k n="Total tax rate" t="i"/>
    <k n="_DisplayString" t="i"/>
    <k n="Life expectancy" t="i"/>
    <k n="%EntityServiceId" t="i"/>
    <k n="Urban population" t="i"/>
    <k n="Forested area (%)" t="i"/>
    <k n="Unemployment rate" t="i"/>
    <k n="%EntitySubDomainId" t="i"/>
    <k n="Agricultural land (%)" t="i"/>
    <k n="Physicians per thousand" t="i"/>
    <k n="Maternal mortality ratio" t="i"/>
    <k n="Gross primary education enrollment (%)" t="i"/>
    <k n="Gross tertiary education enrollment (%)" t="i"/>
    <k n="Population: Labor force participation (%)" t="i"/>
  </s>
  <s>
    <k n="GDP" t="s"/>
    <k n="Area" t="s"/>
    <k n="Birth rate" t="s"/>
    <k n="Population" t="s"/>
    <k n="Fertility rate" t="s"/>
    <k n="Total tax rate" t="s"/>
    <k n="Life expectancy" t="s"/>
    <k n="Urban population" t="s"/>
    <k n="Forested area (%)" t="s"/>
    <k n="Unemployment rate" t="s"/>
    <k n="Agricultural land (%)" t="s"/>
    <k n="Physicians per thousand" t="s"/>
    <k n="Maternal mortality ratio"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Area" t="spb"/>
    <k n="Name" t="spb"/>
    <k n="Population" t="spb"/>
    <k n="UniqueName" t="spb"/>
    <k n="Description" t="spb"/>
    <k n="Abbreviation" t="spb"/>
    <k n="Time zone(s)" t="spb"/>
    <k n="Capital/Major City"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Area" t="spb"/>
    <k n="Name" t="spb"/>
    <k n="Leader(s)" t="spb"/>
    <k n="Population" t="spb"/>
    <k n="UniqueName" t="spb"/>
    <k n="Description" t="spb"/>
    <k n="Abbreviation" t="spb"/>
    <k n="Calling code" t="spb"/>
    <k n="Time zone(s)" t="spb"/>
    <k n="National anthem" t="spb"/>
    <k n="Official language" t="spb"/>
    <k n="Capital/Major City" t="spb"/>
  </s>
  <s>
    <k n="Area" t="spb"/>
    <k n="Name" t="spb"/>
    <k n="Leader(s)" t="spb"/>
    <k n="Population" t="spb"/>
    <k n="UniqueName" t="spb"/>
    <k n="Description" t="spb"/>
    <k n="Abbreviation" t="spb"/>
    <k n="Subdivisions" t="spb"/>
    <k n="Capital/Major City" t="spb"/>
  </s>
  <s>
    <k n="Area" t="i"/>
    <k n="Name" t="i"/>
    <k n="Image" t="i"/>
    <k n="Population" t="i"/>
    <k n="Description" t="i"/>
    <k n="_DisplayString" t="i"/>
    <k n="%EntityServiceId" t="i"/>
    <k n="%EntitySubDomainId" t="i"/>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Leader(s)" t="spb"/>
    <k n="Population" t="spb"/>
    <k n="UniqueName" t="spb"/>
    <k n="Description" t="spb"/>
    <k n="Abbreviation" t="spb"/>
    <k n="Largest city" t="spb"/>
    <k n="National anthem" t="spb"/>
    <k n="Official language" t="spb"/>
    <k n="Capital/Major City" t="spb"/>
  </s>
  <s>
    <k n="GDP" t="i"/>
    <k n="Area" t="i"/>
    <k n="Name" t="i"/>
    <k n="Image" t="i"/>
    <k n="Population" t="i"/>
    <k n="Description" t="i"/>
    <k n="_DisplayString" t="i"/>
    <k n="%EntityServiceId" t="i"/>
    <k n="%EntitySubDomainId" t="i"/>
  </s>
  <s>
    <k n="Area" t="spb"/>
    <k n="Name" t="spb"/>
    <k n="Leader(s)" t="spb"/>
    <k n="Population" t="spb"/>
    <k n="UniqueName" t="spb"/>
    <k n="Description" t="spb"/>
    <k n="Abbreviation" t="spb"/>
    <k n="Calling code" t="spb"/>
    <k n="Largest city" t="spb"/>
    <k n="Time zone(s)" t="spb"/>
    <k n="Official language" t="spb"/>
    <k n="Capital/Major City"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Forested area (%)" t="spb"/>
    <k n="Official language"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i"/>
    <k n="GDP" t="i"/>
    <k n="Area" t="i"/>
    <k n="Nam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Forested area (%)" t="i"/>
    <k n="Unemployment rate"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Birth rate" t="spb"/>
    <k n="Population" t="spb"/>
    <k n="UniqueName" t="spb"/>
    <k n="Description" t="spb"/>
    <k n="Abbreviation" t="spb"/>
    <k n="Calling code" t="spb"/>
    <k n="Largest city" t="spb"/>
    <k n="Subdivisions" t="spb"/>
    <k n="Time zone(s)" t="spb"/>
    <k n="Currency code" t="spb"/>
    <k n="CPI Change (%)" t="spb"/>
    <k n="Fertility rat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Out of pocket health expenditure (%)" t="spb"/>
    <k n="Gross primary education enrollment (%)" t="spb"/>
    <k n="Gross tertiary education enrollment (%)" t="spb"/>
  </s>
  <s>
    <k n="CPI" t="i"/>
    <k n="GDP" t="i"/>
    <k n="Area" t="i"/>
    <k n="Name" t="i"/>
    <k n="Birth rate" t="i"/>
    <k n="Population" t="i"/>
    <k n="Description" t="i"/>
    <k n="Calling code" t="i"/>
    <k n="CPI Change (%)" t="i"/>
    <k n="Fertility rate" t="i"/>
    <k n="Total tax rate" t="i"/>
    <k n="_DisplayString" t="i"/>
    <k n="Life expectancy" t="i"/>
    <k n="Tax revenue (%)" t="i"/>
    <k n="%EntityServiceId" t="i"/>
    <k n="Infant mortality" t="i"/>
    <k n="Urban population" t="i"/>
    <k n="Forested area (%)" t="i"/>
    <k n="%EntitySubDomainId" t="i"/>
    <k n="Agricultural land (%)" t="i"/>
    <k n="Physicians per thousand" t="i"/>
    <k n="Out of pocket health expenditure (%)" t="i"/>
    <k n="Gross primary education enrollment (%)" t="i"/>
    <k n="Gross tertiary education enrollment (%)" t="i"/>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Out of pocket health expenditure (%)" t="s"/>
    <k n="Gross primary education enrollment (%)" t="s"/>
    <k n="Gross tertiary education enrollment (%)" t="s"/>
  </s>
  <s>
    <k n="CPI" t="spb"/>
    <k n="GDP" t="spb"/>
    <k n="Area" t="spb"/>
    <k n="Name" t="spb"/>
    <k n="Leader(s)" t="spb"/>
    <k n="Birth rate" t="spb"/>
    <k n="Population" t="spb"/>
    <k n="UniqueName" t="spb"/>
    <k n="Description" t="spb"/>
    <k n="Abbreviation" t="spb"/>
    <k n="Calling code" t="spb"/>
    <k n="Largest city" t="spb"/>
    <k n="Time zone(s)" t="spb"/>
    <k n="Currency code" t="spb"/>
    <k n="CPI Change (%)" t="spb"/>
    <k n="Fertility rat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Official language" t="spb"/>
    <k n="Capital/Major City" t="spb"/>
    <k n="Agricultural land (%)" t="spb"/>
    <k n="Physicians per thousand" t="spb"/>
    <k n="Carbon dioxide emissions" t="spb"/>
    <k n="Maternal mortality ratio"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i"/>
    <k n="GDP" t="i"/>
    <k n="Area" t="i"/>
    <k n="Name" t="i"/>
    <k n="Imag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Armed forces size" t="i"/>
    <k n="Forested area (%)" t="i"/>
    <k n="%EntitySubDomainId" t="i"/>
    <k n="Agricultural land (%)" t="i"/>
    <k n="Physicians per thousand" t="i"/>
    <k n="Carbon dioxide emissions" t="i"/>
    <k n="Maternal mortality ratio"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s>
  <s>
    <k n="CPI" t="s"/>
    <k n="GDP" t="s"/>
    <k n="Area" t="s"/>
    <k n="Birth rate" t="s"/>
    <k n="Population" t="s"/>
    <k n="CPI Change (%)" t="s"/>
    <k n="Fertility rat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Leader(s)" t="spb"/>
    <k n="Population" t="spb"/>
    <k n="UniqueName" t="spb"/>
    <k n="Description" t="spb"/>
    <k n="Abbreviation" t="spb"/>
    <k n="Calling code" t="spb"/>
    <k n="Time zone(s)" t="spb"/>
    <k n="National anthem" t="spb"/>
    <k n="Official language" t="spb"/>
    <k n="Capital/Major City"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i"/>
    <k n="GDP" t="i"/>
    <k n="Area" t="i"/>
    <k n="Name" t="i"/>
    <k n="Imag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Population: Labor force participation (%)" t="i"/>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GDP" t="spb"/>
    <k n="Area" t="spb"/>
    <k n="Name" t="spb"/>
    <k n="Leader(s)" t="spb"/>
    <k n="Birth rate" t="spb"/>
    <k n="Population" t="spb"/>
    <k n="UniqueName" t="spb"/>
    <k n="Description" t="spb"/>
    <k n="Abbreviation" t="spb"/>
    <k n="Calling code" t="spb"/>
    <k n="Subdivisions" t="spb"/>
    <k n="Time zone(s)" t="spb"/>
    <k n="Currency code" t="spb"/>
    <k n="Fertility rate" t="spb"/>
    <k n="Gasoline pric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i"/>
    <k n="Area" t="i"/>
    <k n="Name" t="i"/>
    <k n="Birth rate" t="i"/>
    <k n="Population" t="i"/>
    <k n="Description" t="i"/>
    <k n="Calling code" t="i"/>
    <k n="Fertility rate" t="i"/>
    <k n="Gasoline pric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Gross primary education enrollment (%)" t="i"/>
    <k n="Gross tertiary education enrollment (%)" t="i"/>
    <k n="Population: Labor force participation (%)" t="i"/>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Time zone(s)" t="spb"/>
    <k n="National anthem" t="spb"/>
    <k n="Official language" t="spb"/>
    <k n="Capital/Major City"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Infant mortality" t="spb"/>
    <k n="Urban population" t="spb"/>
    <k n="Armed forces size" t="spb"/>
    <k n="Official language" t="spb"/>
    <k n="Unemployment rate" t="spb"/>
    <k n="Capital/Major City"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EntityServiceId" t="i"/>
    <k n="Infant mortality" t="i"/>
    <k n="Urban population" t="i"/>
    <k n="Armed forces size" t="i"/>
    <k n="Unemployment rate" t="i"/>
    <k n="%EntitySubDomainI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Unemployment rate"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Largest city" t="spb"/>
    <k n="Time zone(s)" t="spb"/>
    <k n="Capital/Major City" t="spb"/>
  </s>
  <s>
    <k n="GDP" t="spb"/>
    <k n="Area" t="spb"/>
    <k n="Name" t="spb"/>
    <k n="Leader(s)" t="spb"/>
    <k n="Population" t="spb"/>
    <k n="UniqueName" t="spb"/>
    <k n="Description" t="spb"/>
    <k n="Calling code" t="spb"/>
    <k n="Largest city" t="spb"/>
    <k n="Subdivisions" t="spb"/>
    <k n="Time zone(s)" t="spb"/>
    <k n="National anthem" t="spb"/>
    <k n="Tax revenue (%)" t="spb"/>
    <k n="Official language" t="spb"/>
    <k n="Capital/Major City" t="spb"/>
    <k n="Out of pocket health expenditure (%)" t="spb"/>
  </s>
  <s>
    <k n="GDP" t="i"/>
    <k n="Area" t="i"/>
    <k n="Name" t="i"/>
    <k n="Image" t="i"/>
    <k n="Population" t="i"/>
    <k n="Description" t="i"/>
    <k n="Calling code" t="i"/>
    <k n="_DisplayString" t="i"/>
    <k n="Tax revenue (%)" t="i"/>
    <k n="%EntityServiceId" t="i"/>
    <k n="%EntitySubDomainId" t="i"/>
    <k n="Out of pocket health expenditure (%)" t="i"/>
  </s>
  <s>
    <k n="GDP" t="s"/>
    <k n="Area" t="s"/>
    <k n="Population" t="s"/>
    <k n="Tax revenue (%)" t="s"/>
    <k n="Out of pocket health expenditure (%)" t="s"/>
  </s>
  <s>
    <k n="GDP" t="spb"/>
    <k n="Area" t="spb"/>
    <k n="Name" t="spb"/>
    <k n="Leader(s)" t="spb"/>
    <k n="Population" t="spb"/>
    <k n="UniqueName" t="spb"/>
    <k n="Description" t="spb"/>
    <k n="Calling code" t="spb"/>
    <k n="Minimum wage" t="spb"/>
    <k n="Time zone(s)" t="spb"/>
    <k n="Currency code" t="spb"/>
    <k n="Official name" t="spb"/>
    <k n="National anthem" t="spb"/>
    <k n="Official language" t="spb"/>
    <k n="Capital/Major City"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i"/>
    <k n="Area" t="i"/>
    <k n="Name" t="i"/>
    <k n="Birth rate" t="i"/>
    <k n="Population" t="i"/>
    <k n="Description" t="i"/>
    <k n="Calling code" t="i"/>
    <k n="Minimum wage"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eader(s)" t="spb"/>
    <k n="Population" t="spb"/>
    <k n="UniqueName" t="spb"/>
    <k n="Description" t="spb"/>
    <k n="Calling code" t="spb"/>
    <k n="Time zone(s)" t="spb"/>
    <k n="Currency code" t="spb"/>
    <k n="National anthem" t="spb"/>
    <k n="Official language" t="spb"/>
    <k n="Capital/Major City" t="spb"/>
  </s>
  <s>
    <k n="GDP" t="spb"/>
    <k n="Area" t="spb"/>
    <k n="Name" t="spb"/>
    <k n="Leader(s)" t="spb"/>
    <k n="Population" t="spb"/>
    <k n="UniqueName" t="spb"/>
    <k n="Description" t="spb"/>
    <k n="Abbreviation" t="spb"/>
    <k n="Largest city" t="spb"/>
    <k n="Time zone(s)" t="spb"/>
    <k n="National anthem" t="spb"/>
    <k n="Official language" t="spb"/>
    <k n="Capital/Major City" t="spb"/>
  </s>
  <s>
    <k n="GDP" t="spb"/>
    <k n="Area" t="spb"/>
    <k n="Name" t="spb"/>
    <k n="Leader(s)" t="spb"/>
    <k n="Population" t="spb"/>
    <k n="UniqueName" t="spb"/>
    <k n="Description" t="spb"/>
    <k n="Abbreviation" t="spb"/>
    <k n="Calling code" t="spb"/>
    <k n="Largest city" t="spb"/>
    <k n="Subdivisions" t="spb"/>
    <k n="Time zone(s)" t="spb"/>
    <k n="National anthem" t="spb"/>
    <k n="Official language" t="spb"/>
    <k n="Capital/Major City"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Birth rate" t="i"/>
    <k n="Population" t="i"/>
    <k n="Description" t="i"/>
    <k n="Calling cod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1">
    <x:dxf>
      <x:numFmt numFmtId="4" formatCode="#,##0.00"/>
    </x:dxf>
    <x:dxf>
      <x:numFmt numFmtId="169" formatCode="_([$$-409]* #,##0_);_([$$-409]* \(#,##0\);_([$$-409]* &quot;-&quot;_);_(@_)"/>
    </x:dxf>
    <x:dxf>
      <x:numFmt numFmtId="3" formatCode="#,##0"/>
    </x:dxf>
    <x:dxf>
      <x:numFmt numFmtId="2" formatCode="0.00"/>
    </x:dxf>
    <x:dxf>
      <x:numFmt numFmtId="1" formatCode="0"/>
    </x:dxf>
    <x:dxf>
      <x:numFmt numFmtId="168" formatCode="_([$$-409]* #,##0.00_);_([$$-409]* \(#,##0.00\);_([$$-409]* &quot;-&quot;??_);_(@_)"/>
    </x:dxf>
    <x:dxf>
      <x:numFmt numFmtId="167" formatCode="0.0%"/>
    </x:dxf>
    <x:dxf>
      <x:numFmt numFmtId="166" formatCode="0.0"/>
    </x:dxf>
    <x:dxf>
      <x:numFmt numFmtId="14" formatCode="0.00%"/>
    </x:dxf>
    <x:dxf>
      <x:numFmt numFmtId="165" formatCode="0.0000"/>
    </x:dxf>
    <x:dxf>
      <x:numFmt numFmtId="164" formatCode="_-[$$-1409]* #,##0_-;\-[$$-1409]* #,##0_-;_-[$$-1409]* &quot;-&quot;_-;_-@_-"/>
    </x:dxf>
  </dxfs>
  <richProperties>
    <rPr n="IsTitleField" t="b"/>
    <rPr n="IsHeroField" t="b"/>
    <rPr n="RequiresInlineAttribution" t="b"/>
    <rPr n="ShouldShowInCell" t="b"/>
  </richProperties>
  <richStyles>
    <rSty dxfid="0"/>
    <rSty dxfid="1"/>
    <rSty dxfid="2"/>
    <rSty>
      <rpv i="0">1</rpv>
    </rSty>
    <rSty>
      <rpv i="1">1</rpv>
    </rSty>
    <rSty dxfid="3"/>
    <rSty>
      <rpv i="2">1</rpv>
    </rSty>
    <rSty dxfid="4"/>
    <rSty dxfid="5"/>
    <rSty dxfid="6"/>
    <rSty>
      <rpv i="3">1</rpv>
    </rSty>
    <rSty dxfid="7"/>
    <rSty dxfid="8"/>
    <rSty dxfid="9"/>
    <rSty dxfid="10"/>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98DE51-D7DF-4C5A-BF33-88843869F125}" name="Time_zones" displayName="Time_zones" ref="A1:I252" tableType="queryTable" totalsRowShown="0">
  <autoFilter ref="A1:I252" xr:uid="{E01D494E-0E03-45CD-9D2F-C363966C338A}"/>
  <tableColumns count="9">
    <tableColumn id="1" xr3:uid="{836A9813-916A-4ED4-99F0-06CE5F44C67B}" uniqueName="1" name="Country" queryTableFieldId="1" dataDxfId="25"/>
    <tableColumn id="2" xr3:uid="{7727C491-5C85-4F15-A6FA-13F32AF88B0C}" uniqueName="2" name="ISO3166" queryTableFieldId="2" dataDxfId="24"/>
    <tableColumn id="3" xr3:uid="{AD78271E-6231-40F1-BE74-63DD4AC45A4C}" uniqueName="3" name="Timezone" queryTableFieldId="3" dataDxfId="23"/>
    <tableColumn id="4" xr3:uid="{833D29E4-BF54-4C5A-BE7D-B5E426F61F00}" uniqueName="4" name="UTC" queryTableFieldId="4" dataDxfId="22"/>
    <tableColumn id="10" xr3:uid="{BCBC060E-4A08-4871-856B-E5A01A96CBA2}" uniqueName="10" name="Fertility rate" queryTableFieldId="10" dataDxfId="21">
      <calculatedColumnFormula array="1">IFERROR(_FV(Time_zones[[#This Row],[Country]],"Fertility rate",TRUE),"")</calculatedColumnFormula>
    </tableColumn>
    <tableColumn id="11" xr3:uid="{8EE03DB2-AE53-499E-A0FC-0EB873A451BB}" uniqueName="11" name="Capital/Major City" queryTableFieldId="11" dataDxfId="20">
      <calculatedColumnFormula array="1">IFERROR(_FV(Time_zones[[#This Row],[Country]],"Capital/Major City",TRUE),"")</calculatedColumnFormula>
    </tableColumn>
    <tableColumn id="12" xr3:uid="{C29BB68C-1428-4CDF-A4E5-8E5D179F8FBB}" uniqueName="12" name="Latitude" queryTableFieldId="12" dataDxfId="19"/>
    <tableColumn id="5" xr3:uid="{0DFBEC8C-77B2-4460-A297-576C6608F5AF}" uniqueName="5" name="CPI" queryTableFieldId="13" dataDxfId="18"/>
    <tableColumn id="6" xr3:uid="{B0DE24BD-881B-4C86-8609-BAFFED8BF21C}" uniqueName="6" name="Gasoline price" queryTableFieldId="14" dataDxfId="17">
      <calculatedColumnFormula array="1">_FV(Time_zones[[#This Row],[Country]],"Gasoline price",TRUE)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2DA5FE4-FC78-4CAF-A154-C07DD16EA9CB}" name="Tableau2" displayName="Tableau2" ref="A1:H6" totalsRowShown="0" headerRowDxfId="16" dataDxfId="14" headerRowBorderDxfId="15" tableBorderDxfId="13" totalsRowBorderDxfId="12">
  <tableColumns count="8">
    <tableColumn id="1" xr3:uid="{CD32805F-2B49-4898-A529-4BF01185803B}" name="Port of Origin" dataDxfId="11"/>
    <tableColumn id="2" xr3:uid="{C9BAD405-E364-4510-BCC6-2A6DE9E79E3F}" name="ZD    _x000a_E- / W+" dataDxfId="10"/>
    <tableColumn id="3" xr3:uid="{9F3FEE29-7918-463A-9713-26124DD8715D}" name="Departure _x000a_DD-MM-YYYY HH:MM" dataDxfId="9"/>
    <tableColumn id="4" xr3:uid="{30128D35-2CE6-4F60-9D78-1E3A563B72C4}" name="Port of _x000a_Destination" dataDxfId="8"/>
    <tableColumn id="5" xr3:uid="{B1BF7CC7-0DC9-455E-A853-7806637B3DA3}" name="ZD    _x000a_E- / W+2" dataDxfId="7"/>
    <tableColumn id="6" xr3:uid="{6389D002-9547-41EA-9ADE-CC142488F398}" name="Distance of _x000a_the Trip" dataDxfId="6"/>
    <tableColumn id="7" xr3:uid="{3B7AD4BF-4306-4BFD-8C66-EA5C9C99EC56}" name="Speed of_x000a_the Ship" dataDxfId="5"/>
    <tableColumn id="8" xr3:uid="{E11FDDCF-0D7A-4D2D-8FC3-69824397B41D}" name="ETA_x000a_ Estimated time of arrival" dataDxfId="4">
      <calculatedColumnFormula>IF(A2="","",C2+((F2/G2)-(E2-B2))/24)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0C0D3B-3873-4C51-84FC-03AF1B71E017}" name="Table_0" displayName="Table_0" ref="A1:D287" tableType="queryTable" totalsRowShown="0">
  <tableColumns count="4">
    <tableColumn id="1" xr3:uid="{FD46E9A7-2FEC-48A1-8C2B-CA89FA6575C8}" uniqueName="1" name="Country or territory" queryTableFieldId="1" dataDxfId="3"/>
    <tableColumn id="2" xr3:uid="{346A847F-521A-4B21-9369-F2864B4A3437}" uniqueName="2" name="UTC time offset January 2022" queryTableFieldId="2" dataDxfId="2"/>
    <tableColumn id="3" xr3:uid="{F084889A-1400-4901-B675-3297BEC75A6C}" uniqueName="3" name="DST" queryTableFieldId="3" dataDxfId="1"/>
    <tableColumn id="4" xr3:uid="{DD1426A9-2451-441A-A9E0-E872BC8FE460}" uniqueName="4" name="DST period start / end" queryTableFieldId="4"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2-09-20T22:47:50.93" personId="{61DF42AD-0A2D-45A4-9024-5B50DD528113}" id="{28CFDD2F-BFB5-43DD-B070-7B22C11B6110}" done="1">
    <text>UTC Time decalé Janvier 2022</text>
  </threadedComment>
  <threadedComment ref="C1" dT="2022-09-20T22:46:34.45" personId="{61DF42AD-0A2D-45A4-9024-5B50DD528113}" id="{2559812A-AEBC-40B2-BB6A-A5B328049E63}">
    <text>DST= Daylight Saving Time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L27"/>
  <sheetViews>
    <sheetView topLeftCell="C1" workbookViewId="0">
      <selection activeCell="N2" sqref="N2"/>
    </sheetView>
  </sheetViews>
  <sheetFormatPr baseColWidth="10" defaultRowHeight="14.5" x14ac:dyDescent="0.35"/>
  <cols>
    <col min="2" max="2" width="19.08984375" customWidth="1"/>
    <col min="3" max="3" width="15.453125" bestFit="1" customWidth="1"/>
    <col min="4" max="4" width="18.08984375" customWidth="1"/>
    <col min="5" max="5" width="12.36328125" customWidth="1"/>
    <col min="6" max="6" width="13.54296875" bestFit="1" customWidth="1"/>
    <col min="9" max="9" width="15.453125" bestFit="1" customWidth="1"/>
    <col min="10" max="10" width="5.54296875" customWidth="1"/>
    <col min="11" max="11" width="6.36328125" customWidth="1"/>
    <col min="12" max="12" width="17.08984375" customWidth="1"/>
  </cols>
  <sheetData>
    <row r="1" spans="1:12" ht="21" x14ac:dyDescent="0.5">
      <c r="A1" s="1" t="s">
        <v>0</v>
      </c>
      <c r="D1" s="2" t="s">
        <v>1</v>
      </c>
      <c r="E1" s="3" t="s">
        <v>2</v>
      </c>
      <c r="F1" s="4" t="s">
        <v>3</v>
      </c>
      <c r="G1" s="4" t="s">
        <v>4</v>
      </c>
      <c r="H1" s="4" t="s">
        <v>5</v>
      </c>
      <c r="I1" s="4" t="s">
        <v>6</v>
      </c>
      <c r="J1" s="5" t="s">
        <v>7</v>
      </c>
      <c r="K1" s="4" t="s">
        <v>8</v>
      </c>
      <c r="L1" s="6" t="s">
        <v>9</v>
      </c>
    </row>
    <row r="2" spans="1:12" x14ac:dyDescent="0.35">
      <c r="B2" s="7">
        <v>44724.715081018519</v>
      </c>
      <c r="D2" s="8">
        <v>14</v>
      </c>
      <c r="E2" s="8">
        <v>1000</v>
      </c>
      <c r="F2" s="8" t="s">
        <v>10</v>
      </c>
      <c r="G2" s="17">
        <v>44630</v>
      </c>
      <c r="H2" s="9">
        <v>0.27083333333333331</v>
      </c>
      <c r="I2" s="8" t="s">
        <v>37</v>
      </c>
      <c r="J2" s="10">
        <v>1</v>
      </c>
      <c r="K2" s="10">
        <v>8</v>
      </c>
      <c r="L2" s="19" t="str">
        <f>_xlfn.CONCAT(G16,"/", G4,"/",YEAR(G2),"At", I16)</f>
        <v>13/3/2022At12:25</v>
      </c>
    </row>
    <row r="3" spans="1:12" x14ac:dyDescent="0.35">
      <c r="G3" s="20">
        <f>DAY(G2)</f>
        <v>10</v>
      </c>
      <c r="H3" s="20">
        <f>HOUR(H2)</f>
        <v>6</v>
      </c>
    </row>
    <row r="4" spans="1:12" x14ac:dyDescent="0.35">
      <c r="B4" t="s">
        <v>11</v>
      </c>
      <c r="C4" s="7">
        <f ca="1">TODAY()</f>
        <v>45167</v>
      </c>
      <c r="G4" s="20">
        <f>MONTH(G2)</f>
        <v>3</v>
      </c>
      <c r="L4" s="18">
        <f>G2+(H3+F9)/24</f>
        <v>44633.226190476191</v>
      </c>
    </row>
    <row r="5" spans="1:12" x14ac:dyDescent="0.35">
      <c r="B5" t="s">
        <v>12</v>
      </c>
      <c r="C5" s="7">
        <f ca="1">NOW()</f>
        <v>45167.51447962963</v>
      </c>
    </row>
    <row r="6" spans="1:12" x14ac:dyDescent="0.35">
      <c r="B6" t="s">
        <v>13</v>
      </c>
      <c r="C6">
        <f>YEAR(B2)</f>
        <v>2022</v>
      </c>
    </row>
    <row r="7" spans="1:12" x14ac:dyDescent="0.35">
      <c r="B7" t="s">
        <v>14</v>
      </c>
      <c r="C7">
        <f>MONTH(G2)</f>
        <v>3</v>
      </c>
    </row>
    <row r="8" spans="1:12" x14ac:dyDescent="0.35">
      <c r="B8" t="s">
        <v>15</v>
      </c>
      <c r="C8">
        <f>DAY(B2)</f>
        <v>12</v>
      </c>
      <c r="E8" t="s">
        <v>16</v>
      </c>
      <c r="F8" s="20">
        <f>K2-J2</f>
        <v>7</v>
      </c>
      <c r="G8" t="s">
        <v>19</v>
      </c>
      <c r="H8" t="s">
        <v>34</v>
      </c>
    </row>
    <row r="9" spans="1:12" x14ac:dyDescent="0.35">
      <c r="B9" t="s">
        <v>17</v>
      </c>
      <c r="C9">
        <f>HOUR(B2)</f>
        <v>17</v>
      </c>
      <c r="E9" t="s">
        <v>18</v>
      </c>
      <c r="F9" s="20">
        <f>E2/D2</f>
        <v>71.428571428571431</v>
      </c>
      <c r="G9" t="s">
        <v>19</v>
      </c>
      <c r="H9" t="s">
        <v>35</v>
      </c>
    </row>
    <row r="10" spans="1:12" x14ac:dyDescent="0.35">
      <c r="B10" t="s">
        <v>20</v>
      </c>
      <c r="C10">
        <f>MINUTE(B2)</f>
        <v>9</v>
      </c>
      <c r="F10" s="20">
        <f>((H3+F9)/24)+G3</f>
        <v>13.226190476190476</v>
      </c>
      <c r="G10" t="s">
        <v>21</v>
      </c>
      <c r="H10" s="11" t="s">
        <v>36</v>
      </c>
    </row>
    <row r="11" spans="1:12" x14ac:dyDescent="0.35">
      <c r="B11" t="s">
        <v>22</v>
      </c>
      <c r="C11">
        <f>SECOND(B2)</f>
        <v>43</v>
      </c>
    </row>
    <row r="12" spans="1:12" x14ac:dyDescent="0.35">
      <c r="B12" t="s">
        <v>23</v>
      </c>
      <c r="C12" t="str">
        <f>TEXT(WEEKDAY(B2),"jjjj")</f>
        <v>dimanche</v>
      </c>
      <c r="F12" s="20">
        <f>((F10-G16)*24)+F8</f>
        <v>12.428571428571431</v>
      </c>
      <c r="G12" t="s">
        <v>24</v>
      </c>
      <c r="I12" s="20">
        <f>INT(F12)</f>
        <v>12</v>
      </c>
    </row>
    <row r="13" spans="1:12" x14ac:dyDescent="0.35">
      <c r="B13">
        <v>0</v>
      </c>
      <c r="F13" s="20">
        <f>(F12-I12)*60</f>
        <v>25.714285714285836</v>
      </c>
      <c r="G13" t="s">
        <v>25</v>
      </c>
      <c r="I13" s="20">
        <f>INT(F13)</f>
        <v>25</v>
      </c>
    </row>
    <row r="14" spans="1:12" x14ac:dyDescent="0.35">
      <c r="B14" t="s">
        <v>26</v>
      </c>
      <c r="C14" s="12">
        <f>EDATE(B2,B13)</f>
        <v>44724</v>
      </c>
    </row>
    <row r="15" spans="1:12" x14ac:dyDescent="0.35">
      <c r="B15" t="s">
        <v>27</v>
      </c>
      <c r="C15" s="12">
        <f>EOMONTH(B2,B13)</f>
        <v>44742</v>
      </c>
    </row>
    <row r="16" spans="1:12" x14ac:dyDescent="0.35">
      <c r="G16" s="20">
        <f>INT(F10)</f>
        <v>13</v>
      </c>
      <c r="H16" s="16"/>
      <c r="I16" s="20" t="str">
        <f>I12&amp;":"&amp;I13</f>
        <v>12:25</v>
      </c>
    </row>
    <row r="17" spans="2:10" x14ac:dyDescent="0.35">
      <c r="J17" s="7"/>
    </row>
    <row r="18" spans="2:10" x14ac:dyDescent="0.35">
      <c r="B18" t="s">
        <v>28</v>
      </c>
      <c r="C18" s="12">
        <v>39946</v>
      </c>
      <c r="D18" s="7">
        <v>44754.531539351854</v>
      </c>
    </row>
    <row r="19" spans="2:10" x14ac:dyDescent="0.35">
      <c r="B19" t="s">
        <v>29</v>
      </c>
      <c r="C19" s="12">
        <v>44816</v>
      </c>
      <c r="D19" s="7">
        <v>44756.810520833336</v>
      </c>
    </row>
    <row r="21" spans="2:10" x14ac:dyDescent="0.35">
      <c r="B21" t="s">
        <v>30</v>
      </c>
      <c r="C21" s="13" t="str">
        <f>_xlfn.CONCAT(DATEDIF(C18,C19,"d")&amp;" jours")</f>
        <v>4870 jours</v>
      </c>
      <c r="D21" s="14">
        <f>D19-D18</f>
        <v>2.278981481482333</v>
      </c>
      <c r="E21" t="s">
        <v>31</v>
      </c>
    </row>
    <row r="22" spans="2:10" x14ac:dyDescent="0.35">
      <c r="C22" s="15" t="s">
        <v>32</v>
      </c>
    </row>
    <row r="23" spans="2:10" x14ac:dyDescent="0.35">
      <c r="B23" t="s">
        <v>33</v>
      </c>
      <c r="C23">
        <f>DATEVALUE(C22)</f>
        <v>29243</v>
      </c>
    </row>
    <row r="25" spans="2:10" x14ac:dyDescent="0.35">
      <c r="C25" s="12">
        <v>44816</v>
      </c>
    </row>
    <row r="26" spans="2:10" x14ac:dyDescent="0.35">
      <c r="C26">
        <v>365</v>
      </c>
    </row>
    <row r="27" spans="2:10" x14ac:dyDescent="0.35">
      <c r="C27" s="12">
        <f>C25-C26</f>
        <v>44451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9B706-4031-4B9E-A765-6813AA92CC11}">
  <sheetPr codeName="Feuil3"/>
  <dimension ref="A1:I252"/>
  <sheetViews>
    <sheetView workbookViewId="0">
      <selection activeCell="F216" sqref="F216"/>
    </sheetView>
  </sheetViews>
  <sheetFormatPr baseColWidth="10" defaultRowHeight="14.5" x14ac:dyDescent="0.35"/>
  <cols>
    <col min="1" max="1" width="26.90625" customWidth="1"/>
    <col min="2" max="2" width="9.90625" bestFit="1" customWidth="1"/>
    <col min="3" max="3" width="18.36328125" customWidth="1"/>
    <col min="4" max="4" width="11" bestFit="1" customWidth="1"/>
    <col min="5" max="5" width="16.1796875" customWidth="1"/>
    <col min="6" max="6" width="18.90625" customWidth="1"/>
    <col min="7" max="7" width="19.08984375" customWidth="1"/>
  </cols>
  <sheetData>
    <row r="1" spans="1:9" x14ac:dyDescent="0.35">
      <c r="A1" t="s">
        <v>51</v>
      </c>
      <c r="B1" t="s">
        <v>52</v>
      </c>
      <c r="C1" t="s">
        <v>53</v>
      </c>
      <c r="D1" t="s">
        <v>54</v>
      </c>
      <c r="E1" t="s">
        <v>445</v>
      </c>
      <c r="F1" t="s">
        <v>446</v>
      </c>
      <c r="G1" t="s">
        <v>444</v>
      </c>
      <c r="H1" t="s">
        <v>447</v>
      </c>
      <c r="I1" t="s">
        <v>448</v>
      </c>
    </row>
    <row r="2" spans="1:9" x14ac:dyDescent="0.35">
      <c r="A2" s="21" t="e" vm="1">
        <v>#VALUE!</v>
      </c>
      <c r="B2" s="21" t="s">
        <v>55</v>
      </c>
      <c r="C2" s="21" t="s">
        <v>56</v>
      </c>
      <c r="D2" s="21" t="s">
        <v>57</v>
      </c>
      <c r="E2" s="13" cm="1">
        <f t="array" ref="E2">IFERROR(_FV(Time_zones[[#This Row],[Country]],"Fertility rate",TRUE),"")</f>
        <v>4.4729999999999999</v>
      </c>
      <c r="F2" s="21" t="str" cm="1">
        <f t="array" ref="F2">IFERROR(_FV(Time_zones[[#This Row],[Country]],"Capital/Major City",TRUE),"")</f>
        <v>Kabul</v>
      </c>
      <c r="G2" s="21"/>
      <c r="H2" s="21"/>
      <c r="I2" s="27" cm="1">
        <f t="array" ref="I2">_FV(Time_zones[[#This Row],[Country]],"Gasoline price",TRUE)</f>
        <v>0.7</v>
      </c>
    </row>
    <row r="3" spans="1:9" x14ac:dyDescent="0.35">
      <c r="A3" s="21" t="e" vm="2">
        <v>#VALUE!</v>
      </c>
      <c r="B3" s="21" t="s">
        <v>58</v>
      </c>
      <c r="C3" s="21" t="s">
        <v>59</v>
      </c>
      <c r="D3" s="21" t="s">
        <v>60</v>
      </c>
      <c r="E3" s="21" t="str" cm="1">
        <f t="array" ref="E3">IFERROR(_FV(Time_zones[[#This Row],[Country]],"Fertility rate",TRUE),"")</f>
        <v/>
      </c>
      <c r="F3" s="21" t="str" cm="1">
        <f t="array" ref="F3">IFERROR(_FV(Time_zones[[#This Row],[Country]],"Capital/Major City",TRUE),"")</f>
        <v>Mariehamn</v>
      </c>
      <c r="G3" s="21"/>
      <c r="H3" s="21"/>
      <c r="I3" s="21" t="e" cm="1" vm="3">
        <f t="array" ref="I3">_FV(Time_zones[[#This Row],[Country]],"Gasoline price",TRUE)</f>
        <v>#VALUE!</v>
      </c>
    </row>
    <row r="4" spans="1:9" x14ac:dyDescent="0.35">
      <c r="A4" s="21" t="e" vm="4">
        <v>#VALUE!</v>
      </c>
      <c r="B4" s="21" t="s">
        <v>61</v>
      </c>
      <c r="C4" s="21" t="s">
        <v>62</v>
      </c>
      <c r="D4" s="21" t="s">
        <v>63</v>
      </c>
      <c r="E4" s="13" cm="1">
        <f t="array" ref="E4">IFERROR(_FV(Time_zones[[#This Row],[Country]],"Fertility rate",TRUE),"")</f>
        <v>1.617</v>
      </c>
      <c r="F4" s="21" t="str" cm="1">
        <f t="array" ref="F4">IFERROR(_FV(Time_zones[[#This Row],[Country]],"Capital/Major City",TRUE),"")</f>
        <v>Tirana</v>
      </c>
      <c r="G4" s="21"/>
      <c r="H4" s="21"/>
      <c r="I4" s="27" cm="1">
        <f t="array" ref="I4">_FV(Time_zones[[#This Row],[Country]],"Gasoline price",TRUE)</f>
        <v>1.36</v>
      </c>
    </row>
    <row r="5" spans="1:9" x14ac:dyDescent="0.35">
      <c r="A5" s="21" t="e" vm="5">
        <v>#VALUE!</v>
      </c>
      <c r="B5" s="21" t="s">
        <v>64</v>
      </c>
      <c r="C5" s="21" t="s">
        <v>65</v>
      </c>
      <c r="D5" s="21" t="s">
        <v>63</v>
      </c>
      <c r="E5" s="13" cm="1">
        <f t="array" ref="E5">IFERROR(_FV(Time_zones[[#This Row],[Country]],"Fertility rate",TRUE),"")</f>
        <v>3.0230000000000001</v>
      </c>
      <c r="F5" s="21" t="str" cm="1">
        <f t="array" ref="F5">IFERROR(_FV(Time_zones[[#This Row],[Country]],"Capital/Major City",TRUE),"")</f>
        <v>Algiers</v>
      </c>
      <c r="G5" s="21"/>
      <c r="H5" s="21"/>
      <c r="I5" s="27" cm="1">
        <f t="array" ref="I5">_FV(Time_zones[[#This Row],[Country]],"Gasoline price",TRUE)</f>
        <v>0.28000000000000003</v>
      </c>
    </row>
    <row r="6" spans="1:9" x14ac:dyDescent="0.35">
      <c r="A6" s="21" t="e" vm="6">
        <v>#VALUE!</v>
      </c>
      <c r="B6" s="21" t="s">
        <v>66</v>
      </c>
      <c r="C6" s="21" t="s">
        <v>67</v>
      </c>
      <c r="D6" s="21" t="s">
        <v>68</v>
      </c>
      <c r="E6" s="21" t="str" cm="1">
        <f t="array" ref="E6">IFERROR(_FV(Time_zones[[#This Row],[Country]],"Fertility rate",TRUE),"")</f>
        <v/>
      </c>
      <c r="F6" s="21" t="str" cm="1">
        <f t="array" ref="F6">IFERROR(_FV(Time_zones[[#This Row],[Country]],"Capital/Major City",TRUE),"")</f>
        <v>Pago Pago</v>
      </c>
      <c r="G6" s="21"/>
      <c r="H6" s="21"/>
      <c r="I6" s="21" t="e" cm="1" vm="3">
        <f t="array" ref="I6">_FV(Time_zones[[#This Row],[Country]],"Gasoline price",TRUE)</f>
        <v>#VALUE!</v>
      </c>
    </row>
    <row r="7" spans="1:9" x14ac:dyDescent="0.35">
      <c r="A7" s="21" t="e" vm="7">
        <v>#VALUE!</v>
      </c>
      <c r="B7" s="21" t="s">
        <v>69</v>
      </c>
      <c r="C7" s="21" t="s">
        <v>70</v>
      </c>
      <c r="D7" s="21" t="s">
        <v>63</v>
      </c>
      <c r="E7" s="13" cm="1">
        <f t="array" ref="E7">IFERROR(_FV(Time_zones[[#This Row],[Country]],"Fertility rate",TRUE),"")</f>
        <v>1.27</v>
      </c>
      <c r="F7" s="21" t="str" cm="1">
        <f t="array" ref="F7">IFERROR(_FV(Time_zones[[#This Row],[Country]],"Capital/Major City",TRUE),"")</f>
        <v>Andorra la Vella</v>
      </c>
      <c r="G7" s="21"/>
      <c r="H7" s="21"/>
      <c r="I7" s="27" cm="1">
        <f t="array" ref="I7">_FV(Time_zones[[#This Row],[Country]],"Gasoline price",TRUE)</f>
        <v>1.51</v>
      </c>
    </row>
    <row r="8" spans="1:9" x14ac:dyDescent="0.35">
      <c r="A8" s="21" t="e" vm="8">
        <v>#VALUE!</v>
      </c>
      <c r="B8" s="21" t="s">
        <v>71</v>
      </c>
      <c r="C8" s="21" t="s">
        <v>65</v>
      </c>
      <c r="D8" s="21" t="s">
        <v>63</v>
      </c>
      <c r="E8" s="13" cm="1">
        <f t="array" ref="E8">IFERROR(_FV(Time_zones[[#This Row],[Country]],"Fertility rate",TRUE),"")</f>
        <v>5.5190000000000001</v>
      </c>
      <c r="F8" s="21" t="str" cm="1">
        <f t="array" ref="F8">IFERROR(_FV(Time_zones[[#This Row],[Country]],"Capital/Major City",TRUE),"")</f>
        <v>Luanda</v>
      </c>
      <c r="G8" s="21"/>
      <c r="H8" s="21"/>
      <c r="I8" s="27" cm="1">
        <f t="array" ref="I8">_FV(Time_zones[[#This Row],[Country]],"Gasoline price",TRUE)</f>
        <v>0.97</v>
      </c>
    </row>
    <row r="9" spans="1:9" x14ac:dyDescent="0.35">
      <c r="A9" s="21" t="e" vm="9">
        <v>#VALUE!</v>
      </c>
      <c r="B9" s="21" t="s">
        <v>72</v>
      </c>
      <c r="C9" s="21" t="s">
        <v>73</v>
      </c>
      <c r="D9" s="21" t="s">
        <v>74</v>
      </c>
      <c r="E9" s="21" t="str" cm="1">
        <f t="array" ref="E9">IFERROR(_FV(Time_zones[[#This Row],[Country]],"Fertility rate",TRUE),"")</f>
        <v/>
      </c>
      <c r="F9" s="21" t="str" cm="1">
        <f t="array" ref="F9">IFERROR(_FV(Time_zones[[#This Row],[Country]],"Capital/Major City",TRUE),"")</f>
        <v>The Valley</v>
      </c>
      <c r="G9" s="21"/>
      <c r="H9" s="21"/>
      <c r="I9" s="21" t="e" cm="1" vm="3">
        <f t="array" ref="I9">_FV(Time_zones[[#This Row],[Country]],"Gasoline price",TRUE)</f>
        <v>#VALUE!</v>
      </c>
    </row>
    <row r="10" spans="1:9" x14ac:dyDescent="0.35">
      <c r="A10" s="21" t="s">
        <v>75</v>
      </c>
      <c r="B10" s="21" t="s">
        <v>76</v>
      </c>
      <c r="C10" s="21" t="s">
        <v>77</v>
      </c>
      <c r="D10" s="21" t="s">
        <v>78</v>
      </c>
      <c r="E10" s="21" t="str" cm="1">
        <f t="array" ref="E10">IFERROR(_FV(Time_zones[[#This Row],[Country]],"Fertility rate",TRUE),"")</f>
        <v/>
      </c>
      <c r="F10" s="21" t="str" cm="1">
        <f t="array" ref="F10">IFERROR(_FV(Time_zones[[#This Row],[Country]],"Capital/Major City",TRUE),"")</f>
        <v/>
      </c>
      <c r="G10" s="21"/>
      <c r="H10" s="21"/>
      <c r="I10" s="21" t="e" cm="1" vm="3">
        <f t="array" ref="I10">_FV(Time_zones[[#This Row],[Country]],"Gasoline price",TRUE)</f>
        <v>#VALUE!</v>
      </c>
    </row>
    <row r="11" spans="1:9" x14ac:dyDescent="0.35">
      <c r="A11" s="21" t="e" vm="10">
        <v>#VALUE!</v>
      </c>
      <c r="B11" s="21" t="s">
        <v>79</v>
      </c>
      <c r="C11" s="21" t="s">
        <v>73</v>
      </c>
      <c r="D11" s="21" t="s">
        <v>74</v>
      </c>
      <c r="E11" s="13" cm="1">
        <f t="array" ref="E11">IFERROR(_FV(Time_zones[[#This Row],[Country]],"Fertility rate",TRUE),"")</f>
        <v>1.994</v>
      </c>
      <c r="F11" s="21" t="str" cm="1">
        <f t="array" ref="F11">IFERROR(_FV(Time_zones[[#This Row],[Country]],"Capital/Major City",TRUE),"")</f>
        <v>St. John's</v>
      </c>
      <c r="G11" s="21"/>
      <c r="H11" s="21"/>
      <c r="I11" s="27" cm="1">
        <f t="array" ref="I11">_FV(Time_zones[[#This Row],[Country]],"Gasoline price",TRUE)</f>
        <v>0.99</v>
      </c>
    </row>
    <row r="12" spans="1:9" x14ac:dyDescent="0.35">
      <c r="A12" s="21" t="e" vm="11">
        <v>#VALUE!</v>
      </c>
      <c r="B12" s="21" t="s">
        <v>80</v>
      </c>
      <c r="C12" s="21" t="s">
        <v>81</v>
      </c>
      <c r="D12" s="21" t="s">
        <v>78</v>
      </c>
      <c r="E12" s="13" cm="1">
        <f t="array" ref="E12">IFERROR(_FV(Time_zones[[#This Row],[Country]],"Fertility rate",TRUE),"")</f>
        <v>2.2610000000000001</v>
      </c>
      <c r="F12" s="21" t="str" cm="1">
        <f t="array" ref="F12">IFERROR(_FV(Time_zones[[#This Row],[Country]],"Capital/Major City",TRUE),"")</f>
        <v>Buenos Aires</v>
      </c>
      <c r="G12" s="21"/>
      <c r="H12" s="21"/>
      <c r="I12" s="27" cm="1">
        <f t="array" ref="I12">_FV(Time_zones[[#This Row],[Country]],"Gasoline price",TRUE)</f>
        <v>1.1000000000000001</v>
      </c>
    </row>
    <row r="13" spans="1:9" x14ac:dyDescent="0.35">
      <c r="A13" s="21" t="e" vm="12">
        <v>#VALUE!</v>
      </c>
      <c r="B13" s="21" t="s">
        <v>82</v>
      </c>
      <c r="C13" s="21" t="s">
        <v>83</v>
      </c>
      <c r="D13" s="21" t="s">
        <v>84</v>
      </c>
      <c r="E13" s="13" cm="1">
        <f t="array" ref="E13">IFERROR(_FV(Time_zones[[#This Row],[Country]],"Fertility rate",TRUE),"")</f>
        <v>1.7549999999999999</v>
      </c>
      <c r="F13" s="21" t="str" cm="1">
        <f t="array" ref="F13">IFERROR(_FV(Time_zones[[#This Row],[Country]],"Capital/Major City",TRUE),"")</f>
        <v>Yerevan</v>
      </c>
      <c r="G13" s="21"/>
      <c r="H13" s="21"/>
      <c r="I13" s="27" cm="1">
        <f t="array" ref="I13">_FV(Time_zones[[#This Row],[Country]],"Gasoline price",TRUE)</f>
        <v>0.77</v>
      </c>
    </row>
    <row r="14" spans="1:9" x14ac:dyDescent="0.35">
      <c r="A14" s="21" t="e" vm="13">
        <v>#VALUE!</v>
      </c>
      <c r="B14" s="21" t="s">
        <v>85</v>
      </c>
      <c r="C14" s="21" t="s">
        <v>73</v>
      </c>
      <c r="D14" s="21" t="s">
        <v>74</v>
      </c>
      <c r="E14" s="13" cm="1">
        <f t="array" ref="E14">IFERROR(_FV(Time_zones[[#This Row],[Country]],"Fertility rate",TRUE),"")</f>
        <v>1.8959999999999999</v>
      </c>
      <c r="F14" s="21" t="str" cm="1">
        <f t="array" ref="F14">IFERROR(_FV(Time_zones[[#This Row],[Country]],"Capital/Major City",TRUE),"")</f>
        <v>Oranjestad</v>
      </c>
      <c r="G14" s="21"/>
      <c r="H14" s="21"/>
      <c r="I14" s="21" t="e" cm="1" vm="3">
        <f t="array" ref="I14">_FV(Time_zones[[#This Row],[Country]],"Gasoline price",TRUE)</f>
        <v>#VALUE!</v>
      </c>
    </row>
    <row r="15" spans="1:9" x14ac:dyDescent="0.35">
      <c r="A15" s="21" t="e" vm="14">
        <v>#VALUE!</v>
      </c>
      <c r="B15" s="21" t="s">
        <v>87</v>
      </c>
      <c r="C15" s="21" t="s">
        <v>88</v>
      </c>
      <c r="D15" s="21" t="s">
        <v>89</v>
      </c>
      <c r="E15" s="13" cm="1">
        <f t="array" ref="E15">IFERROR(_FV(Time_zones[[#This Row],[Country]],"Fertility rate",TRUE),"")</f>
        <v>1.74</v>
      </c>
      <c r="F15" s="21" t="str" cm="1">
        <f t="array" ref="F15">IFERROR(_FV(Time_zones[[#This Row],[Country]],"Capital/Major City",TRUE),"")</f>
        <v>Canberra</v>
      </c>
      <c r="G15" s="21"/>
      <c r="H15" s="21"/>
      <c r="I15" s="27" cm="1">
        <f t="array" ref="I15">_FV(Time_zones[[#This Row],[Country]],"Gasoline price",TRUE)</f>
        <v>0.93</v>
      </c>
    </row>
    <row r="16" spans="1:9" x14ac:dyDescent="0.35">
      <c r="A16" s="21" t="e" vm="15">
        <v>#VALUE!</v>
      </c>
      <c r="B16" s="21" t="s">
        <v>90</v>
      </c>
      <c r="C16" s="21" t="s">
        <v>70</v>
      </c>
      <c r="D16" s="21" t="s">
        <v>63</v>
      </c>
      <c r="E16" s="13" cm="1">
        <f t="array" ref="E16">IFERROR(_FV(Time_zones[[#This Row],[Country]],"Fertility rate",TRUE),"")</f>
        <v>1.47</v>
      </c>
      <c r="F16" s="21" t="str" cm="1">
        <f t="array" ref="F16">IFERROR(_FV(Time_zones[[#This Row],[Country]],"Capital/Major City",TRUE),"")</f>
        <v>Vienna</v>
      </c>
      <c r="G16" s="21"/>
      <c r="H16" s="21"/>
      <c r="I16" s="27" cm="1">
        <f t="array" ref="I16">_FV(Time_zones[[#This Row],[Country]],"Gasoline price",TRUE)</f>
        <v>1.2</v>
      </c>
    </row>
    <row r="17" spans="1:9" x14ac:dyDescent="0.35">
      <c r="A17" s="21" t="e" vm="16">
        <v>#VALUE!</v>
      </c>
      <c r="B17" s="21" t="s">
        <v>91</v>
      </c>
      <c r="C17" s="21" t="s">
        <v>92</v>
      </c>
      <c r="D17" s="21" t="s">
        <v>84</v>
      </c>
      <c r="E17" s="13" cm="1">
        <f t="array" ref="E17">IFERROR(_FV(Time_zones[[#This Row],[Country]],"Fertility rate",TRUE),"")</f>
        <v>1.73</v>
      </c>
      <c r="F17" s="21" t="str" cm="1">
        <f t="array" ref="F17">IFERROR(_FV(Time_zones[[#This Row],[Country]],"Capital/Major City",TRUE),"")</f>
        <v>Baku</v>
      </c>
      <c r="G17" s="21"/>
      <c r="H17" s="21"/>
      <c r="I17" s="27" cm="1">
        <f t="array" ref="I17">_FV(Time_zones[[#This Row],[Country]],"Gasoline price",TRUE)</f>
        <v>0.56000000000000005</v>
      </c>
    </row>
    <row r="18" spans="1:9" x14ac:dyDescent="0.35">
      <c r="A18" s="21" t="e" vm="17">
        <v>#VALUE!</v>
      </c>
      <c r="B18" s="21" t="s">
        <v>93</v>
      </c>
      <c r="C18" s="21" t="s">
        <v>94</v>
      </c>
      <c r="D18" s="21" t="s">
        <v>95</v>
      </c>
      <c r="E18" s="13" cm="1">
        <f t="array" ref="E18">IFERROR(_FV(Time_zones[[#This Row],[Country]],"Fertility rate",TRUE),"")</f>
        <v>1.752</v>
      </c>
      <c r="F18" s="21" t="str" cm="1">
        <f t="array" ref="F18">IFERROR(_FV(Time_zones[[#This Row],[Country]],"Capital/Major City",TRUE),"")</f>
        <v>Nassau</v>
      </c>
      <c r="G18" s="21"/>
      <c r="H18" s="21"/>
      <c r="I18" s="27" cm="1">
        <f t="array" ref="I18">_FV(Time_zones[[#This Row],[Country]],"Gasoline price",TRUE)</f>
        <v>0.92</v>
      </c>
    </row>
    <row r="19" spans="1:9" x14ac:dyDescent="0.35">
      <c r="A19" s="21" t="e" vm="18">
        <v>#VALUE!</v>
      </c>
      <c r="B19" s="21" t="s">
        <v>96</v>
      </c>
      <c r="C19" s="21" t="s">
        <v>97</v>
      </c>
      <c r="D19" s="21" t="s">
        <v>98</v>
      </c>
      <c r="E19" s="13" cm="1">
        <f t="array" ref="E19">IFERROR(_FV(Time_zones[[#This Row],[Country]],"Fertility rate",TRUE),"")</f>
        <v>1.9870000000000001</v>
      </c>
      <c r="F19" s="21" t="str" cm="1">
        <f t="array" ref="F19">IFERROR(_FV(Time_zones[[#This Row],[Country]],"Capital/Major City",TRUE),"")</f>
        <v>Manama</v>
      </c>
      <c r="G19" s="21"/>
      <c r="H19" s="21"/>
      <c r="I19" s="27" cm="1">
        <f t="array" ref="I19">_FV(Time_zones[[#This Row],[Country]],"Gasoline price",TRUE)</f>
        <v>0.43</v>
      </c>
    </row>
    <row r="20" spans="1:9" x14ac:dyDescent="0.35">
      <c r="A20" s="21" t="e" vm="19">
        <v>#VALUE!</v>
      </c>
      <c r="B20" s="21" t="s">
        <v>99</v>
      </c>
      <c r="C20" s="21" t="s">
        <v>100</v>
      </c>
      <c r="D20" s="21" t="s">
        <v>101</v>
      </c>
      <c r="E20" s="13" cm="1">
        <f t="array" ref="E20">IFERROR(_FV(Time_zones[[#This Row],[Country]],"Fertility rate",TRUE),"")</f>
        <v>2.036</v>
      </c>
      <c r="F20" s="21" t="str" cm="1">
        <f t="array" ref="F20">IFERROR(_FV(Time_zones[[#This Row],[Country]],"Capital/Major City",TRUE),"")</f>
        <v>Dhaka</v>
      </c>
      <c r="G20" s="21"/>
      <c r="H20" s="21"/>
      <c r="I20" s="27" cm="1">
        <f t="array" ref="I20">_FV(Time_zones[[#This Row],[Country]],"Gasoline price",TRUE)</f>
        <v>1.1200000000000001</v>
      </c>
    </row>
    <row r="21" spans="1:9" x14ac:dyDescent="0.35">
      <c r="A21" s="21" t="s">
        <v>102</v>
      </c>
      <c r="B21" s="21" t="s">
        <v>103</v>
      </c>
      <c r="C21" s="21" t="s">
        <v>73</v>
      </c>
      <c r="D21" s="21" t="s">
        <v>74</v>
      </c>
      <c r="E21" s="21" t="str" cm="1">
        <f t="array" ref="E21">IFERROR(_FV(Time_zones[[#This Row],[Country]],"Fertility rate",TRUE),"")</f>
        <v/>
      </c>
      <c r="F21" s="21" t="str" cm="1">
        <f t="array" ref="F21">IFERROR(_FV(Time_zones[[#This Row],[Country]],"Capital/Major City",TRUE),"")</f>
        <v/>
      </c>
      <c r="G21" s="21"/>
      <c r="H21" s="21"/>
      <c r="I21" s="21" t="e" cm="1" vm="3">
        <f t="array" ref="I21">_FV(Time_zones[[#This Row],[Country]],"Gasoline price",TRUE)</f>
        <v>#VALUE!</v>
      </c>
    </row>
    <row r="22" spans="1:9" x14ac:dyDescent="0.35">
      <c r="A22" s="21" t="s">
        <v>104</v>
      </c>
      <c r="B22" s="21" t="s">
        <v>105</v>
      </c>
      <c r="C22" s="21" t="s">
        <v>106</v>
      </c>
      <c r="D22" s="21" t="s">
        <v>98</v>
      </c>
      <c r="E22" s="21" t="str" cm="1">
        <f t="array" ref="E22">IFERROR(_FV(Time_zones[[#This Row],[Country]],"Fertility rate",TRUE),"")</f>
        <v/>
      </c>
      <c r="F22" s="21" t="str" cm="1">
        <f t="array" ref="F22">IFERROR(_FV(Time_zones[[#This Row],[Country]],"Capital/Major City",TRUE),"")</f>
        <v/>
      </c>
      <c r="G22" s="21"/>
      <c r="H22" s="21"/>
      <c r="I22" s="21" t="e" cm="1" vm="3">
        <f t="array" ref="I22">_FV(Time_zones[[#This Row],[Country]],"Gasoline price",TRUE)</f>
        <v>#VALUE!</v>
      </c>
    </row>
    <row r="23" spans="1:9" x14ac:dyDescent="0.35">
      <c r="A23" s="21" t="e" vm="20">
        <v>#VALUE!</v>
      </c>
      <c r="B23" s="21" t="s">
        <v>107</v>
      </c>
      <c r="C23" s="21" t="s">
        <v>108</v>
      </c>
      <c r="D23" s="21" t="s">
        <v>63</v>
      </c>
      <c r="E23" s="13" cm="1">
        <f t="array" ref="E23">IFERROR(_FV(Time_zones[[#This Row],[Country]],"Fertility rate",TRUE),"")</f>
        <v>1.62</v>
      </c>
      <c r="F23" s="21" t="str" cm="1">
        <f t="array" ref="F23">IFERROR(_FV(Time_zones[[#This Row],[Country]],"Capital/Major City",TRUE),"")</f>
        <v>City of Brussels</v>
      </c>
      <c r="G23" s="21"/>
      <c r="H23" s="21"/>
      <c r="I23" s="27" cm="1">
        <f t="array" ref="I23">_FV(Time_zones[[#This Row],[Country]],"Gasoline price",TRUE)</f>
        <v>1.43</v>
      </c>
    </row>
    <row r="24" spans="1:9" x14ac:dyDescent="0.35">
      <c r="A24" s="21" t="s">
        <v>109</v>
      </c>
      <c r="B24" s="21" t="s">
        <v>110</v>
      </c>
      <c r="C24" s="21" t="s">
        <v>111</v>
      </c>
      <c r="D24" s="21" t="s">
        <v>112</v>
      </c>
      <c r="E24" s="21" t="str" cm="1">
        <f t="array" ref="E24">IFERROR(_FV(Time_zones[[#This Row],[Country]],"Fertility rate",TRUE),"")</f>
        <v/>
      </c>
      <c r="F24" s="21" t="str" cm="1">
        <f t="array" ref="F24">IFERROR(_FV(Time_zones[[#This Row],[Country]],"Capital/Major City",TRUE),"")</f>
        <v/>
      </c>
      <c r="G24" s="21"/>
      <c r="H24" s="21"/>
      <c r="I24" s="21" t="e" cm="1" vm="3">
        <f t="array" ref="I24">_FV(Time_zones[[#This Row],[Country]],"Gasoline price",TRUE)</f>
        <v>#VALUE!</v>
      </c>
    </row>
    <row r="25" spans="1:9" x14ac:dyDescent="0.35">
      <c r="A25" s="21" t="e" vm="21">
        <v>#VALUE!</v>
      </c>
      <c r="B25" s="21" t="s">
        <v>113</v>
      </c>
      <c r="C25" s="21" t="s">
        <v>65</v>
      </c>
      <c r="D25" s="21" t="s">
        <v>63</v>
      </c>
      <c r="E25" s="13" cm="1">
        <f t="array" ref="E25">IFERROR(_FV(Time_zones[[#This Row],[Country]],"Fertility rate",TRUE),"")</f>
        <v>4.8360000000000003</v>
      </c>
      <c r="F25" s="21" t="str" cm="1">
        <f t="array" ref="F25">IFERROR(_FV(Time_zones[[#This Row],[Country]],"Capital/Major City",TRUE),"")</f>
        <v>Porto-Novo</v>
      </c>
      <c r="G25" s="21"/>
      <c r="H25" s="21"/>
      <c r="I25" s="27" cm="1">
        <f t="array" ref="I25">_FV(Time_zones[[#This Row],[Country]],"Gasoline price",TRUE)</f>
        <v>0.72</v>
      </c>
    </row>
    <row r="26" spans="1:9" x14ac:dyDescent="0.35">
      <c r="A26" s="21" t="e" vm="22">
        <v>#VALUE!</v>
      </c>
      <c r="B26" s="21" t="s">
        <v>114</v>
      </c>
      <c r="C26" s="21" t="s">
        <v>115</v>
      </c>
      <c r="D26" s="21" t="s">
        <v>74</v>
      </c>
      <c r="E26" s="13" cm="1">
        <f t="array" ref="E26">IFERROR(_FV(Time_zones[[#This Row],[Country]],"Fertility rate",TRUE),"")</f>
        <v>1.6</v>
      </c>
      <c r="F26" s="21" t="str" cm="1">
        <f t="array" ref="F26">IFERROR(_FV(Time_zones[[#This Row],[Country]],"Capital/Major City",TRUE),"")</f>
        <v>Hamilton</v>
      </c>
      <c r="G26" s="21"/>
      <c r="H26" s="21"/>
      <c r="I26" s="21" t="e" cm="1" vm="3">
        <f t="array" ref="I26">_FV(Time_zones[[#This Row],[Country]],"Gasoline price",TRUE)</f>
        <v>#VALUE!</v>
      </c>
    </row>
    <row r="27" spans="1:9" x14ac:dyDescent="0.35">
      <c r="A27" s="21" t="s">
        <v>116</v>
      </c>
      <c r="B27" s="21" t="s">
        <v>117</v>
      </c>
      <c r="C27" s="21" t="s">
        <v>100</v>
      </c>
      <c r="D27" s="21" t="s">
        <v>101</v>
      </c>
      <c r="E27" s="21" t="str" cm="1">
        <f t="array" ref="E27">IFERROR(_FV(Time_zones[[#This Row],[Country]],"Fertility rate",TRUE),"")</f>
        <v/>
      </c>
      <c r="F27" s="21" t="str" cm="1">
        <f t="array" ref="F27">IFERROR(_FV(Time_zones[[#This Row],[Country]],"Capital/Major City",TRUE),"")</f>
        <v/>
      </c>
      <c r="G27" s="21"/>
      <c r="H27" s="21"/>
      <c r="I27" s="21" t="e" cm="1" vm="3">
        <f t="array" ref="I27">_FV(Time_zones[[#This Row],[Country]],"Gasoline price",TRUE)</f>
        <v>#VALUE!</v>
      </c>
    </row>
    <row r="28" spans="1:9" x14ac:dyDescent="0.35">
      <c r="A28" s="21" t="e" vm="23">
        <v>#VALUE!</v>
      </c>
      <c r="B28" s="21" t="s">
        <v>118</v>
      </c>
      <c r="C28" s="21" t="s">
        <v>119</v>
      </c>
      <c r="D28" s="21" t="s">
        <v>120</v>
      </c>
      <c r="E28" s="13" cm="1">
        <f t="array" ref="E28">IFERROR(_FV(Time_zones[[#This Row],[Country]],"Fertility rate",TRUE),"")</f>
        <v>2.2719999999999998</v>
      </c>
      <c r="F28" s="21" t="str" cm="1">
        <f t="array" ref="F28">IFERROR(_FV(Time_zones[[#This Row],[Country]],"Capital/Major City",TRUE),"")</f>
        <v>Caracas</v>
      </c>
      <c r="G28" s="21"/>
      <c r="H28" s="21"/>
      <c r="I28" s="27" cm="1">
        <f t="array" ref="I28">_FV(Time_zones[[#This Row],[Country]],"Gasoline price",TRUE)</f>
        <v>8.0000000000000007E-5</v>
      </c>
    </row>
    <row r="29" spans="1:9" x14ac:dyDescent="0.35">
      <c r="A29" s="21" t="e" vm="24">
        <v>#VALUE!</v>
      </c>
      <c r="B29" s="21" t="s">
        <v>121</v>
      </c>
      <c r="C29" s="21" t="s">
        <v>73</v>
      </c>
      <c r="D29" s="21" t="s">
        <v>74</v>
      </c>
      <c r="E29" s="21" t="str" cm="1">
        <f t="array" ref="E29">IFERROR(_FV(Time_zones[[#This Row],[Country]],"Fertility rate",TRUE),"")</f>
        <v/>
      </c>
      <c r="F29" s="21" t="str" cm="1">
        <f t="array" ref="F29">IFERROR(_FV(Time_zones[[#This Row],[Country]],"Capital/Major City",TRUE),"")</f>
        <v/>
      </c>
      <c r="G29" s="21"/>
      <c r="H29" s="21"/>
      <c r="I29" s="21" t="e" cm="1" vm="3">
        <f t="array" ref="I29">_FV(Time_zones[[#This Row],[Country]],"Gasoline price",TRUE)</f>
        <v>#VALUE!</v>
      </c>
    </row>
    <row r="30" spans="1:9" x14ac:dyDescent="0.35">
      <c r="A30" s="21" t="s">
        <v>122</v>
      </c>
      <c r="B30" s="21" t="s">
        <v>123</v>
      </c>
      <c r="C30" s="21" t="s">
        <v>73</v>
      </c>
      <c r="D30" s="21" t="s">
        <v>74</v>
      </c>
      <c r="E30" s="21" t="str" cm="1">
        <f t="array" ref="E30">IFERROR(_FV(Time_zones[[#This Row],[Country]],"Fertility rate",TRUE),"")</f>
        <v/>
      </c>
      <c r="F30" s="21" t="str" cm="1">
        <f t="array" ref="F30">IFERROR(_FV(Time_zones[[#This Row],[Country]],"Capital/Major City",TRUE),"")</f>
        <v/>
      </c>
      <c r="G30" s="21"/>
      <c r="H30" s="21"/>
      <c r="I30" s="21" t="e" cm="1" vm="3">
        <f t="array" ref="I30">_FV(Time_zones[[#This Row],[Country]],"Gasoline price",TRUE)</f>
        <v>#VALUE!</v>
      </c>
    </row>
    <row r="31" spans="1:9" x14ac:dyDescent="0.35">
      <c r="A31" s="21" t="e" vm="25">
        <v>#VALUE!</v>
      </c>
      <c r="B31" s="21" t="s">
        <v>124</v>
      </c>
      <c r="C31" s="21" t="s">
        <v>125</v>
      </c>
      <c r="D31" s="21" t="s">
        <v>63</v>
      </c>
      <c r="E31" s="13" cm="1">
        <f t="array" ref="E31">IFERROR(_FV(Time_zones[[#This Row],[Country]],"Fertility rate",TRUE),"")</f>
        <v>1.2649999999999999</v>
      </c>
      <c r="F31" s="21" t="str" cm="1">
        <f t="array" ref="F31">IFERROR(_FV(Time_zones[[#This Row],[Country]],"Capital/Major City",TRUE),"")</f>
        <v>Sarajevo</v>
      </c>
      <c r="G31" s="21"/>
      <c r="H31" s="21"/>
      <c r="I31" s="27" cm="1">
        <f t="array" ref="I31">_FV(Time_zones[[#This Row],[Country]],"Gasoline price",TRUE)</f>
        <v>1.05</v>
      </c>
    </row>
    <row r="32" spans="1:9" x14ac:dyDescent="0.35">
      <c r="A32" s="21" t="e" vm="26">
        <v>#VALUE!</v>
      </c>
      <c r="B32" s="21" t="s">
        <v>126</v>
      </c>
      <c r="C32" s="21" t="s">
        <v>127</v>
      </c>
      <c r="D32" s="21" t="s">
        <v>60</v>
      </c>
      <c r="E32" s="13" cm="1">
        <f t="array" ref="E32">IFERROR(_FV(Time_zones[[#This Row],[Country]],"Fertility rate",TRUE),"")</f>
        <v>2.8740000000000001</v>
      </c>
      <c r="F32" s="21" t="str" cm="1">
        <f t="array" ref="F32">IFERROR(_FV(Time_zones[[#This Row],[Country]],"Capital/Major City",TRUE),"")</f>
        <v>Gaborone</v>
      </c>
      <c r="G32" s="21"/>
      <c r="H32" s="21"/>
      <c r="I32" s="27" cm="1">
        <f t="array" ref="I32">_FV(Time_zones[[#This Row],[Country]],"Gasoline price",TRUE)</f>
        <v>0.71</v>
      </c>
    </row>
    <row r="33" spans="1:9" x14ac:dyDescent="0.35">
      <c r="A33" s="21" t="e" vm="27">
        <v>#VALUE!</v>
      </c>
      <c r="B33" s="21" t="s">
        <v>128</v>
      </c>
      <c r="C33" s="21" t="s">
        <v>54</v>
      </c>
      <c r="D33" s="21" t="s">
        <v>129</v>
      </c>
      <c r="E33" s="21" t="str" cm="1">
        <f t="array" ref="E33">IFERROR(_FV(Time_zones[[#This Row],[Country]],"Fertility rate",TRUE),"")</f>
        <v/>
      </c>
      <c r="F33" s="21" t="str" cm="1">
        <f t="array" ref="F33">IFERROR(_FV(Time_zones[[#This Row],[Country]],"Capital/Major City",TRUE),"")</f>
        <v/>
      </c>
      <c r="G33" s="21"/>
      <c r="H33" s="21"/>
      <c r="I33" s="21" t="e" cm="1" vm="3">
        <f t="array" ref="I33">_FV(Time_zones[[#This Row],[Country]],"Gasoline price",TRUE)</f>
        <v>#VALUE!</v>
      </c>
    </row>
    <row r="34" spans="1:9" x14ac:dyDescent="0.35">
      <c r="A34" s="21" t="e" vm="28">
        <v>#VALUE!</v>
      </c>
      <c r="B34" s="21" t="s">
        <v>130</v>
      </c>
      <c r="C34" s="21" t="s">
        <v>131</v>
      </c>
      <c r="D34" s="21" t="s">
        <v>78</v>
      </c>
      <c r="E34" s="13" cm="1">
        <f t="array" ref="E34">IFERROR(_FV(Time_zones[[#This Row],[Country]],"Fertility rate",TRUE),"")</f>
        <v>1.73</v>
      </c>
      <c r="F34" s="21" t="str" cm="1">
        <f t="array" ref="F34">IFERROR(_FV(Time_zones[[#This Row],[Country]],"Capital/Major City",TRUE),"")</f>
        <v>Brasília</v>
      </c>
      <c r="G34" s="21"/>
      <c r="H34" s="21"/>
      <c r="I34" s="27" cm="1">
        <f t="array" ref="I34">_FV(Time_zones[[#This Row],[Country]],"Gasoline price",TRUE)</f>
        <v>1.02</v>
      </c>
    </row>
    <row r="35" spans="1:9" x14ac:dyDescent="0.35">
      <c r="A35" s="21" t="e" vm="29">
        <v>#VALUE!</v>
      </c>
      <c r="B35" s="21" t="s">
        <v>132</v>
      </c>
      <c r="C35" s="21" t="s">
        <v>133</v>
      </c>
      <c r="D35" s="21" t="s">
        <v>101</v>
      </c>
      <c r="E35" s="21" t="str" cm="1">
        <f t="array" ref="E35">IFERROR(_FV(Time_zones[[#This Row],[Country]],"Fertility rate",TRUE),"")</f>
        <v/>
      </c>
      <c r="F35" s="21" t="str" cm="1">
        <f t="array" ref="F35">IFERROR(_FV(Time_zones[[#This Row],[Country]],"Capital/Major City",TRUE),"")</f>
        <v/>
      </c>
      <c r="G35" s="21"/>
      <c r="H35" s="21"/>
      <c r="I35" s="21" t="e" cm="1" vm="3">
        <f t="array" ref="I35">_FV(Time_zones[[#This Row],[Country]],"Gasoline price",TRUE)</f>
        <v>#VALUE!</v>
      </c>
    </row>
    <row r="36" spans="1:9" x14ac:dyDescent="0.35">
      <c r="A36" s="21" t="e" vm="30">
        <v>#VALUE!</v>
      </c>
      <c r="B36" s="21" t="s">
        <v>134</v>
      </c>
      <c r="C36" s="21" t="s">
        <v>135</v>
      </c>
      <c r="D36" s="21" t="s">
        <v>136</v>
      </c>
      <c r="E36" s="13" cm="1">
        <f t="array" ref="E36">IFERROR(_FV(Time_zones[[#This Row],[Country]],"Fertility rate",TRUE),"")</f>
        <v>1.8480000000000001</v>
      </c>
      <c r="F36" s="21" t="str" cm="1">
        <f t="array" ref="F36">IFERROR(_FV(Time_zones[[#This Row],[Country]],"Capital/Major City",TRUE),"")</f>
        <v>Bandar Seri Begawan</v>
      </c>
      <c r="G36" s="21"/>
      <c r="H36" s="21"/>
      <c r="I36" s="27" cm="1">
        <f t="array" ref="I36">_FV(Time_zones[[#This Row],[Country]],"Gasoline price",TRUE)</f>
        <v>0.37</v>
      </c>
    </row>
    <row r="37" spans="1:9" x14ac:dyDescent="0.35">
      <c r="A37" s="21" t="e" vm="31">
        <v>#VALUE!</v>
      </c>
      <c r="B37" s="21" t="s">
        <v>137</v>
      </c>
      <c r="C37" s="21" t="s">
        <v>59</v>
      </c>
      <c r="D37" s="21" t="s">
        <v>60</v>
      </c>
      <c r="E37" s="13" cm="1">
        <f t="array" ref="E37">IFERROR(_FV(Time_zones[[#This Row],[Country]],"Fertility rate",TRUE),"")</f>
        <v>1.56</v>
      </c>
      <c r="F37" s="21" t="str" cm="1">
        <f t="array" ref="F37">IFERROR(_FV(Time_zones[[#This Row],[Country]],"Capital/Major City",TRUE),"")</f>
        <v>Sofia</v>
      </c>
      <c r="G37" s="21"/>
      <c r="H37" s="21"/>
      <c r="I37" s="27" cm="1">
        <f t="array" ref="I37">_FV(Time_zones[[#This Row],[Country]],"Gasoline price",TRUE)</f>
        <v>1.1100000000000001</v>
      </c>
    </row>
    <row r="38" spans="1:9" x14ac:dyDescent="0.35">
      <c r="A38" s="21" t="e" vm="32">
        <v>#VALUE!</v>
      </c>
      <c r="B38" s="21" t="s">
        <v>138</v>
      </c>
      <c r="C38" s="21" t="s">
        <v>139</v>
      </c>
      <c r="D38" s="21" t="s">
        <v>129</v>
      </c>
      <c r="E38" s="13" cm="1">
        <f t="array" ref="E38">IFERROR(_FV(Time_zones[[#This Row],[Country]],"Fertility rate",TRUE),"")</f>
        <v>5.1890000000000001</v>
      </c>
      <c r="F38" s="21" t="str" cm="1">
        <f t="array" ref="F38">IFERROR(_FV(Time_zones[[#This Row],[Country]],"Capital/Major City",TRUE),"")</f>
        <v>Ouagadougou</v>
      </c>
      <c r="G38" s="21"/>
      <c r="H38" s="21"/>
      <c r="I38" s="27" cm="1">
        <f t="array" ref="I38">_FV(Time_zones[[#This Row],[Country]],"Gasoline price",TRUE)</f>
        <v>0.98</v>
      </c>
    </row>
    <row r="39" spans="1:9" x14ac:dyDescent="0.35">
      <c r="A39" s="21" t="e" vm="33">
        <v>#VALUE!</v>
      </c>
      <c r="B39" s="21" t="s">
        <v>140</v>
      </c>
      <c r="C39" s="21" t="s">
        <v>127</v>
      </c>
      <c r="D39" s="21" t="s">
        <v>60</v>
      </c>
      <c r="E39" s="13" cm="1">
        <f t="array" ref="E39">IFERROR(_FV(Time_zones[[#This Row],[Country]],"Fertility rate",TRUE),"")</f>
        <v>5.41</v>
      </c>
      <c r="F39" s="21" t="str" cm="1">
        <f t="array" ref="F39">IFERROR(_FV(Time_zones[[#This Row],[Country]],"Capital/Major City",TRUE),"")</f>
        <v>Bujumbura</v>
      </c>
      <c r="G39" s="21"/>
      <c r="H39" s="21"/>
      <c r="I39" s="27" cm="1">
        <f t="array" ref="I39">_FV(Time_zones[[#This Row],[Country]],"Gasoline price",TRUE)</f>
        <v>1.21</v>
      </c>
    </row>
    <row r="40" spans="1:9" x14ac:dyDescent="0.35">
      <c r="A40" s="21" t="e" vm="34">
        <v>#VALUE!</v>
      </c>
      <c r="B40" s="21" t="s">
        <v>141</v>
      </c>
      <c r="C40" s="21" t="s">
        <v>142</v>
      </c>
      <c r="D40" s="21" t="s">
        <v>143</v>
      </c>
      <c r="E40" s="13" cm="1">
        <f t="array" ref="E40">IFERROR(_FV(Time_zones[[#This Row],[Country]],"Fertility rate",TRUE),"")</f>
        <v>2.274</v>
      </c>
      <c r="F40" s="21" t="str" cm="1">
        <f t="array" ref="F40">IFERROR(_FV(Time_zones[[#This Row],[Country]],"Capital/Major City",TRUE),"")</f>
        <v>Praia</v>
      </c>
      <c r="G40" s="21"/>
      <c r="H40" s="21"/>
      <c r="I40" s="27" cm="1">
        <f t="array" ref="I40">_FV(Time_zones[[#This Row],[Country]],"Gasoline price",TRUE)</f>
        <v>1.02</v>
      </c>
    </row>
    <row r="41" spans="1:9" x14ac:dyDescent="0.35">
      <c r="A41" s="21" t="e" vm="35">
        <v>#VALUE!</v>
      </c>
      <c r="B41" s="21" t="s">
        <v>144</v>
      </c>
      <c r="C41" s="21" t="s">
        <v>145</v>
      </c>
      <c r="D41" s="21" t="s">
        <v>146</v>
      </c>
      <c r="E41" s="13" cm="1">
        <f t="array" ref="E41">IFERROR(_FV(Time_zones[[#This Row],[Country]],"Fertility rate",TRUE),"")</f>
        <v>2.5030000000000001</v>
      </c>
      <c r="F41" s="21" t="str" cm="1">
        <f t="array" ref="F41">IFERROR(_FV(Time_zones[[#This Row],[Country]],"Capital/Major City",TRUE),"")</f>
        <v>Phnom Penh</v>
      </c>
      <c r="G41" s="21"/>
      <c r="H41" s="21"/>
      <c r="I41" s="27" cm="1">
        <f t="array" ref="I41">_FV(Time_zones[[#This Row],[Country]],"Gasoline price",TRUE)</f>
        <v>0.9</v>
      </c>
    </row>
    <row r="42" spans="1:9" x14ac:dyDescent="0.35">
      <c r="A42" s="21" t="e" vm="36">
        <v>#VALUE!</v>
      </c>
      <c r="B42" s="21" t="s">
        <v>147</v>
      </c>
      <c r="C42" s="21" t="s">
        <v>65</v>
      </c>
      <c r="D42" s="21" t="s">
        <v>63</v>
      </c>
      <c r="E42" s="13" cm="1">
        <f t="array" ref="E42">IFERROR(_FV(Time_zones[[#This Row],[Country]],"Fertility rate",TRUE),"")</f>
        <v>4.5720000000000001</v>
      </c>
      <c r="F42" s="21" t="str" cm="1">
        <f t="array" ref="F42">IFERROR(_FV(Time_zones[[#This Row],[Country]],"Capital/Major City",TRUE),"")</f>
        <v>Yaoundé</v>
      </c>
      <c r="G42" s="21"/>
      <c r="H42" s="21"/>
      <c r="I42" s="27" cm="1">
        <f t="array" ref="I42">_FV(Time_zones[[#This Row],[Country]],"Gasoline price",TRUE)</f>
        <v>1.03</v>
      </c>
    </row>
    <row r="43" spans="1:9" x14ac:dyDescent="0.35">
      <c r="A43" s="21" t="e" vm="37">
        <v>#VALUE!</v>
      </c>
      <c r="B43" s="21" t="s">
        <v>148</v>
      </c>
      <c r="C43" s="21" t="s">
        <v>94</v>
      </c>
      <c r="D43" s="21" t="s">
        <v>95</v>
      </c>
      <c r="E43" s="13" cm="1">
        <f t="array" ref="E43">IFERROR(_FV(Time_zones[[#This Row],[Country]],"Fertility rate",TRUE),"")</f>
        <v>1.4987999999999999</v>
      </c>
      <c r="F43" s="21" t="str" cm="1">
        <f t="array" ref="F43">IFERROR(_FV(Time_zones[[#This Row],[Country]],"Capital/Major City",TRUE),"")</f>
        <v>Ottawa</v>
      </c>
      <c r="G43" s="21"/>
      <c r="H43" s="21"/>
      <c r="I43" s="27" cm="1">
        <f t="array" ref="I43">_FV(Time_zones[[#This Row],[Country]],"Gasoline price",TRUE)</f>
        <v>0.81</v>
      </c>
    </row>
    <row r="44" spans="1:9" x14ac:dyDescent="0.35">
      <c r="A44" s="21" t="e" vm="38">
        <v>#VALUE!</v>
      </c>
      <c r="B44" s="21" t="s">
        <v>149</v>
      </c>
      <c r="C44" s="21" t="s">
        <v>150</v>
      </c>
      <c r="D44" s="21" t="s">
        <v>95</v>
      </c>
      <c r="E44" s="21" t="str" cm="1">
        <f t="array" ref="E44">IFERROR(_FV(Time_zones[[#This Row],[Country]],"Fertility rate",TRUE),"")</f>
        <v/>
      </c>
      <c r="F44" s="21" t="str" cm="1">
        <f t="array" ref="F44">IFERROR(_FV(Time_zones[[#This Row],[Country]],"Capital/Major City",TRUE),"")</f>
        <v>George Town</v>
      </c>
      <c r="G44" s="21"/>
      <c r="H44" s="21"/>
      <c r="I44" s="21" t="e" cm="1" vm="3">
        <f t="array" ref="I44">_FV(Time_zones[[#This Row],[Country]],"Gasoline price",TRUE)</f>
        <v>#VALUE!</v>
      </c>
    </row>
    <row r="45" spans="1:9" x14ac:dyDescent="0.35">
      <c r="A45" s="21" t="e" vm="39">
        <v>#VALUE!</v>
      </c>
      <c r="B45" s="21" t="s">
        <v>151</v>
      </c>
      <c r="C45" s="21" t="s">
        <v>65</v>
      </c>
      <c r="D45" s="21" t="s">
        <v>63</v>
      </c>
      <c r="E45" s="13" cm="1">
        <f t="array" ref="E45">IFERROR(_FV(Time_zones[[#This Row],[Country]],"Fertility rate",TRUE),"")</f>
        <v>4.7210000000000001</v>
      </c>
      <c r="F45" s="21" t="str" cm="1">
        <f t="array" ref="F45">IFERROR(_FV(Time_zones[[#This Row],[Country]],"Capital/Major City",TRUE),"")</f>
        <v>Bangui</v>
      </c>
      <c r="G45" s="21"/>
      <c r="H45" s="21"/>
      <c r="I45" s="27" cm="1">
        <f t="array" ref="I45">_FV(Time_zones[[#This Row],[Country]],"Gasoline price",TRUE)</f>
        <v>1.41</v>
      </c>
    </row>
    <row r="46" spans="1:9" x14ac:dyDescent="0.35">
      <c r="A46" s="21" t="e" vm="40">
        <v>#VALUE!</v>
      </c>
      <c r="B46" s="21" t="s">
        <v>152</v>
      </c>
      <c r="C46" s="21" t="s">
        <v>65</v>
      </c>
      <c r="D46" s="21" t="s">
        <v>63</v>
      </c>
      <c r="E46" s="13" cm="1">
        <f t="array" ref="E46">IFERROR(_FV(Time_zones[[#This Row],[Country]],"Fertility rate",TRUE),"")</f>
        <v>5.7469999999999999</v>
      </c>
      <c r="F46" s="21" t="str" cm="1">
        <f t="array" ref="F46">IFERROR(_FV(Time_zones[[#This Row],[Country]],"Capital/Major City",TRUE),"")</f>
        <v>N'Djamena</v>
      </c>
      <c r="G46" s="21"/>
      <c r="H46" s="21"/>
      <c r="I46" s="27" cm="1">
        <f t="array" ref="I46">_FV(Time_zones[[#This Row],[Country]],"Gasoline price",TRUE)</f>
        <v>0.78</v>
      </c>
    </row>
    <row r="47" spans="1:9" x14ac:dyDescent="0.35">
      <c r="A47" s="21" t="e" vm="41">
        <v>#VALUE!</v>
      </c>
      <c r="B47" s="21" t="s">
        <v>153</v>
      </c>
      <c r="C47" s="21" t="s">
        <v>77</v>
      </c>
      <c r="D47" s="21" t="s">
        <v>78</v>
      </c>
      <c r="E47" s="13" cm="1">
        <f t="array" ref="E47">IFERROR(_FV(Time_zones[[#This Row],[Country]],"Fertility rate",TRUE),"")</f>
        <v>1.649</v>
      </c>
      <c r="F47" s="21" t="str" cm="1">
        <f t="array" ref="F47">IFERROR(_FV(Time_zones[[#This Row],[Country]],"Capital/Major City",TRUE),"")</f>
        <v>Santiago</v>
      </c>
      <c r="G47" s="21"/>
      <c r="H47" s="21"/>
      <c r="I47" s="27" cm="1">
        <f t="array" ref="I47">_FV(Time_zones[[#This Row],[Country]],"Gasoline price",TRUE)</f>
        <v>1.03</v>
      </c>
    </row>
    <row r="48" spans="1:9" x14ac:dyDescent="0.35">
      <c r="A48" s="21" t="e" vm="42">
        <v>#VALUE!</v>
      </c>
      <c r="B48" s="21" t="s">
        <v>154</v>
      </c>
      <c r="C48" s="21" t="s">
        <v>155</v>
      </c>
      <c r="D48" s="21" t="s">
        <v>136</v>
      </c>
      <c r="E48" s="13" cm="1">
        <f t="array" ref="E48">IFERROR(_FV(Time_zones[[#This Row],[Country]],"Fertility rate",TRUE),"")</f>
        <v>1.69</v>
      </c>
      <c r="F48" s="21" t="str" cm="1">
        <f t="array" ref="F48">IFERROR(_FV(Time_zones[[#This Row],[Country]],"Capital/Major City",TRUE),"")</f>
        <v>Beijing</v>
      </c>
      <c r="G48" s="21"/>
      <c r="H48" s="21"/>
      <c r="I48" s="27" cm="1">
        <f t="array" ref="I48">_FV(Time_zones[[#This Row],[Country]],"Gasoline price",TRUE)</f>
        <v>0.96</v>
      </c>
    </row>
    <row r="49" spans="1:9" x14ac:dyDescent="0.35">
      <c r="A49" s="21" t="e" vm="43">
        <v>#VALUE!</v>
      </c>
      <c r="B49" s="21" t="s">
        <v>156</v>
      </c>
      <c r="C49" s="21" t="s">
        <v>145</v>
      </c>
      <c r="D49" s="21" t="s">
        <v>146</v>
      </c>
      <c r="E49" s="21" t="str" cm="1">
        <f t="array" ref="E49">IFERROR(_FV(Time_zones[[#This Row],[Country]],"Fertility rate",TRUE),"")</f>
        <v/>
      </c>
      <c r="F49" s="21" t="str" cm="1">
        <f t="array" ref="F49">IFERROR(_FV(Time_zones[[#This Row],[Country]],"Capital/Major City",TRUE),"")</f>
        <v>Flying Fish Cove</v>
      </c>
      <c r="G49" s="21"/>
      <c r="H49" s="21"/>
      <c r="I49" s="21" t="e" cm="1" vm="3">
        <f t="array" ref="I49">_FV(Time_zones[[#This Row],[Country]],"Gasoline price",TRUE)</f>
        <v>#VALUE!</v>
      </c>
    </row>
    <row r="50" spans="1:9" x14ac:dyDescent="0.35">
      <c r="A50" s="21" t="e" vm="44">
        <v>#VALUE!</v>
      </c>
      <c r="B50" s="21" t="s">
        <v>157</v>
      </c>
      <c r="C50" s="21" t="s">
        <v>158</v>
      </c>
      <c r="D50" s="21" t="s">
        <v>159</v>
      </c>
      <c r="E50" s="21" t="str" cm="1">
        <f t="array" ref="E50">IFERROR(_FV(Time_zones[[#This Row],[Country]],"Fertility rate",TRUE),"")</f>
        <v/>
      </c>
      <c r="F50" s="21" t="str" cm="1">
        <f t="array" ref="F50">IFERROR(_FV(Time_zones[[#This Row],[Country]],"Capital/Major City",TRUE),"")</f>
        <v>West Island</v>
      </c>
      <c r="G50" s="21"/>
      <c r="H50" s="21"/>
      <c r="I50" s="21" t="e" cm="1" vm="3">
        <f t="array" ref="I50">_FV(Time_zones[[#This Row],[Country]],"Gasoline price",TRUE)</f>
        <v>#VALUE!</v>
      </c>
    </row>
    <row r="51" spans="1:9" x14ac:dyDescent="0.35">
      <c r="A51" s="21" t="e" vm="45">
        <v>#VALUE!</v>
      </c>
      <c r="B51" s="21" t="s">
        <v>160</v>
      </c>
      <c r="C51" s="21" t="s">
        <v>150</v>
      </c>
      <c r="D51" s="21" t="s">
        <v>95</v>
      </c>
      <c r="E51" s="13" cm="1">
        <f t="array" ref="E51">IFERROR(_FV(Time_zones[[#This Row],[Country]],"Fertility rate",TRUE),"")</f>
        <v>1.8069999999999999</v>
      </c>
      <c r="F51" s="21" t="str" cm="1">
        <f t="array" ref="F51">IFERROR(_FV(Time_zones[[#This Row],[Country]],"Capital/Major City",TRUE),"")</f>
        <v>Bogotá</v>
      </c>
      <c r="G51" s="21"/>
      <c r="H51" s="21"/>
      <c r="I51" s="27" cm="1">
        <f t="array" ref="I51">_FV(Time_zones[[#This Row],[Country]],"Gasoline price",TRUE)</f>
        <v>0.68</v>
      </c>
    </row>
    <row r="52" spans="1:9" x14ac:dyDescent="0.35">
      <c r="A52" s="21" t="e" vm="46">
        <v>#VALUE!</v>
      </c>
      <c r="B52" s="21" t="s">
        <v>161</v>
      </c>
      <c r="C52" s="21" t="s">
        <v>162</v>
      </c>
      <c r="D52" s="21" t="s">
        <v>98</v>
      </c>
      <c r="E52" s="13" cm="1">
        <f t="array" ref="E52">IFERROR(_FV(Time_zones[[#This Row],[Country]],"Fertility rate",TRUE),"")</f>
        <v>4.2050000000000001</v>
      </c>
      <c r="F52" s="21" t="str" cm="1">
        <f t="array" ref="F52">IFERROR(_FV(Time_zones[[#This Row],[Country]],"Capital/Major City",TRUE),"")</f>
        <v>Moroni</v>
      </c>
      <c r="G52" s="21"/>
      <c r="H52" s="21"/>
      <c r="I52" s="21" t="e" cm="1" vm="3">
        <f t="array" ref="I52">_FV(Time_zones[[#This Row],[Country]],"Gasoline price",TRUE)</f>
        <v>#VALUE!</v>
      </c>
    </row>
    <row r="53" spans="1:9" x14ac:dyDescent="0.35">
      <c r="A53" s="21" t="e" vm="47">
        <v>#VALUE!</v>
      </c>
      <c r="B53" s="21" t="s">
        <v>163</v>
      </c>
      <c r="C53" s="21" t="s">
        <v>65</v>
      </c>
      <c r="D53" s="21" t="s">
        <v>63</v>
      </c>
      <c r="E53" s="13" cm="1">
        <f t="array" ref="E53">IFERROR(_FV(Time_zones[[#This Row],[Country]],"Fertility rate",TRUE),"")</f>
        <v>4.4279999999999999</v>
      </c>
      <c r="F53" s="21" t="str" cm="1">
        <f t="array" ref="F53">IFERROR(_FV(Time_zones[[#This Row],[Country]],"Capital/Major City",TRUE),"")</f>
        <v>Brazzaville</v>
      </c>
      <c r="G53" s="21"/>
      <c r="H53" s="21"/>
      <c r="I53" s="27" cm="1">
        <f t="array" ref="I53">_FV(Time_zones[[#This Row],[Country]],"Gasoline price",TRUE)</f>
        <v>0.97</v>
      </c>
    </row>
    <row r="54" spans="1:9" x14ac:dyDescent="0.35">
      <c r="A54" s="21" t="e" vm="48">
        <v>#VALUE!</v>
      </c>
      <c r="B54" s="21" t="s">
        <v>164</v>
      </c>
      <c r="C54" s="21" t="s">
        <v>65</v>
      </c>
      <c r="D54" s="21" t="s">
        <v>63</v>
      </c>
      <c r="E54" s="13" cm="1">
        <f t="array" ref="E54">IFERROR(_FV(Time_zones[[#This Row],[Country]],"Fertility rate",TRUE),"")</f>
        <v>5.9189999999999996</v>
      </c>
      <c r="F54" s="21" t="str" cm="1">
        <f t="array" ref="F54">IFERROR(_FV(Time_zones[[#This Row],[Country]],"Capital/Major City",TRUE),"")</f>
        <v>Kinshasa</v>
      </c>
      <c r="G54" s="21"/>
      <c r="H54" s="21"/>
      <c r="I54" s="27" cm="1">
        <f t="array" ref="I54">_FV(Time_zones[[#This Row],[Country]],"Gasoline price",TRUE)</f>
        <v>1.49</v>
      </c>
    </row>
    <row r="55" spans="1:9" x14ac:dyDescent="0.35">
      <c r="A55" s="21" t="e" vm="49">
        <v>#VALUE!</v>
      </c>
      <c r="B55" s="21" t="s">
        <v>165</v>
      </c>
      <c r="C55" s="21" t="s">
        <v>166</v>
      </c>
      <c r="D55" s="21" t="s">
        <v>167</v>
      </c>
      <c r="E55" s="21" t="str" cm="1">
        <f t="array" ref="E55">IFERROR(_FV(Time_zones[[#This Row],[Country]],"Fertility rate",TRUE),"")</f>
        <v/>
      </c>
      <c r="F55" s="21" t="str" cm="1">
        <f t="array" ref="F55">IFERROR(_FV(Time_zones[[#This Row],[Country]],"Capital/Major City",TRUE),"")</f>
        <v>Avarua</v>
      </c>
      <c r="G55" s="21"/>
      <c r="H55" s="21"/>
      <c r="I55" s="21" t="e" cm="1" vm="3">
        <f t="array" ref="I55">_FV(Time_zones[[#This Row],[Country]],"Gasoline price",TRUE)</f>
        <v>#VALUE!</v>
      </c>
    </row>
    <row r="56" spans="1:9" x14ac:dyDescent="0.35">
      <c r="A56" s="21" t="e" vm="50">
        <v>#VALUE!</v>
      </c>
      <c r="B56" s="21" t="s">
        <v>168</v>
      </c>
      <c r="C56" s="21" t="s">
        <v>111</v>
      </c>
      <c r="D56" s="21" t="s">
        <v>112</v>
      </c>
      <c r="E56" s="13" cm="1">
        <f t="array" ref="E56">IFERROR(_FV(Time_zones[[#This Row],[Country]],"Fertility rate",TRUE),"")</f>
        <v>1.754</v>
      </c>
      <c r="F56" s="21" t="str" cm="1">
        <f t="array" ref="F56">IFERROR(_FV(Time_zones[[#This Row],[Country]],"Capital/Major City",TRUE),"")</f>
        <v>San Jose</v>
      </c>
      <c r="G56" s="21"/>
      <c r="H56" s="21"/>
      <c r="I56" s="27" cm="1">
        <f t="array" ref="I56">_FV(Time_zones[[#This Row],[Country]],"Gasoline price",TRUE)</f>
        <v>0.98</v>
      </c>
    </row>
    <row r="57" spans="1:9" x14ac:dyDescent="0.35">
      <c r="A57" s="21" t="e" vm="51">
        <v>#VALUE!</v>
      </c>
      <c r="B57" s="21" t="s">
        <v>169</v>
      </c>
      <c r="C57" s="21" t="s">
        <v>139</v>
      </c>
      <c r="D57" s="21" t="s">
        <v>129</v>
      </c>
      <c r="E57" s="13" cm="1">
        <f t="array" ref="E57">IFERROR(_FV(Time_zones[[#This Row],[Country]],"Fertility rate",TRUE),"")</f>
        <v>4.649</v>
      </c>
      <c r="F57" s="21" t="str" cm="1">
        <f t="array" ref="F57">IFERROR(_FV(Time_zones[[#This Row],[Country]],"Capital/Major City",TRUE),"")</f>
        <v>Yamoussoukro</v>
      </c>
      <c r="G57" s="21"/>
      <c r="H57" s="21"/>
      <c r="I57" s="27" cm="1">
        <f t="array" ref="I57">_FV(Time_zones[[#This Row],[Country]],"Gasoline price",TRUE)</f>
        <v>0.93</v>
      </c>
    </row>
    <row r="58" spans="1:9" x14ac:dyDescent="0.35">
      <c r="A58" s="21" t="e" vm="52">
        <v>#VALUE!</v>
      </c>
      <c r="B58" s="21" t="s">
        <v>170</v>
      </c>
      <c r="C58" s="21" t="s">
        <v>125</v>
      </c>
      <c r="D58" s="21" t="s">
        <v>63</v>
      </c>
      <c r="E58" s="13" cm="1">
        <f t="array" ref="E58">IFERROR(_FV(Time_zones[[#This Row],[Country]],"Fertility rate",TRUE),"")</f>
        <v>1.47</v>
      </c>
      <c r="F58" s="21" t="str" cm="1">
        <f t="array" ref="F58">IFERROR(_FV(Time_zones[[#This Row],[Country]],"Capital/Major City",TRUE),"")</f>
        <v>Zagreb</v>
      </c>
      <c r="G58" s="21"/>
      <c r="H58" s="21"/>
      <c r="I58" s="27" cm="1">
        <f t="array" ref="I58">_FV(Time_zones[[#This Row],[Country]],"Gasoline price",TRUE)</f>
        <v>1.26</v>
      </c>
    </row>
    <row r="59" spans="1:9" x14ac:dyDescent="0.35">
      <c r="A59" s="21" t="e" vm="53">
        <v>#VALUE!</v>
      </c>
      <c r="B59" s="21" t="s">
        <v>171</v>
      </c>
      <c r="C59" s="21" t="s">
        <v>94</v>
      </c>
      <c r="D59" s="21" t="s">
        <v>95</v>
      </c>
      <c r="E59" s="13" cm="1">
        <f t="array" ref="E59">IFERROR(_FV(Time_zones[[#This Row],[Country]],"Fertility rate",TRUE),"")</f>
        <v>1.6180000000000001</v>
      </c>
      <c r="F59" s="21" t="str" cm="1">
        <f t="array" ref="F59">IFERROR(_FV(Time_zones[[#This Row],[Country]],"Capital/Major City",TRUE),"")</f>
        <v>Havana</v>
      </c>
      <c r="G59" s="21"/>
      <c r="H59" s="21"/>
      <c r="I59" s="27" cm="1">
        <f t="array" ref="I59">_FV(Time_zones[[#This Row],[Country]],"Gasoline price",TRUE)</f>
        <v>1.4</v>
      </c>
    </row>
    <row r="60" spans="1:9" x14ac:dyDescent="0.35">
      <c r="A60" s="21" t="e" vm="54">
        <v>#VALUE!</v>
      </c>
      <c r="B60" s="21" t="s">
        <v>172</v>
      </c>
      <c r="C60" s="21" t="s">
        <v>73</v>
      </c>
      <c r="D60" s="21" t="s">
        <v>74</v>
      </c>
      <c r="E60" s="13" cm="1">
        <f t="array" ref="E60">IFERROR(_FV(Time_zones[[#This Row],[Country]],"Fertility rate",TRUE),"")</f>
        <v>1.7</v>
      </c>
      <c r="F60" s="21" t="str" cm="1">
        <f t="array" ref="F60">IFERROR(_FV(Time_zones[[#This Row],[Country]],"Capital/Major City",TRUE),"")</f>
        <v>Willemstad</v>
      </c>
      <c r="G60" s="21"/>
      <c r="H60" s="21"/>
      <c r="I60" s="21" t="e" cm="1" vm="3">
        <f t="array" ref="I60">_FV(Time_zones[[#This Row],[Country]],"Gasoline price",TRUE)</f>
        <v>#VALUE!</v>
      </c>
    </row>
    <row r="61" spans="1:9" x14ac:dyDescent="0.35">
      <c r="A61" s="21" t="e" vm="55">
        <v>#VALUE!</v>
      </c>
      <c r="B61" s="21" t="s">
        <v>173</v>
      </c>
      <c r="C61" s="21" t="s">
        <v>174</v>
      </c>
      <c r="D61" s="21" t="s">
        <v>60</v>
      </c>
      <c r="E61" s="13" cm="1">
        <f t="array" ref="E61">IFERROR(_FV(Time_zones[[#This Row],[Country]],"Fertility rate",TRUE),"")</f>
        <v>1.329</v>
      </c>
      <c r="F61" s="21" t="str" cm="1">
        <f t="array" ref="F61">IFERROR(_FV(Time_zones[[#This Row],[Country]],"Capital/Major City",TRUE),"")</f>
        <v>Nicosia</v>
      </c>
      <c r="G61" s="21"/>
      <c r="H61" s="21"/>
      <c r="I61" s="27" cm="1">
        <f t="array" ref="I61">_FV(Time_zones[[#This Row],[Country]],"Gasoline price",TRUE)</f>
        <v>1.23</v>
      </c>
    </row>
    <row r="62" spans="1:9" x14ac:dyDescent="0.35">
      <c r="A62" s="21" t="e" vm="56">
        <v>#VALUE!</v>
      </c>
      <c r="B62" s="21" t="s">
        <v>175</v>
      </c>
      <c r="C62" s="21" t="s">
        <v>62</v>
      </c>
      <c r="D62" s="21" t="s">
        <v>63</v>
      </c>
      <c r="E62" s="13" cm="1">
        <f t="array" ref="E62">IFERROR(_FV(Time_zones[[#This Row],[Country]],"Fertility rate",TRUE),"")</f>
        <v>1.69</v>
      </c>
      <c r="F62" s="21" t="str" cm="1">
        <f t="array" ref="F62">IFERROR(_FV(Time_zones[[#This Row],[Country]],"Capital/Major City",TRUE),"")</f>
        <v>Prague</v>
      </c>
      <c r="G62" s="21"/>
      <c r="H62" s="21"/>
      <c r="I62" s="27" cm="1">
        <f t="array" ref="I62">_FV(Time_zones[[#This Row],[Country]],"Gasoline price",TRUE)</f>
        <v>1.17</v>
      </c>
    </row>
    <row r="63" spans="1:9" x14ac:dyDescent="0.35">
      <c r="A63" s="21" t="e" vm="57">
        <v>#VALUE!</v>
      </c>
      <c r="B63" s="21" t="s">
        <v>176</v>
      </c>
      <c r="C63" s="21" t="s">
        <v>177</v>
      </c>
      <c r="D63" s="21" t="s">
        <v>178</v>
      </c>
      <c r="E63" s="13" cm="1">
        <f t="array" ref="E63">IFERROR(_FV(Time_zones[[#This Row],[Country]],"Fertility rate",TRUE),"")</f>
        <v>4.0229999999999997</v>
      </c>
      <c r="F63" s="21" t="str" cm="1">
        <f t="array" ref="F63">IFERROR(_FV(Time_zones[[#This Row],[Country]],"Capital/Major City",TRUE),"")</f>
        <v>Dili</v>
      </c>
      <c r="G63" s="21"/>
      <c r="H63" s="21"/>
      <c r="I63" s="27" cm="1">
        <f t="array" ref="I63">_FV(Time_zones[[#This Row],[Country]],"Gasoline price",TRUE)</f>
        <v>1.1000000000000001</v>
      </c>
    </row>
    <row r="64" spans="1:9" x14ac:dyDescent="0.35">
      <c r="A64" s="21" t="e" vm="58">
        <v>#VALUE!</v>
      </c>
      <c r="B64" s="21" t="s">
        <v>179</v>
      </c>
      <c r="C64" s="21" t="s">
        <v>108</v>
      </c>
      <c r="D64" s="21" t="s">
        <v>63</v>
      </c>
      <c r="E64" s="13" cm="1">
        <f t="array" ref="E64">IFERROR(_FV(Time_zones[[#This Row],[Country]],"Fertility rate",TRUE),"")</f>
        <v>1.73</v>
      </c>
      <c r="F64" s="21" t="str" cm="1">
        <f t="array" ref="F64">IFERROR(_FV(Time_zones[[#This Row],[Country]],"Capital/Major City",TRUE),"")</f>
        <v>Copenhagen</v>
      </c>
      <c r="G64" s="21"/>
      <c r="H64" s="21"/>
      <c r="I64" s="27" cm="1">
        <f t="array" ref="I64">_FV(Time_zones[[#This Row],[Country]],"Gasoline price",TRUE)</f>
        <v>1.55</v>
      </c>
    </row>
    <row r="65" spans="1:9" x14ac:dyDescent="0.35">
      <c r="A65" s="21" t="e" vm="59">
        <v>#VALUE!</v>
      </c>
      <c r="B65" s="21" t="s">
        <v>180</v>
      </c>
      <c r="C65" s="21" t="s">
        <v>162</v>
      </c>
      <c r="D65" s="21" t="s">
        <v>98</v>
      </c>
      <c r="E65" s="13" cm="1">
        <f t="array" ref="E65">IFERROR(_FV(Time_zones[[#This Row],[Country]],"Fertility rate",TRUE),"")</f>
        <v>2.7280000000000002</v>
      </c>
      <c r="F65" s="21" t="str" cm="1">
        <f t="array" ref="F65">IFERROR(_FV(Time_zones[[#This Row],[Country]],"Capital/Major City",TRUE),"")</f>
        <v>Djibouti</v>
      </c>
      <c r="G65" s="21"/>
      <c r="H65" s="21"/>
      <c r="I65" s="27" cm="1">
        <f t="array" ref="I65">_FV(Time_zones[[#This Row],[Country]],"Gasoline price",TRUE)</f>
        <v>1.32</v>
      </c>
    </row>
    <row r="66" spans="1:9" x14ac:dyDescent="0.35">
      <c r="A66" s="21" t="e" vm="60">
        <v>#VALUE!</v>
      </c>
      <c r="B66" s="21" t="s">
        <v>181</v>
      </c>
      <c r="C66" s="21" t="s">
        <v>73</v>
      </c>
      <c r="D66" s="21" t="s">
        <v>74</v>
      </c>
      <c r="E66" s="13" cm="1">
        <f t="array" ref="E66">IFERROR(_FV(Time_zones[[#This Row],[Country]],"Fertility rate",TRUE),"")</f>
        <v>1.9</v>
      </c>
      <c r="F66" s="21" t="str" cm="1">
        <f t="array" ref="F66">IFERROR(_FV(Time_zones[[#This Row],[Country]],"Capital/Major City",TRUE),"")</f>
        <v>Roseau</v>
      </c>
      <c r="G66" s="21"/>
      <c r="H66" s="21"/>
      <c r="I66" s="21" t="e" cm="1" vm="3">
        <f t="array" ref="I66">_FV(Time_zones[[#This Row],[Country]],"Gasoline price",TRUE)</f>
        <v>#VALUE!</v>
      </c>
    </row>
    <row r="67" spans="1:9" x14ac:dyDescent="0.35">
      <c r="A67" s="21" t="e" vm="61">
        <v>#VALUE!</v>
      </c>
      <c r="B67" s="21" t="s">
        <v>182</v>
      </c>
      <c r="C67" s="21" t="s">
        <v>73</v>
      </c>
      <c r="D67" s="21" t="s">
        <v>74</v>
      </c>
      <c r="E67" s="13" cm="1">
        <f t="array" ref="E67">IFERROR(_FV(Time_zones[[#This Row],[Country]],"Fertility rate",TRUE),"")</f>
        <v>2.3460000000000001</v>
      </c>
      <c r="F67" s="21" t="str" cm="1">
        <f t="array" ref="F67">IFERROR(_FV(Time_zones[[#This Row],[Country]],"Capital/Major City",TRUE),"")</f>
        <v>Santo Domingo</v>
      </c>
      <c r="G67" s="21"/>
      <c r="H67" s="21"/>
      <c r="I67" s="27" cm="1">
        <f t="array" ref="I67">_FV(Time_zones[[#This Row],[Country]],"Gasoline price",TRUE)</f>
        <v>1.07</v>
      </c>
    </row>
    <row r="68" spans="1:9" x14ac:dyDescent="0.35">
      <c r="A68" s="21" t="e" vm="62">
        <v>#VALUE!</v>
      </c>
      <c r="B68" s="21" t="s">
        <v>183</v>
      </c>
      <c r="C68" s="21" t="s">
        <v>150</v>
      </c>
      <c r="D68" s="21" t="s">
        <v>95</v>
      </c>
      <c r="E68" s="13" cm="1">
        <f t="array" ref="E68">IFERROR(_FV(Time_zones[[#This Row],[Country]],"Fertility rate",TRUE),"")</f>
        <v>2.427</v>
      </c>
      <c r="F68" s="21" t="str" cm="1">
        <f t="array" ref="F68">IFERROR(_FV(Time_zones[[#This Row],[Country]],"Capital/Major City",TRUE),"")</f>
        <v>Quito</v>
      </c>
      <c r="G68" s="21"/>
      <c r="H68" s="21"/>
      <c r="I68" s="27" cm="1">
        <f t="array" ref="I68">_FV(Time_zones[[#This Row],[Country]],"Gasoline price",TRUE)</f>
        <v>0.61</v>
      </c>
    </row>
    <row r="69" spans="1:9" x14ac:dyDescent="0.35">
      <c r="A69" s="21" t="e" vm="63">
        <v>#VALUE!</v>
      </c>
      <c r="B69" s="21" t="s">
        <v>184</v>
      </c>
      <c r="C69" s="21" t="s">
        <v>185</v>
      </c>
      <c r="D69" s="21" t="s">
        <v>60</v>
      </c>
      <c r="E69" s="13" cm="1">
        <f t="array" ref="E69">IFERROR(_FV(Time_zones[[#This Row],[Country]],"Fertility rate",TRUE),"")</f>
        <v>3.3260000000000001</v>
      </c>
      <c r="F69" s="21" t="str" cm="1">
        <f t="array" ref="F69">IFERROR(_FV(Time_zones[[#This Row],[Country]],"Capital/Major City",TRUE),"")</f>
        <v>Cairo</v>
      </c>
      <c r="G69" s="21"/>
      <c r="H69" s="21"/>
      <c r="I69" s="27" cm="1">
        <f t="array" ref="I69">_FV(Time_zones[[#This Row],[Country]],"Gasoline price",TRUE)</f>
        <v>0.4</v>
      </c>
    </row>
    <row r="70" spans="1:9" x14ac:dyDescent="0.35">
      <c r="A70" s="21" t="e" vm="64">
        <v>#VALUE!</v>
      </c>
      <c r="B70" s="21" t="s">
        <v>186</v>
      </c>
      <c r="C70" s="21" t="s">
        <v>111</v>
      </c>
      <c r="D70" s="21" t="s">
        <v>112</v>
      </c>
      <c r="E70" s="13" cm="1">
        <f t="array" ref="E70">IFERROR(_FV(Time_zones[[#This Row],[Country]],"Fertility rate",TRUE),"")</f>
        <v>2.0390000000000001</v>
      </c>
      <c r="F70" s="21" t="str" cm="1">
        <f t="array" ref="F70">IFERROR(_FV(Time_zones[[#This Row],[Country]],"Capital/Major City",TRUE),"")</f>
        <v>San Salvador</v>
      </c>
      <c r="G70" s="21"/>
      <c r="H70" s="21"/>
      <c r="I70" s="27" cm="1">
        <f t="array" ref="I70">_FV(Time_zones[[#This Row],[Country]],"Gasoline price",TRUE)</f>
        <v>0.83</v>
      </c>
    </row>
    <row r="71" spans="1:9" x14ac:dyDescent="0.35">
      <c r="A71" s="21" t="e" vm="65">
        <v>#VALUE!</v>
      </c>
      <c r="B71" s="21" t="s">
        <v>187</v>
      </c>
      <c r="C71" s="21" t="s">
        <v>65</v>
      </c>
      <c r="D71" s="21" t="s">
        <v>63</v>
      </c>
      <c r="E71" s="13" cm="1">
        <f t="array" ref="E71">IFERROR(_FV(Time_zones[[#This Row],[Country]],"Fertility rate",TRUE),"")</f>
        <v>4.5129999999999999</v>
      </c>
      <c r="F71" s="21" t="str" cm="1">
        <f t="array" ref="F71">IFERROR(_FV(Time_zones[[#This Row],[Country]],"Capital/Major City",TRUE),"")</f>
        <v>Malabo</v>
      </c>
      <c r="G71" s="21"/>
      <c r="H71" s="21"/>
      <c r="I71" s="21" t="e" cm="1" vm="3">
        <f t="array" ref="I71">_FV(Time_zones[[#This Row],[Country]],"Gasoline price",TRUE)</f>
        <v>#VALUE!</v>
      </c>
    </row>
    <row r="72" spans="1:9" x14ac:dyDescent="0.35">
      <c r="A72" s="21" t="e" vm="66">
        <v>#VALUE!</v>
      </c>
      <c r="B72" s="21" t="s">
        <v>188</v>
      </c>
      <c r="C72" s="21" t="s">
        <v>162</v>
      </c>
      <c r="D72" s="21" t="s">
        <v>98</v>
      </c>
      <c r="E72" s="13" cm="1">
        <f t="array" ref="E72">IFERROR(_FV(Time_zones[[#This Row],[Country]],"Fertility rate",TRUE),"")</f>
        <v>4.056</v>
      </c>
      <c r="F72" s="21" t="str" cm="1">
        <f t="array" ref="F72">IFERROR(_FV(Time_zones[[#This Row],[Country]],"Capital/Major City",TRUE),"")</f>
        <v>Asmara</v>
      </c>
      <c r="G72" s="21"/>
      <c r="H72" s="21"/>
      <c r="I72" s="27" cm="1">
        <f t="array" ref="I72">_FV(Time_zones[[#This Row],[Country]],"Gasoline price",TRUE)</f>
        <v>2</v>
      </c>
    </row>
    <row r="73" spans="1:9" x14ac:dyDescent="0.35">
      <c r="A73" s="21" t="e" vm="67">
        <v>#VALUE!</v>
      </c>
      <c r="B73" s="21" t="s">
        <v>189</v>
      </c>
      <c r="C73" s="21" t="s">
        <v>59</v>
      </c>
      <c r="D73" s="21" t="s">
        <v>60</v>
      </c>
      <c r="E73" s="13" cm="1">
        <f t="array" ref="E73">IFERROR(_FV(Time_zones[[#This Row],[Country]],"Fertility rate",TRUE),"")</f>
        <v>1.59</v>
      </c>
      <c r="F73" s="21" t="str" cm="1">
        <f t="array" ref="F73">IFERROR(_FV(Time_zones[[#This Row],[Country]],"Capital/Major City",TRUE),"")</f>
        <v>Tallinn</v>
      </c>
      <c r="G73" s="21"/>
      <c r="H73" s="21"/>
      <c r="I73" s="27" cm="1">
        <f t="array" ref="I73">_FV(Time_zones[[#This Row],[Country]],"Gasoline price",TRUE)</f>
        <v>1.1399999999999999</v>
      </c>
    </row>
    <row r="74" spans="1:9" x14ac:dyDescent="0.35">
      <c r="A74" s="21" t="e" vm="68">
        <v>#VALUE!</v>
      </c>
      <c r="B74" s="21" t="s">
        <v>190</v>
      </c>
      <c r="C74" s="21" t="s">
        <v>162</v>
      </c>
      <c r="D74" s="21" t="s">
        <v>98</v>
      </c>
      <c r="E74" s="13" cm="1">
        <f t="array" ref="E74">IFERROR(_FV(Time_zones[[#This Row],[Country]],"Fertility rate",TRUE),"")</f>
        <v>4.2469999999999999</v>
      </c>
      <c r="F74" s="21" t="str" cm="1">
        <f t="array" ref="F74">IFERROR(_FV(Time_zones[[#This Row],[Country]],"Capital/Major City",TRUE),"")</f>
        <v>Addis Ababa</v>
      </c>
      <c r="G74" s="21"/>
      <c r="H74" s="21"/>
      <c r="I74" s="27" cm="1">
        <f t="array" ref="I74">_FV(Time_zones[[#This Row],[Country]],"Gasoline price",TRUE)</f>
        <v>0.75</v>
      </c>
    </row>
    <row r="75" spans="1:9" x14ac:dyDescent="0.35">
      <c r="A75" s="21" t="s">
        <v>191</v>
      </c>
      <c r="B75" s="21" t="s">
        <v>192</v>
      </c>
      <c r="C75" s="21" t="s">
        <v>193</v>
      </c>
      <c r="D75" s="21" t="s">
        <v>78</v>
      </c>
      <c r="E75" s="21" t="str" cm="1">
        <f t="array" ref="E75">IFERROR(_FV(Time_zones[[#This Row],[Country]],"Fertility rate",TRUE),"")</f>
        <v/>
      </c>
      <c r="F75" s="21" t="str" cm="1">
        <f t="array" ref="F75">IFERROR(_FV(Time_zones[[#This Row],[Country]],"Capital/Major City",TRUE),"")</f>
        <v/>
      </c>
      <c r="G75" s="21"/>
      <c r="H75" s="21"/>
      <c r="I75" s="21" t="e" cm="1" vm="3">
        <f t="array" ref="I75">_FV(Time_zones[[#This Row],[Country]],"Gasoline price",TRUE)</f>
        <v>#VALUE!</v>
      </c>
    </row>
    <row r="76" spans="1:9" x14ac:dyDescent="0.35">
      <c r="A76" s="21" t="e" vm="69">
        <v>#VALUE!</v>
      </c>
      <c r="B76" s="21" t="s">
        <v>194</v>
      </c>
      <c r="C76" s="21" t="s">
        <v>195</v>
      </c>
      <c r="D76" s="21" t="s">
        <v>129</v>
      </c>
      <c r="E76" s="21" t="str" cm="1">
        <f t="array" ref="E76">IFERROR(_FV(Time_zones[[#This Row],[Country]],"Fertility rate",TRUE),"")</f>
        <v/>
      </c>
      <c r="F76" s="21" t="str" cm="1">
        <f t="array" ref="F76">IFERROR(_FV(Time_zones[[#This Row],[Country]],"Capital/Major City",TRUE),"")</f>
        <v>Tórshavn</v>
      </c>
      <c r="G76" s="21"/>
      <c r="H76" s="21"/>
      <c r="I76" s="21" t="e" cm="1" vm="3">
        <f t="array" ref="I76">_FV(Time_zones[[#This Row],[Country]],"Gasoline price",TRUE)</f>
        <v>#VALUE!</v>
      </c>
    </row>
    <row r="77" spans="1:9" x14ac:dyDescent="0.35">
      <c r="A77" s="21" t="e" vm="70">
        <v>#VALUE!</v>
      </c>
      <c r="B77" s="21" t="s">
        <v>196</v>
      </c>
      <c r="C77" s="21" t="s">
        <v>197</v>
      </c>
      <c r="D77" s="21" t="s">
        <v>198</v>
      </c>
      <c r="E77" s="13" cm="1">
        <f t="array" ref="E77">IFERROR(_FV(Time_zones[[#This Row],[Country]],"Fertility rate",TRUE),"")</f>
        <v>2.774</v>
      </c>
      <c r="F77" s="21" t="str" cm="1">
        <f t="array" ref="F77">IFERROR(_FV(Time_zones[[#This Row],[Country]],"Capital/Major City",TRUE),"")</f>
        <v>Suva</v>
      </c>
      <c r="G77" s="21"/>
      <c r="H77" s="21"/>
      <c r="I77" s="27" cm="1">
        <f t="array" ref="I77">_FV(Time_zones[[#This Row],[Country]],"Gasoline price",TRUE)</f>
        <v>0.82</v>
      </c>
    </row>
    <row r="78" spans="1:9" x14ac:dyDescent="0.35">
      <c r="A78" s="21" t="e" vm="71">
        <v>#VALUE!</v>
      </c>
      <c r="B78" s="21" t="s">
        <v>199</v>
      </c>
      <c r="C78" s="21" t="s">
        <v>59</v>
      </c>
      <c r="D78" s="21" t="s">
        <v>60</v>
      </c>
      <c r="E78" s="13" cm="1">
        <f t="array" ref="E78">IFERROR(_FV(Time_zones[[#This Row],[Country]],"Fertility rate",TRUE),"")</f>
        <v>1.41</v>
      </c>
      <c r="F78" s="21" t="str" cm="1">
        <f t="array" ref="F78">IFERROR(_FV(Time_zones[[#This Row],[Country]],"Capital/Major City",TRUE),"")</f>
        <v>Helsinki</v>
      </c>
      <c r="G78" s="21"/>
      <c r="H78" s="21"/>
      <c r="I78" s="27" cm="1">
        <f t="array" ref="I78">_FV(Time_zones[[#This Row],[Country]],"Gasoline price",TRUE)</f>
        <v>1.45</v>
      </c>
    </row>
    <row r="79" spans="1:9" x14ac:dyDescent="0.35">
      <c r="A79" s="21" t="e" vm="72">
        <v>#VALUE!</v>
      </c>
      <c r="B79" s="21" t="s">
        <v>200</v>
      </c>
      <c r="C79" s="21" t="s">
        <v>108</v>
      </c>
      <c r="D79" s="21" t="s">
        <v>63</v>
      </c>
      <c r="E79" s="13" cm="1">
        <f t="array" ref="E79">IFERROR(_FV(Time_zones[[#This Row],[Country]],"Fertility rate",TRUE),"")</f>
        <v>1.88</v>
      </c>
      <c r="F79" s="21" t="str" cm="1">
        <f t="array" ref="F79">IFERROR(_FV(Time_zones[[#This Row],[Country]],"Capital/Major City",TRUE),"")</f>
        <v>Paris</v>
      </c>
      <c r="G79" s="21"/>
      <c r="H79" s="21"/>
      <c r="I79" s="27" cm="1">
        <f t="array" ref="I79">_FV(Time_zones[[#This Row],[Country]],"Gasoline price",TRUE)</f>
        <v>1.39</v>
      </c>
    </row>
    <row r="80" spans="1:9" x14ac:dyDescent="0.35">
      <c r="A80" s="21" t="e" vm="73">
        <v>#VALUE!</v>
      </c>
      <c r="B80" s="21" t="s">
        <v>201</v>
      </c>
      <c r="C80" s="21" t="s">
        <v>193</v>
      </c>
      <c r="D80" s="21" t="s">
        <v>78</v>
      </c>
      <c r="E80" s="21" t="str" cm="1">
        <f t="array" ref="E80">IFERROR(_FV(Time_zones[[#This Row],[Country]],"Fertility rate",TRUE),"")</f>
        <v/>
      </c>
      <c r="F80" s="21" t="str" cm="1">
        <f t="array" ref="F80">IFERROR(_FV(Time_zones[[#This Row],[Country]],"Capital/Major City",TRUE),"")</f>
        <v>Cayenne</v>
      </c>
      <c r="G80" s="21"/>
      <c r="H80" s="21"/>
      <c r="I80" s="21" t="e" cm="1" vm="3">
        <f t="array" ref="I80">_FV(Time_zones[[#This Row],[Country]],"Gasoline price",TRUE)</f>
        <v>#VALUE!</v>
      </c>
    </row>
    <row r="81" spans="1:9" x14ac:dyDescent="0.35">
      <c r="A81" s="21" t="e" vm="74">
        <v>#VALUE!</v>
      </c>
      <c r="B81" s="21" t="s">
        <v>202</v>
      </c>
      <c r="C81" s="21" t="s">
        <v>166</v>
      </c>
      <c r="D81" s="21" t="s">
        <v>167</v>
      </c>
      <c r="E81" s="13" cm="1">
        <f t="array" ref="E81">IFERROR(_FV(Time_zones[[#This Row],[Country]],"Fertility rate",TRUE),"")</f>
        <v>1.9410000000000001</v>
      </c>
      <c r="F81" s="21" t="str" cm="1">
        <f t="array" ref="F81">IFERROR(_FV(Time_zones[[#This Row],[Country]],"Capital/Major City",TRUE),"")</f>
        <v>Papeete</v>
      </c>
      <c r="G81" s="21"/>
      <c r="H81" s="21"/>
      <c r="I81" s="27" cm="1">
        <f t="array" ref="I81">_FV(Time_zones[[#This Row],[Country]],"Gasoline price",TRUE)</f>
        <v>1.7</v>
      </c>
    </row>
    <row r="82" spans="1:9" x14ac:dyDescent="0.35">
      <c r="A82" s="21" t="e" vm="75">
        <v>#VALUE!</v>
      </c>
      <c r="B82" s="21" t="s">
        <v>203</v>
      </c>
      <c r="C82" s="21" t="s">
        <v>204</v>
      </c>
      <c r="D82" s="21" t="s">
        <v>205</v>
      </c>
      <c r="E82" s="21" t="str" cm="1">
        <f t="array" ref="E82">IFERROR(_FV(Time_zones[[#This Row],[Country]],"Fertility rate",TRUE),"")</f>
        <v/>
      </c>
      <c r="F82" s="21" t="str" cm="1">
        <f t="array" ref="F82">IFERROR(_FV(Time_zones[[#This Row],[Country]],"Capital/Major City",TRUE),"")</f>
        <v>Réunion</v>
      </c>
      <c r="G82" s="21"/>
      <c r="H82" s="21"/>
      <c r="I82" s="21" t="e" cm="1" vm="3">
        <f t="array" ref="I82">_FV(Time_zones[[#This Row],[Country]],"Gasoline price",TRUE)</f>
        <v>#VALUE!</v>
      </c>
    </row>
    <row r="83" spans="1:9" x14ac:dyDescent="0.35">
      <c r="A83" s="21" t="e" vm="76">
        <v>#VALUE!</v>
      </c>
      <c r="B83" s="21" t="s">
        <v>206</v>
      </c>
      <c r="C83" s="21" t="s">
        <v>65</v>
      </c>
      <c r="D83" s="21" t="s">
        <v>63</v>
      </c>
      <c r="E83" s="13" cm="1">
        <f t="array" ref="E83">IFERROR(_FV(Time_zones[[#This Row],[Country]],"Fertility rate",TRUE),"")</f>
        <v>3.9689999999999999</v>
      </c>
      <c r="F83" s="21" t="str" cm="1">
        <f t="array" ref="F83">IFERROR(_FV(Time_zones[[#This Row],[Country]],"Capital/Major City",TRUE),"")</f>
        <v>Libreville</v>
      </c>
      <c r="G83" s="21"/>
      <c r="H83" s="21"/>
      <c r="I83" s="27" cm="1">
        <f t="array" ref="I83">_FV(Time_zones[[#This Row],[Country]],"Gasoline price",TRUE)</f>
        <v>0.92</v>
      </c>
    </row>
    <row r="84" spans="1:9" x14ac:dyDescent="0.35">
      <c r="A84" s="21" t="e" vm="77">
        <v>#VALUE!</v>
      </c>
      <c r="B84" s="21" t="s">
        <v>207</v>
      </c>
      <c r="C84" s="21" t="s">
        <v>139</v>
      </c>
      <c r="D84" s="21" t="s">
        <v>129</v>
      </c>
      <c r="E84" s="13" cm="1">
        <f t="array" ref="E84">IFERROR(_FV(Time_zones[[#This Row],[Country]],"Fertility rate",TRUE),"")</f>
        <v>5.2190000000000003</v>
      </c>
      <c r="F84" s="21" t="str" cm="1">
        <f t="array" ref="F84">IFERROR(_FV(Time_zones[[#This Row],[Country]],"Capital/Major City",TRUE),"")</f>
        <v>Banjul</v>
      </c>
      <c r="G84" s="21"/>
      <c r="H84" s="21"/>
      <c r="I84" s="27" cm="1">
        <f t="array" ref="I84">_FV(Time_zones[[#This Row],[Country]],"Gasoline price",TRUE)</f>
        <v>1.18</v>
      </c>
    </row>
    <row r="85" spans="1:9" x14ac:dyDescent="0.35">
      <c r="A85" s="21" t="e" vm="78">
        <v>#VALUE!</v>
      </c>
      <c r="B85" s="21" t="s">
        <v>208</v>
      </c>
      <c r="C85" s="21" t="s">
        <v>209</v>
      </c>
      <c r="D85" s="21" t="s">
        <v>84</v>
      </c>
      <c r="E85" s="13" cm="1">
        <f t="array" ref="E85">IFERROR(_FV(Time_zones[[#This Row],[Country]],"Fertility rate",TRUE),"")</f>
        <v>2.06</v>
      </c>
      <c r="F85" s="21" t="str" cm="1">
        <f t="array" ref="F85">IFERROR(_FV(Time_zones[[#This Row],[Country]],"Capital/Major City",TRUE),"")</f>
        <v>Tbilisi</v>
      </c>
      <c r="G85" s="21"/>
      <c r="H85" s="21"/>
      <c r="I85" s="27" cm="1">
        <f t="array" ref="I85">_FV(Time_zones[[#This Row],[Country]],"Gasoline price",TRUE)</f>
        <v>0.76</v>
      </c>
    </row>
    <row r="86" spans="1:9" x14ac:dyDescent="0.35">
      <c r="A86" s="21" t="e" vm="79">
        <v>#VALUE!</v>
      </c>
      <c r="B86" s="21" t="s">
        <v>210</v>
      </c>
      <c r="C86" s="21" t="s">
        <v>70</v>
      </c>
      <c r="D86" s="21" t="s">
        <v>63</v>
      </c>
      <c r="E86" s="13" cm="1">
        <f t="array" ref="E86">IFERROR(_FV(Time_zones[[#This Row],[Country]],"Fertility rate",TRUE),"")</f>
        <v>1.56</v>
      </c>
      <c r="F86" s="21" t="str" cm="1">
        <f t="array" ref="F86">IFERROR(_FV(Time_zones[[#This Row],[Country]],"Capital/Major City",TRUE),"")</f>
        <v>Berlin</v>
      </c>
      <c r="G86" s="21"/>
      <c r="H86" s="21"/>
      <c r="I86" s="27" cm="1">
        <f t="array" ref="I86">_FV(Time_zones[[#This Row],[Country]],"Gasoline price",TRUE)</f>
        <v>1.39</v>
      </c>
    </row>
    <row r="87" spans="1:9" x14ac:dyDescent="0.35">
      <c r="A87" s="21" t="e" vm="80">
        <v>#VALUE!</v>
      </c>
      <c r="B87" s="21" t="s">
        <v>211</v>
      </c>
      <c r="C87" s="21" t="s">
        <v>139</v>
      </c>
      <c r="D87" s="21" t="s">
        <v>129</v>
      </c>
      <c r="E87" s="13" cm="1">
        <f t="array" ref="E87">IFERROR(_FV(Time_zones[[#This Row],[Country]],"Fertility rate",TRUE),"")</f>
        <v>3.87</v>
      </c>
      <c r="F87" s="21" t="str" cm="1">
        <f t="array" ref="F87">IFERROR(_FV(Time_zones[[#This Row],[Country]],"Capital/Major City",TRUE),"")</f>
        <v>Accra</v>
      </c>
      <c r="G87" s="21"/>
      <c r="H87" s="21"/>
      <c r="I87" s="27" cm="1">
        <f t="array" ref="I87">_FV(Time_zones[[#This Row],[Country]],"Gasoline price",TRUE)</f>
        <v>0.92</v>
      </c>
    </row>
    <row r="88" spans="1:9" x14ac:dyDescent="0.35">
      <c r="A88" s="21" t="e" vm="81">
        <v>#VALUE!</v>
      </c>
      <c r="B88" s="21" t="s">
        <v>212</v>
      </c>
      <c r="C88" s="21" t="s">
        <v>70</v>
      </c>
      <c r="D88" s="21" t="s">
        <v>63</v>
      </c>
      <c r="E88" s="21" t="str" cm="1">
        <f t="array" ref="E88">IFERROR(_FV(Time_zones[[#This Row],[Country]],"Fertility rate",TRUE),"")</f>
        <v/>
      </c>
      <c r="F88" s="21" t="str" cm="1">
        <f t="array" ref="F88">IFERROR(_FV(Time_zones[[#This Row],[Country]],"Capital/Major City",TRUE),"")</f>
        <v>Westside</v>
      </c>
      <c r="G88" s="21"/>
      <c r="H88" s="21"/>
      <c r="I88" s="21" t="e" cm="1" vm="3">
        <f t="array" ref="I88">_FV(Time_zones[[#This Row],[Country]],"Gasoline price",TRUE)</f>
        <v>#VALUE!</v>
      </c>
    </row>
    <row r="89" spans="1:9" x14ac:dyDescent="0.35">
      <c r="A89" s="21" t="e" vm="82">
        <v>#VALUE!</v>
      </c>
      <c r="B89" s="21" t="s">
        <v>213</v>
      </c>
      <c r="C89" s="21" t="s">
        <v>214</v>
      </c>
      <c r="D89" s="21" t="s">
        <v>60</v>
      </c>
      <c r="E89" s="13" cm="1">
        <f t="array" ref="E89">IFERROR(_FV(Time_zones[[#This Row],[Country]],"Fertility rate",TRUE),"")</f>
        <v>1.35</v>
      </c>
      <c r="F89" s="21" t="str" cm="1">
        <f t="array" ref="F89">IFERROR(_FV(Time_zones[[#This Row],[Country]],"Capital/Major City",TRUE),"")</f>
        <v>Athens</v>
      </c>
      <c r="G89" s="21"/>
      <c r="H89" s="21"/>
      <c r="I89" s="27" cm="1">
        <f t="array" ref="I89">_FV(Time_zones[[#This Row],[Country]],"Gasoline price",TRUE)</f>
        <v>1.54</v>
      </c>
    </row>
    <row r="90" spans="1:9" x14ac:dyDescent="0.35">
      <c r="A90" s="21" t="e" vm="83">
        <v>#VALUE!</v>
      </c>
      <c r="B90" s="21" t="s">
        <v>215</v>
      </c>
      <c r="C90" s="21" t="s">
        <v>216</v>
      </c>
      <c r="D90" s="21" t="s">
        <v>78</v>
      </c>
      <c r="E90" s="13" cm="1">
        <f t="array" ref="E90">IFERROR(_FV(Time_zones[[#This Row],[Country]],"Fertility rate",TRUE),"")</f>
        <v>2</v>
      </c>
      <c r="F90" s="21" t="str" cm="1">
        <f t="array" ref="F90">IFERROR(_FV(Time_zones[[#This Row],[Country]],"Capital/Major City",TRUE),"")</f>
        <v>Nuuk</v>
      </c>
      <c r="G90" s="21"/>
      <c r="H90" s="21"/>
      <c r="I90" s="21" t="e" cm="1" vm="3">
        <f t="array" ref="I90">_FV(Time_zones[[#This Row],[Country]],"Gasoline price",TRUE)</f>
        <v>#VALUE!</v>
      </c>
    </row>
    <row r="91" spans="1:9" x14ac:dyDescent="0.35">
      <c r="A91" s="21" t="e" vm="84">
        <v>#VALUE!</v>
      </c>
      <c r="B91" s="21" t="s">
        <v>217</v>
      </c>
      <c r="C91" s="21" t="s">
        <v>73</v>
      </c>
      <c r="D91" s="21" t="s">
        <v>74</v>
      </c>
      <c r="E91" s="13" cm="1">
        <f t="array" ref="E91">IFERROR(_FV(Time_zones[[#This Row],[Country]],"Fertility rate",TRUE),"")</f>
        <v>2.0630000000000002</v>
      </c>
      <c r="F91" s="21" t="str" cm="1">
        <f t="array" ref="F91">IFERROR(_FV(Time_zones[[#This Row],[Country]],"Capital/Major City",TRUE),"")</f>
        <v>St. George's</v>
      </c>
      <c r="G91" s="21"/>
      <c r="H91" s="21"/>
      <c r="I91" s="27" cm="1">
        <f t="array" ref="I91">_FV(Time_zones[[#This Row],[Country]],"Gasoline price",TRUE)</f>
        <v>1.1200000000000001</v>
      </c>
    </row>
    <row r="92" spans="1:9" x14ac:dyDescent="0.35">
      <c r="A92" s="21" t="e" vm="85">
        <v>#VALUE!</v>
      </c>
      <c r="B92" s="21" t="s">
        <v>218</v>
      </c>
      <c r="C92" s="21" t="s">
        <v>73</v>
      </c>
      <c r="D92" s="21" t="s">
        <v>74</v>
      </c>
      <c r="E92" s="21" t="str" cm="1">
        <f t="array" ref="E92">IFERROR(_FV(Time_zones[[#This Row],[Country]],"Fertility rate",TRUE),"")</f>
        <v/>
      </c>
      <c r="F92" s="21" t="str" cm="1">
        <f t="array" ref="F92">IFERROR(_FV(Time_zones[[#This Row],[Country]],"Capital/Major City",TRUE),"")</f>
        <v>Basse-Terre</v>
      </c>
      <c r="G92" s="21"/>
      <c r="H92" s="21"/>
      <c r="I92" s="21" t="e" cm="1" vm="3">
        <f t="array" ref="I92">_FV(Time_zones[[#This Row],[Country]],"Gasoline price",TRUE)</f>
        <v>#VALUE!</v>
      </c>
    </row>
    <row r="93" spans="1:9" x14ac:dyDescent="0.35">
      <c r="A93" s="21" t="e" vm="86">
        <v>#VALUE!</v>
      </c>
      <c r="B93" s="21" t="s">
        <v>219</v>
      </c>
      <c r="C93" s="21" t="s">
        <v>220</v>
      </c>
      <c r="D93" s="21" t="s">
        <v>89</v>
      </c>
      <c r="E93" s="13" cm="1">
        <f t="array" ref="E93">IFERROR(_FV(Time_zones[[#This Row],[Country]],"Fertility rate",TRUE),"")</f>
        <v>2.3130000000000002</v>
      </c>
      <c r="F93" s="21" t="str" cm="1">
        <f t="array" ref="F93">IFERROR(_FV(Time_zones[[#This Row],[Country]],"Capital/Major City",TRUE),"")</f>
        <v>Hagåtña</v>
      </c>
      <c r="G93" s="21"/>
      <c r="H93" s="21"/>
      <c r="I93" s="21" t="e" cm="1" vm="3">
        <f t="array" ref="I93">_FV(Time_zones[[#This Row],[Country]],"Gasoline price",TRUE)</f>
        <v>#VALUE!</v>
      </c>
    </row>
    <row r="94" spans="1:9" x14ac:dyDescent="0.35">
      <c r="A94" s="21" t="e" vm="87">
        <v>#VALUE!</v>
      </c>
      <c r="B94" s="21" t="s">
        <v>221</v>
      </c>
      <c r="C94" s="21" t="s">
        <v>111</v>
      </c>
      <c r="D94" s="21" t="s">
        <v>112</v>
      </c>
      <c r="E94" s="13" cm="1">
        <f t="array" ref="E94">IFERROR(_FV(Time_zones[[#This Row],[Country]],"Fertility rate",TRUE),"")</f>
        <v>2.87</v>
      </c>
      <c r="F94" s="21" t="str" cm="1">
        <f t="array" ref="F94">IFERROR(_FV(Time_zones[[#This Row],[Country]],"Capital/Major City",TRUE),"")</f>
        <v>Guatemala City</v>
      </c>
      <c r="G94" s="21"/>
      <c r="H94" s="21"/>
      <c r="I94" s="27" cm="1">
        <f t="array" ref="I94">_FV(Time_zones[[#This Row],[Country]],"Gasoline price",TRUE)</f>
        <v>0.79</v>
      </c>
    </row>
    <row r="95" spans="1:9" x14ac:dyDescent="0.35">
      <c r="A95" s="21" t="e" vm="88">
        <v>#VALUE!</v>
      </c>
      <c r="B95" s="21" t="s">
        <v>222</v>
      </c>
      <c r="C95" s="21" t="s">
        <v>195</v>
      </c>
      <c r="D95" s="21" t="s">
        <v>129</v>
      </c>
      <c r="E95" s="21" t="str" cm="1">
        <f t="array" ref="E95">IFERROR(_FV(Time_zones[[#This Row],[Country]],"Fertility rate",TRUE),"")</f>
        <v/>
      </c>
      <c r="F95" s="21" t="str" cm="1">
        <f t="array" ref="F95">IFERROR(_FV(Time_zones[[#This Row],[Country]],"Capital/Major City",TRUE),"")</f>
        <v>Saint Peter Port</v>
      </c>
      <c r="G95" s="21"/>
      <c r="H95" s="21"/>
      <c r="I95" s="21" t="e" cm="1" vm="3">
        <f t="array" ref="I95">_FV(Time_zones[[#This Row],[Country]],"Gasoline price",TRUE)</f>
        <v>#VALUE!</v>
      </c>
    </row>
    <row r="96" spans="1:9" x14ac:dyDescent="0.35">
      <c r="A96" s="21" t="e" vm="89">
        <v>#VALUE!</v>
      </c>
      <c r="B96" s="21" t="s">
        <v>223</v>
      </c>
      <c r="C96" s="21" t="s">
        <v>139</v>
      </c>
      <c r="D96" s="21" t="s">
        <v>129</v>
      </c>
      <c r="E96" s="13" cm="1">
        <f t="array" ref="E96">IFERROR(_FV(Time_zones[[#This Row],[Country]],"Fertility rate",TRUE),"")</f>
        <v>4.7</v>
      </c>
      <c r="F96" s="21" t="str" cm="1">
        <f t="array" ref="F96">IFERROR(_FV(Time_zones[[#This Row],[Country]],"Capital/Major City",TRUE),"")</f>
        <v>Conakry</v>
      </c>
      <c r="G96" s="21"/>
      <c r="H96" s="21"/>
      <c r="I96" s="27" cm="1">
        <f t="array" ref="I96">_FV(Time_zones[[#This Row],[Country]],"Gasoline price",TRUE)</f>
        <v>0.9</v>
      </c>
    </row>
    <row r="97" spans="1:9" x14ac:dyDescent="0.35">
      <c r="A97" s="21" t="e" vm="90">
        <v>#VALUE!</v>
      </c>
      <c r="B97" s="21" t="s">
        <v>224</v>
      </c>
      <c r="C97" s="21" t="s">
        <v>139</v>
      </c>
      <c r="D97" s="21" t="s">
        <v>129</v>
      </c>
      <c r="E97" s="13" cm="1">
        <f t="array" ref="E97">IFERROR(_FV(Time_zones[[#This Row],[Country]],"Fertility rate",TRUE),"")</f>
        <v>4.476</v>
      </c>
      <c r="F97" s="21" t="str" cm="1">
        <f t="array" ref="F97">IFERROR(_FV(Time_zones[[#This Row],[Country]],"Capital/Major City",TRUE),"")</f>
        <v>Bissau</v>
      </c>
      <c r="G97" s="21"/>
      <c r="H97" s="21"/>
      <c r="I97" s="21" t="e" cm="1" vm="3">
        <f t="array" ref="I97">_FV(Time_zones[[#This Row],[Country]],"Gasoline price",TRUE)</f>
        <v>#VALUE!</v>
      </c>
    </row>
    <row r="98" spans="1:9" x14ac:dyDescent="0.35">
      <c r="A98" s="21" t="e" vm="91">
        <v>#VALUE!</v>
      </c>
      <c r="B98" s="21" t="s">
        <v>225</v>
      </c>
      <c r="C98" s="21" t="s">
        <v>73</v>
      </c>
      <c r="D98" s="21" t="s">
        <v>74</v>
      </c>
      <c r="E98" s="13" cm="1">
        <f t="array" ref="E98">IFERROR(_FV(Time_zones[[#This Row],[Country]],"Fertility rate",TRUE),"")</f>
        <v>2.4620000000000002</v>
      </c>
      <c r="F98" s="21" t="str" cm="1">
        <f t="array" ref="F98">IFERROR(_FV(Time_zones[[#This Row],[Country]],"Capital/Major City",TRUE),"")</f>
        <v>Georgetown</v>
      </c>
      <c r="G98" s="21"/>
      <c r="H98" s="21"/>
      <c r="I98" s="27" cm="1">
        <f t="array" ref="I98">_FV(Time_zones[[#This Row],[Country]],"Gasoline price",TRUE)</f>
        <v>0.9</v>
      </c>
    </row>
    <row r="99" spans="1:9" x14ac:dyDescent="0.35">
      <c r="A99" s="21" t="e" vm="92">
        <v>#VALUE!</v>
      </c>
      <c r="B99" s="21" t="s">
        <v>226</v>
      </c>
      <c r="C99" s="21" t="s">
        <v>94</v>
      </c>
      <c r="D99" s="21" t="s">
        <v>95</v>
      </c>
      <c r="E99" s="13" cm="1">
        <f t="array" ref="E99">IFERROR(_FV(Time_zones[[#This Row],[Country]],"Fertility rate",TRUE),"")</f>
        <v>2.9350000000000001</v>
      </c>
      <c r="F99" s="21" t="str" cm="1">
        <f t="array" ref="F99">IFERROR(_FV(Time_zones[[#This Row],[Country]],"Capital/Major City",TRUE),"")</f>
        <v>Port-au-Prince</v>
      </c>
      <c r="G99" s="21"/>
      <c r="H99" s="21"/>
      <c r="I99" s="27" cm="1">
        <f t="array" ref="I99">_FV(Time_zones[[#This Row],[Country]],"Gasoline price",TRUE)</f>
        <v>0.81</v>
      </c>
    </row>
    <row r="100" spans="1:9" x14ac:dyDescent="0.35">
      <c r="A100" s="21" t="e" vm="93">
        <v>#VALUE!</v>
      </c>
      <c r="B100" s="21" t="s">
        <v>227</v>
      </c>
      <c r="C100" s="21" t="s">
        <v>228</v>
      </c>
      <c r="D100" s="21" t="s">
        <v>84</v>
      </c>
      <c r="E100" s="21" t="str" cm="1">
        <f t="array" ref="E100">IFERROR(_FV(Time_zones[[#This Row],[Country]],"Fertility rate",TRUE),"")</f>
        <v/>
      </c>
      <c r="F100" s="21" t="str" cm="1">
        <f t="array" ref="F100">IFERROR(_FV(Time_zones[[#This Row],[Country]],"Capital/Major City",TRUE),"")</f>
        <v/>
      </c>
      <c r="G100" s="21"/>
      <c r="H100" s="21"/>
      <c r="I100" s="21" t="e" cm="1" vm="3">
        <f t="array" ref="I100">_FV(Time_zones[[#This Row],[Country]],"Gasoline price",TRUE)</f>
        <v>#VALUE!</v>
      </c>
    </row>
    <row r="101" spans="1:9" x14ac:dyDescent="0.35">
      <c r="A101" s="21" t="e" vm="94">
        <v>#VALUE!</v>
      </c>
      <c r="B101" s="21" t="s">
        <v>229</v>
      </c>
      <c r="C101" s="21" t="s">
        <v>111</v>
      </c>
      <c r="D101" s="21" t="s">
        <v>112</v>
      </c>
      <c r="E101" s="13" cm="1">
        <f t="array" ref="E101">IFERROR(_FV(Time_zones[[#This Row],[Country]],"Fertility rate",TRUE),"")</f>
        <v>2.46</v>
      </c>
      <c r="F101" s="21" t="str" cm="1">
        <f t="array" ref="F101">IFERROR(_FV(Time_zones[[#This Row],[Country]],"Capital/Major City",TRUE),"")</f>
        <v>Tegucigalpa</v>
      </c>
      <c r="G101" s="21"/>
      <c r="H101" s="21"/>
      <c r="I101" s="27" cm="1">
        <f t="array" ref="I101">_FV(Time_zones[[#This Row],[Country]],"Gasoline price",TRUE)</f>
        <v>0.98</v>
      </c>
    </row>
    <row r="102" spans="1:9" x14ac:dyDescent="0.35">
      <c r="A102" s="21" t="e" vm="95">
        <v>#VALUE!</v>
      </c>
      <c r="B102" s="21" t="s">
        <v>230</v>
      </c>
      <c r="C102" s="21" t="s">
        <v>155</v>
      </c>
      <c r="D102" s="21" t="s">
        <v>136</v>
      </c>
      <c r="E102" s="13" cm="1">
        <f t="array" ref="E102">IFERROR(_FV(Time_zones[[#This Row],[Country]],"Fertility rate",TRUE),"")</f>
        <v>1.0720000000000001</v>
      </c>
      <c r="F102" s="21" t="str" cm="1">
        <f t="array" ref="F102">IFERROR(_FV(Time_zones[[#This Row],[Country]],"Capital/Major City",TRUE),"")</f>
        <v>Victoria City, Hong Kong</v>
      </c>
      <c r="G102" s="21"/>
      <c r="H102" s="21"/>
      <c r="I102" s="27" cm="1">
        <f t="array" ref="I102">_FV(Time_zones[[#This Row],[Country]],"Gasoline price",TRUE)</f>
        <v>1.86</v>
      </c>
    </row>
    <row r="103" spans="1:9" x14ac:dyDescent="0.35">
      <c r="A103" s="21" t="e" vm="96">
        <v>#VALUE!</v>
      </c>
      <c r="B103" s="21" t="s">
        <v>231</v>
      </c>
      <c r="C103" s="21" t="s">
        <v>62</v>
      </c>
      <c r="D103" s="21" t="s">
        <v>63</v>
      </c>
      <c r="E103" s="13" cm="1">
        <f t="array" ref="E103">IFERROR(_FV(Time_zones[[#This Row],[Country]],"Fertility rate",TRUE),"")</f>
        <v>1.54</v>
      </c>
      <c r="F103" s="21" t="str" cm="1">
        <f t="array" ref="F103">IFERROR(_FV(Time_zones[[#This Row],[Country]],"Capital/Major City",TRUE),"")</f>
        <v>Budapest</v>
      </c>
      <c r="G103" s="21"/>
      <c r="H103" s="21"/>
      <c r="I103" s="27" cm="1">
        <f t="array" ref="I103">_FV(Time_zones[[#This Row],[Country]],"Gasoline price",TRUE)</f>
        <v>1.18</v>
      </c>
    </row>
    <row r="104" spans="1:9" x14ac:dyDescent="0.35">
      <c r="A104" s="21" t="e" vm="97">
        <v>#VALUE!</v>
      </c>
      <c r="B104" s="21" t="s">
        <v>232</v>
      </c>
      <c r="C104" s="21" t="s">
        <v>139</v>
      </c>
      <c r="D104" s="21" t="s">
        <v>129</v>
      </c>
      <c r="E104" s="13" cm="1">
        <f t="array" ref="E104">IFERROR(_FV(Time_zones[[#This Row],[Country]],"Fertility rate",TRUE),"")</f>
        <v>1.71</v>
      </c>
      <c r="F104" s="21" t="str" cm="1">
        <f t="array" ref="F104">IFERROR(_FV(Time_zones[[#This Row],[Country]],"Capital/Major City",TRUE),"")</f>
        <v>Reykjavik</v>
      </c>
      <c r="G104" s="21"/>
      <c r="H104" s="21"/>
      <c r="I104" s="27" cm="1">
        <f t="array" ref="I104">_FV(Time_zones[[#This Row],[Country]],"Gasoline price",TRUE)</f>
        <v>1.69</v>
      </c>
    </row>
    <row r="105" spans="1:9" x14ac:dyDescent="0.35">
      <c r="A105" s="21" t="e" vm="98">
        <v>#VALUE!</v>
      </c>
      <c r="B105" s="21" t="s">
        <v>233</v>
      </c>
      <c r="C105" s="21" t="s">
        <v>234</v>
      </c>
      <c r="D105" s="21" t="s">
        <v>235</v>
      </c>
      <c r="E105" s="13" cm="1">
        <f t="array" ref="E105">IFERROR(_FV(Time_zones[[#This Row],[Country]],"Fertility rate",TRUE),"")</f>
        <v>2.222</v>
      </c>
      <c r="F105" s="21" t="str" cm="1">
        <f t="array" ref="F105">IFERROR(_FV(Time_zones[[#This Row],[Country]],"Capital/Major City",TRUE),"")</f>
        <v>New Delhi</v>
      </c>
      <c r="G105" s="21"/>
      <c r="H105" s="21"/>
      <c r="I105" s="27" cm="1">
        <f t="array" ref="I105">_FV(Time_zones[[#This Row],[Country]],"Gasoline price",TRUE)</f>
        <v>0.97</v>
      </c>
    </row>
    <row r="106" spans="1:9" x14ac:dyDescent="0.35">
      <c r="A106" s="21" t="e" vm="99">
        <v>#VALUE!</v>
      </c>
      <c r="B106" s="21" t="s">
        <v>236</v>
      </c>
      <c r="C106" s="21" t="s">
        <v>145</v>
      </c>
      <c r="D106" s="21" t="s">
        <v>146</v>
      </c>
      <c r="E106" s="13" cm="1">
        <f t="array" ref="E106">IFERROR(_FV(Time_zones[[#This Row],[Country]],"Fertility rate",TRUE),"")</f>
        <v>2.3109999999999999</v>
      </c>
      <c r="F106" s="21" t="str" cm="1">
        <f t="array" ref="F106">IFERROR(_FV(Time_zones[[#This Row],[Country]],"Capital/Major City",TRUE),"")</f>
        <v>Jakarta</v>
      </c>
      <c r="G106" s="21"/>
      <c r="H106" s="21"/>
      <c r="I106" s="27" cm="1">
        <f t="array" ref="I106">_FV(Time_zones[[#This Row],[Country]],"Gasoline price",TRUE)</f>
        <v>0.63</v>
      </c>
    </row>
    <row r="107" spans="1:9" x14ac:dyDescent="0.35">
      <c r="A107" s="21" t="e" vm="100">
        <v>#VALUE!</v>
      </c>
      <c r="B107" s="21" t="s">
        <v>237</v>
      </c>
      <c r="C107" s="21" t="s">
        <v>238</v>
      </c>
      <c r="D107" s="21" t="s">
        <v>239</v>
      </c>
      <c r="E107" s="13" cm="1">
        <f t="array" ref="E107">IFERROR(_FV(Time_zones[[#This Row],[Country]],"Fertility rate",TRUE),"")</f>
        <v>2.137</v>
      </c>
      <c r="F107" s="21" t="str" cm="1">
        <f t="array" ref="F107">IFERROR(_FV(Time_zones[[#This Row],[Country]],"Capital/Major City",TRUE),"")</f>
        <v>Tehran</v>
      </c>
      <c r="G107" s="21"/>
      <c r="H107" s="21"/>
      <c r="I107" s="27" cm="1">
        <f t="array" ref="I107">_FV(Time_zones[[#This Row],[Country]],"Gasoline price",TRUE)</f>
        <v>0.39900000000000002</v>
      </c>
    </row>
    <row r="108" spans="1:9" x14ac:dyDescent="0.35">
      <c r="A108" s="21" t="e" vm="101">
        <v>#VALUE!</v>
      </c>
      <c r="B108" s="21" t="s">
        <v>240</v>
      </c>
      <c r="C108" s="21" t="s">
        <v>241</v>
      </c>
      <c r="D108" s="21" t="s">
        <v>98</v>
      </c>
      <c r="E108" s="13" cm="1">
        <f t="array" ref="E108">IFERROR(_FV(Time_zones[[#This Row],[Country]],"Fertility rate",TRUE),"")</f>
        <v>3.6720000000000002</v>
      </c>
      <c r="F108" s="21" t="str" cm="1">
        <f t="array" ref="F108">IFERROR(_FV(Time_zones[[#This Row],[Country]],"Capital/Major City",TRUE),"")</f>
        <v>Baghdad</v>
      </c>
      <c r="G108" s="21"/>
      <c r="H108" s="21"/>
      <c r="I108" s="27" cm="1">
        <f t="array" ref="I108">_FV(Time_zones[[#This Row],[Country]],"Gasoline price",TRUE)</f>
        <v>0.61</v>
      </c>
    </row>
    <row r="109" spans="1:9" x14ac:dyDescent="0.35">
      <c r="A109" s="21" t="e" vm="102">
        <v>#VALUE!</v>
      </c>
      <c r="B109" s="21" t="s">
        <v>242</v>
      </c>
      <c r="C109" s="21" t="s">
        <v>195</v>
      </c>
      <c r="D109" s="21" t="s">
        <v>129</v>
      </c>
      <c r="E109" s="13" cm="1">
        <f t="array" ref="E109">IFERROR(_FV(Time_zones[[#This Row],[Country]],"Fertility rate",TRUE),"")</f>
        <v>1.75</v>
      </c>
      <c r="F109" s="21" t="str" cm="1">
        <f t="array" ref="F109">IFERROR(_FV(Time_zones[[#This Row],[Country]],"Capital/Major City",TRUE),"")</f>
        <v>Dublin</v>
      </c>
      <c r="G109" s="21"/>
      <c r="H109" s="21"/>
      <c r="I109" s="27" cm="1">
        <f t="array" ref="I109">_FV(Time_zones[[#This Row],[Country]],"Gasoline price",TRUE)</f>
        <v>1.37</v>
      </c>
    </row>
    <row r="110" spans="1:9" x14ac:dyDescent="0.35">
      <c r="A110" s="21" t="e" vm="103">
        <v>#VALUE!</v>
      </c>
      <c r="B110" s="21" t="s">
        <v>243</v>
      </c>
      <c r="C110" s="21" t="s">
        <v>244</v>
      </c>
      <c r="D110" s="21" t="s">
        <v>60</v>
      </c>
      <c r="E110" s="13" cm="1">
        <f t="array" ref="E110">IFERROR(_FV(Time_zones[[#This Row],[Country]],"Fertility rate",TRUE),"")</f>
        <v>3.09</v>
      </c>
      <c r="F110" s="21" t="str" cm="1">
        <f t="array" ref="F110">IFERROR(_FV(Time_zones[[#This Row],[Country]],"Capital/Major City",TRUE),"")</f>
        <v>Jerusalem</v>
      </c>
      <c r="G110" s="21"/>
      <c r="H110" s="21"/>
      <c r="I110" s="27" cm="1">
        <f t="array" ref="I110">_FV(Time_zones[[#This Row],[Country]],"Gasoline price",TRUE)</f>
        <v>1.57</v>
      </c>
    </row>
    <row r="111" spans="1:9" x14ac:dyDescent="0.35">
      <c r="A111" s="21" t="e" vm="104">
        <v>#VALUE!</v>
      </c>
      <c r="B111" s="21" t="s">
        <v>245</v>
      </c>
      <c r="C111" s="21" t="s">
        <v>70</v>
      </c>
      <c r="D111" s="21" t="s">
        <v>63</v>
      </c>
      <c r="E111" s="13" cm="1">
        <f t="array" ref="E111">IFERROR(_FV(Time_zones[[#This Row],[Country]],"Fertility rate",TRUE),"")</f>
        <v>1.29</v>
      </c>
      <c r="F111" s="21" t="str" cm="1">
        <f t="array" ref="F111">IFERROR(_FV(Time_zones[[#This Row],[Country]],"Capital/Major City",TRUE),"")</f>
        <v>Rome</v>
      </c>
      <c r="G111" s="21"/>
      <c r="H111" s="21"/>
      <c r="I111" s="27" cm="1">
        <f t="array" ref="I111">_FV(Time_zones[[#This Row],[Country]],"Gasoline price",TRUE)</f>
        <v>1.61</v>
      </c>
    </row>
    <row r="112" spans="1:9" x14ac:dyDescent="0.35">
      <c r="A112" s="21" t="e" vm="105">
        <v>#VALUE!</v>
      </c>
      <c r="B112" s="21" t="s">
        <v>246</v>
      </c>
      <c r="C112" s="21" t="s">
        <v>150</v>
      </c>
      <c r="D112" s="21" t="s">
        <v>95</v>
      </c>
      <c r="E112" s="13" cm="1">
        <f t="array" ref="E112">IFERROR(_FV(Time_zones[[#This Row],[Country]],"Fertility rate",TRUE),"")</f>
        <v>1.9790000000000001</v>
      </c>
      <c r="F112" s="21" t="str" cm="1">
        <f t="array" ref="F112">IFERROR(_FV(Time_zones[[#This Row],[Country]],"Capital/Major City",TRUE),"")</f>
        <v>Kingston</v>
      </c>
      <c r="G112" s="21"/>
      <c r="H112" s="21"/>
      <c r="I112" s="27" cm="1">
        <f t="array" ref="I112">_FV(Time_zones[[#This Row],[Country]],"Gasoline price",TRUE)</f>
        <v>1.1100000000000001</v>
      </c>
    </row>
    <row r="113" spans="1:9" x14ac:dyDescent="0.35">
      <c r="A113" s="21" t="e" vm="106">
        <v>#VALUE!</v>
      </c>
      <c r="B113" s="21" t="s">
        <v>247</v>
      </c>
      <c r="C113" s="21" t="s">
        <v>70</v>
      </c>
      <c r="D113" s="21" t="s">
        <v>63</v>
      </c>
      <c r="E113" s="21" t="str" cm="1">
        <f t="array" ref="E113">IFERROR(_FV(Time_zones[[#This Row],[Country]],"Fertility rate",TRUE),"")</f>
        <v/>
      </c>
      <c r="F113" s="21" t="str" cm="1">
        <f t="array" ref="F113">IFERROR(_FV(Time_zones[[#This Row],[Country]],"Capital/Major City",TRUE),"")</f>
        <v/>
      </c>
      <c r="G113" s="21"/>
      <c r="H113" s="21"/>
      <c r="I113" s="21" t="e" cm="1" vm="3">
        <f t="array" ref="I113">_FV(Time_zones[[#This Row],[Country]],"Gasoline price",TRUE)</f>
        <v>#VALUE!</v>
      </c>
    </row>
    <row r="114" spans="1:9" x14ac:dyDescent="0.35">
      <c r="A114" s="21" t="e" vm="107">
        <v>#VALUE!</v>
      </c>
      <c r="B114" s="21" t="s">
        <v>248</v>
      </c>
      <c r="C114" s="21" t="s">
        <v>177</v>
      </c>
      <c r="D114" s="21" t="s">
        <v>178</v>
      </c>
      <c r="E114" s="13" cm="1">
        <f t="array" ref="E114">IFERROR(_FV(Time_zones[[#This Row],[Country]],"Fertility rate",TRUE),"")</f>
        <v>1.42</v>
      </c>
      <c r="F114" s="21" t="str" cm="1">
        <f t="array" ref="F114">IFERROR(_FV(Time_zones[[#This Row],[Country]],"Capital/Major City",TRUE),"")</f>
        <v>Tokyo</v>
      </c>
      <c r="G114" s="21"/>
      <c r="H114" s="21"/>
      <c r="I114" s="27" cm="1">
        <f t="array" ref="I114">_FV(Time_zones[[#This Row],[Country]],"Gasoline price",TRUE)</f>
        <v>1.06</v>
      </c>
    </row>
    <row r="115" spans="1:9" x14ac:dyDescent="0.35">
      <c r="A115" s="21" t="e" vm="108">
        <v>#VALUE!</v>
      </c>
      <c r="B115" s="21" t="s">
        <v>249</v>
      </c>
      <c r="C115" s="21" t="s">
        <v>195</v>
      </c>
      <c r="D115" s="21" t="s">
        <v>129</v>
      </c>
      <c r="E115" s="21" t="str" cm="1">
        <f t="array" ref="E115">IFERROR(_FV(Time_zones[[#This Row],[Country]],"Fertility rate",TRUE),"")</f>
        <v/>
      </c>
      <c r="F115" s="21" t="str" cm="1">
        <f t="array" ref="F115">IFERROR(_FV(Time_zones[[#This Row],[Country]],"Capital/Major City",TRUE),"")</f>
        <v>Saint Helier</v>
      </c>
      <c r="G115" s="21"/>
      <c r="H115" s="21"/>
      <c r="I115" s="21" t="e" cm="1" vm="3">
        <f t="array" ref="I115">_FV(Time_zones[[#This Row],[Country]],"Gasoline price",TRUE)</f>
        <v>#VALUE!</v>
      </c>
    </row>
    <row r="116" spans="1:9" x14ac:dyDescent="0.35">
      <c r="A116" s="21" t="e" vm="109">
        <v>#VALUE!</v>
      </c>
      <c r="B116" s="21" t="s">
        <v>250</v>
      </c>
      <c r="C116" s="21" t="s">
        <v>251</v>
      </c>
      <c r="D116" s="21" t="s">
        <v>60</v>
      </c>
      <c r="E116" s="13" cm="1">
        <f t="array" ref="E116">IFERROR(_FV(Time_zones[[#This Row],[Country]],"Fertility rate",TRUE),"")</f>
        <v>2.7610000000000001</v>
      </c>
      <c r="F116" s="21" t="str" cm="1">
        <f t="array" ref="F116">IFERROR(_FV(Time_zones[[#This Row],[Country]],"Capital/Major City",TRUE),"")</f>
        <v>Amman</v>
      </c>
      <c r="G116" s="21"/>
      <c r="H116" s="21"/>
      <c r="I116" s="27" cm="1">
        <f t="array" ref="I116">_FV(Time_zones[[#This Row],[Country]],"Gasoline price",TRUE)</f>
        <v>1.1000000000000001</v>
      </c>
    </row>
    <row r="117" spans="1:9" x14ac:dyDescent="0.35">
      <c r="A117" s="21" t="e" vm="110">
        <v>#VALUE!</v>
      </c>
      <c r="B117" s="21" t="s">
        <v>252</v>
      </c>
      <c r="C117" s="21" t="s">
        <v>133</v>
      </c>
      <c r="D117" s="21" t="s">
        <v>101</v>
      </c>
      <c r="E117" s="13" cm="1">
        <f t="array" ref="E117">IFERROR(_FV(Time_zones[[#This Row],[Country]],"Fertility rate",TRUE),"")</f>
        <v>2.84</v>
      </c>
      <c r="F117" s="21" t="str" cm="1">
        <f t="array" ref="F117">IFERROR(_FV(Time_zones[[#This Row],[Country]],"Capital/Major City",TRUE),"")</f>
        <v>Nur-Sultan</v>
      </c>
      <c r="G117" s="21"/>
      <c r="H117" s="21"/>
      <c r="I117" s="27" cm="1">
        <f t="array" ref="I117">_FV(Time_zones[[#This Row],[Country]],"Gasoline price",TRUE)</f>
        <v>0.42</v>
      </c>
    </row>
    <row r="118" spans="1:9" x14ac:dyDescent="0.35">
      <c r="A118" s="21" t="e" vm="111">
        <v>#VALUE!</v>
      </c>
      <c r="B118" s="21" t="s">
        <v>253</v>
      </c>
      <c r="C118" s="21" t="s">
        <v>162</v>
      </c>
      <c r="D118" s="21" t="s">
        <v>98</v>
      </c>
      <c r="E118" s="13" cm="1">
        <f t="array" ref="E118">IFERROR(_FV(Time_zones[[#This Row],[Country]],"Fertility rate",TRUE),"")</f>
        <v>3.492</v>
      </c>
      <c r="F118" s="21" t="str" cm="1">
        <f t="array" ref="F118">IFERROR(_FV(Time_zones[[#This Row],[Country]],"Capital/Major City",TRUE),"")</f>
        <v>Nairobi</v>
      </c>
      <c r="G118" s="21"/>
      <c r="H118" s="21"/>
      <c r="I118" s="27" cm="1">
        <f t="array" ref="I118">_FV(Time_zones[[#This Row],[Country]],"Gasoline price",TRUE)</f>
        <v>0.95</v>
      </c>
    </row>
    <row r="119" spans="1:9" x14ac:dyDescent="0.35">
      <c r="A119" s="21" t="e" vm="112">
        <v>#VALUE!</v>
      </c>
      <c r="B119" s="21" t="s">
        <v>254</v>
      </c>
      <c r="C119" s="21" t="s">
        <v>255</v>
      </c>
      <c r="D119" s="21" t="s">
        <v>198</v>
      </c>
      <c r="E119" s="13" cm="1">
        <f t="array" ref="E119">IFERROR(_FV(Time_zones[[#This Row],[Country]],"Fertility rate",TRUE),"")</f>
        <v>3.569</v>
      </c>
      <c r="F119" s="21" t="str" cm="1">
        <f t="array" ref="F119">IFERROR(_FV(Time_zones[[#This Row],[Country]],"Capital/Major City",TRUE),"")</f>
        <v>South Tarawa</v>
      </c>
      <c r="G119" s="21"/>
      <c r="H119" s="21"/>
      <c r="I119" s="21" t="e" cm="1" vm="3">
        <f t="array" ref="I119">_FV(Time_zones[[#This Row],[Country]],"Gasoline price",TRUE)</f>
        <v>#VALUE!</v>
      </c>
    </row>
    <row r="120" spans="1:9" x14ac:dyDescent="0.35">
      <c r="A120" s="21" t="e" vm="113">
        <v>#VALUE!</v>
      </c>
      <c r="B120" s="21" t="s">
        <v>256</v>
      </c>
      <c r="C120" s="21" t="s">
        <v>257</v>
      </c>
      <c r="D120" s="21" t="s">
        <v>178</v>
      </c>
      <c r="E120" s="13" cm="1">
        <f t="array" ref="E120">IFERROR(_FV(Time_zones[[#This Row],[Country]],"Fertility rate",TRUE),"")</f>
        <v>0.97699999999999998</v>
      </c>
      <c r="F120" s="21" t="str" cm="1">
        <f t="array" ref="F120">IFERROR(_FV(Time_zones[[#This Row],[Country]],"Capital/Major City",TRUE),"")</f>
        <v>Seoul</v>
      </c>
      <c r="G120" s="21"/>
      <c r="H120" s="21"/>
      <c r="I120" s="27" cm="1">
        <f t="array" ref="I120">_FV(Time_zones[[#This Row],[Country]],"Gasoline price",TRUE)</f>
        <v>1.22</v>
      </c>
    </row>
    <row r="121" spans="1:9" x14ac:dyDescent="0.35">
      <c r="A121" s="21" t="e" vm="114">
        <v>#VALUE!</v>
      </c>
      <c r="B121" s="21" t="s">
        <v>258</v>
      </c>
      <c r="C121" s="21" t="s">
        <v>125</v>
      </c>
      <c r="D121" s="21" t="s">
        <v>63</v>
      </c>
      <c r="E121" s="21" t="str" cm="1">
        <f t="array" ref="E121">IFERROR(_FV(Time_zones[[#This Row],[Country]],"Fertility rate",TRUE),"")</f>
        <v/>
      </c>
      <c r="F121" s="21" t="str" cm="1">
        <f t="array" ref="F121">IFERROR(_FV(Time_zones[[#This Row],[Country]],"Capital/Major City",TRUE),"")</f>
        <v>Pristina</v>
      </c>
      <c r="G121" s="21"/>
      <c r="H121" s="21"/>
      <c r="I121" s="21" t="e" cm="1" vm="3">
        <f t="array" ref="I121">_FV(Time_zones[[#This Row],[Country]],"Gasoline price",TRUE)</f>
        <v>#VALUE!</v>
      </c>
    </row>
    <row r="122" spans="1:9" x14ac:dyDescent="0.35">
      <c r="A122" s="21" t="e" vm="115">
        <v>#VALUE!</v>
      </c>
      <c r="B122" s="21" t="s">
        <v>259</v>
      </c>
      <c r="C122" s="21" t="s">
        <v>97</v>
      </c>
      <c r="D122" s="21" t="s">
        <v>98</v>
      </c>
      <c r="E122" s="13" cm="1">
        <f t="array" ref="E122">IFERROR(_FV(Time_zones[[#This Row],[Country]],"Fertility rate",TRUE),"")</f>
        <v>2.0819999999999999</v>
      </c>
      <c r="F122" s="21" t="str" cm="1">
        <f t="array" ref="F122">IFERROR(_FV(Time_zones[[#This Row],[Country]],"Capital/Major City",TRUE),"")</f>
        <v>Kuwait City</v>
      </c>
      <c r="G122" s="21"/>
      <c r="H122" s="21"/>
      <c r="I122" s="27" cm="1">
        <f t="array" ref="I122">_FV(Time_zones[[#This Row],[Country]],"Gasoline price",TRUE)</f>
        <v>0.35</v>
      </c>
    </row>
    <row r="123" spans="1:9" x14ac:dyDescent="0.35">
      <c r="A123" s="21" t="e" vm="116">
        <v>#VALUE!</v>
      </c>
      <c r="B123" s="21" t="s">
        <v>260</v>
      </c>
      <c r="C123" s="21" t="s">
        <v>133</v>
      </c>
      <c r="D123" s="21" t="s">
        <v>101</v>
      </c>
      <c r="E123" s="13" cm="1">
        <f t="array" ref="E123">IFERROR(_FV(Time_zones[[#This Row],[Country]],"Fertility rate",TRUE),"")</f>
        <v>3.3</v>
      </c>
      <c r="F123" s="21" t="str" cm="1">
        <f t="array" ref="F123">IFERROR(_FV(Time_zones[[#This Row],[Country]],"Capital/Major City",TRUE),"")</f>
        <v>Bishkek</v>
      </c>
      <c r="G123" s="21"/>
      <c r="H123" s="21"/>
      <c r="I123" s="27" cm="1">
        <f t="array" ref="I123">_FV(Time_zones[[#This Row],[Country]],"Gasoline price",TRUE)</f>
        <v>0.56000000000000005</v>
      </c>
    </row>
    <row r="124" spans="1:9" x14ac:dyDescent="0.35">
      <c r="A124" s="21" t="e" vm="117">
        <v>#VALUE!</v>
      </c>
      <c r="B124" s="21" t="s">
        <v>261</v>
      </c>
      <c r="C124" s="21" t="s">
        <v>145</v>
      </c>
      <c r="D124" s="21" t="s">
        <v>146</v>
      </c>
      <c r="E124" s="13" cm="1">
        <f t="array" ref="E124">IFERROR(_FV(Time_zones[[#This Row],[Country]],"Fertility rate",TRUE),"")</f>
        <v>2.6669999999999998</v>
      </c>
      <c r="F124" s="21" t="str" cm="1">
        <f t="array" ref="F124">IFERROR(_FV(Time_zones[[#This Row],[Country]],"Capital/Major City",TRUE),"")</f>
        <v>Vientiane</v>
      </c>
      <c r="G124" s="21"/>
      <c r="H124" s="21"/>
      <c r="I124" s="27" cm="1">
        <f t="array" ref="I124">_FV(Time_zones[[#This Row],[Country]],"Gasoline price",TRUE)</f>
        <v>0.93</v>
      </c>
    </row>
    <row r="125" spans="1:9" x14ac:dyDescent="0.35">
      <c r="A125" s="21" t="e" vm="118">
        <v>#VALUE!</v>
      </c>
      <c r="B125" s="21" t="s">
        <v>262</v>
      </c>
      <c r="C125" s="21" t="s">
        <v>59</v>
      </c>
      <c r="D125" s="21" t="s">
        <v>60</v>
      </c>
      <c r="E125" s="13" cm="1">
        <f t="array" ref="E125">IFERROR(_FV(Time_zones[[#This Row],[Country]],"Fertility rate",TRUE),"")</f>
        <v>1.6</v>
      </c>
      <c r="F125" s="21" t="str" cm="1">
        <f t="array" ref="F125">IFERROR(_FV(Time_zones[[#This Row],[Country]],"Capital/Major City",TRUE),"")</f>
        <v>Riga</v>
      </c>
      <c r="G125" s="21"/>
      <c r="H125" s="21"/>
      <c r="I125" s="27" cm="1">
        <f t="array" ref="I125">_FV(Time_zones[[#This Row],[Country]],"Gasoline price",TRUE)</f>
        <v>1.1599999999999999</v>
      </c>
    </row>
    <row r="126" spans="1:9" x14ac:dyDescent="0.35">
      <c r="A126" s="21" t="e" vm="119">
        <v>#VALUE!</v>
      </c>
      <c r="B126" s="21" t="s">
        <v>263</v>
      </c>
      <c r="C126" s="21" t="s">
        <v>264</v>
      </c>
      <c r="D126" s="21" t="s">
        <v>60</v>
      </c>
      <c r="E126" s="13" cm="1">
        <f t="array" ref="E126">IFERROR(_FV(Time_zones[[#This Row],[Country]],"Fertility rate",TRUE),"")</f>
        <v>2.0870000000000002</v>
      </c>
      <c r="F126" s="21" t="str" cm="1">
        <f t="array" ref="F126">IFERROR(_FV(Time_zones[[#This Row],[Country]],"Capital/Major City",TRUE),"")</f>
        <v>Beirut</v>
      </c>
      <c r="G126" s="21"/>
      <c r="H126" s="21"/>
      <c r="I126" s="27" cm="1">
        <f t="array" ref="I126">_FV(Time_zones[[#This Row],[Country]],"Gasoline price",TRUE)</f>
        <v>0.74</v>
      </c>
    </row>
    <row r="127" spans="1:9" x14ac:dyDescent="0.35">
      <c r="A127" s="21" t="e" vm="120">
        <v>#VALUE!</v>
      </c>
      <c r="B127" s="21" t="s">
        <v>265</v>
      </c>
      <c r="C127" s="21" t="s">
        <v>127</v>
      </c>
      <c r="D127" s="21" t="s">
        <v>60</v>
      </c>
      <c r="E127" s="13" cm="1">
        <f t="array" ref="E127">IFERROR(_FV(Time_zones[[#This Row],[Country]],"Fertility rate",TRUE),"")</f>
        <v>3.141</v>
      </c>
      <c r="F127" s="21" t="str" cm="1">
        <f t="array" ref="F127">IFERROR(_FV(Time_zones[[#This Row],[Country]],"Capital/Major City",TRUE),"")</f>
        <v>Maseru</v>
      </c>
      <c r="G127" s="21"/>
      <c r="H127" s="21"/>
      <c r="I127" s="27" cm="1">
        <f t="array" ref="I127">_FV(Time_zones[[#This Row],[Country]],"Gasoline price",TRUE)</f>
        <v>0.7</v>
      </c>
    </row>
    <row r="128" spans="1:9" x14ac:dyDescent="0.35">
      <c r="A128" s="21" t="e" vm="121">
        <v>#VALUE!</v>
      </c>
      <c r="B128" s="21" t="s">
        <v>266</v>
      </c>
      <c r="C128" s="21" t="s">
        <v>139</v>
      </c>
      <c r="D128" s="21" t="s">
        <v>129</v>
      </c>
      <c r="E128" s="13" cm="1">
        <f t="array" ref="E128">IFERROR(_FV(Time_zones[[#This Row],[Country]],"Fertility rate",TRUE),"")</f>
        <v>4.3150000000000004</v>
      </c>
      <c r="F128" s="21" t="str" cm="1">
        <f t="array" ref="F128">IFERROR(_FV(Time_zones[[#This Row],[Country]],"Capital/Major City",TRUE),"")</f>
        <v>Monrovia</v>
      </c>
      <c r="G128" s="21"/>
      <c r="H128" s="21"/>
      <c r="I128" s="27" cm="1">
        <f t="array" ref="I128">_FV(Time_zones[[#This Row],[Country]],"Gasoline price",TRUE)</f>
        <v>0.8</v>
      </c>
    </row>
    <row r="129" spans="1:9" x14ac:dyDescent="0.35">
      <c r="A129" s="21" t="e" vm="122">
        <v>#VALUE!</v>
      </c>
      <c r="B129" s="21" t="s">
        <v>267</v>
      </c>
      <c r="C129" s="21" t="s">
        <v>174</v>
      </c>
      <c r="D129" s="21" t="s">
        <v>60</v>
      </c>
      <c r="E129" s="13" cm="1">
        <f t="array" ref="E129">IFERROR(_FV(Time_zones[[#This Row],[Country]],"Fertility rate",TRUE),"")</f>
        <v>2.2400000000000002</v>
      </c>
      <c r="F129" s="21" t="str" cm="1">
        <f t="array" ref="F129">IFERROR(_FV(Time_zones[[#This Row],[Country]],"Capital/Major City",TRUE),"")</f>
        <v>Tripoli</v>
      </c>
      <c r="G129" s="21"/>
      <c r="H129" s="21"/>
      <c r="I129" s="27" cm="1">
        <f t="array" ref="I129">_FV(Time_zones[[#This Row],[Country]],"Gasoline price",TRUE)</f>
        <v>0.11</v>
      </c>
    </row>
    <row r="130" spans="1:9" x14ac:dyDescent="0.35">
      <c r="A130" s="21" t="e" vm="123">
        <v>#VALUE!</v>
      </c>
      <c r="B130" s="21" t="s">
        <v>268</v>
      </c>
      <c r="C130" s="21" t="s">
        <v>70</v>
      </c>
      <c r="D130" s="21" t="s">
        <v>63</v>
      </c>
      <c r="E130" s="13" cm="1">
        <f t="array" ref="E130">IFERROR(_FV(Time_zones[[#This Row],[Country]],"Fertility rate",TRUE),"")</f>
        <v>1.44</v>
      </c>
      <c r="F130" s="21" t="str" cm="1">
        <f t="array" ref="F130">IFERROR(_FV(Time_zones[[#This Row],[Country]],"Capital/Major City",TRUE),"")</f>
        <v>Vaduz</v>
      </c>
      <c r="G130" s="21"/>
      <c r="H130" s="21"/>
      <c r="I130" s="27" cm="1">
        <f t="array" ref="I130">_FV(Time_zones[[#This Row],[Country]],"Gasoline price",TRUE)</f>
        <v>1.74</v>
      </c>
    </row>
    <row r="131" spans="1:9" x14ac:dyDescent="0.35">
      <c r="A131" s="21" t="e" vm="124">
        <v>#VALUE!</v>
      </c>
      <c r="B131" s="21" t="s">
        <v>269</v>
      </c>
      <c r="C131" s="21" t="s">
        <v>59</v>
      </c>
      <c r="D131" s="21" t="s">
        <v>60</v>
      </c>
      <c r="E131" s="13" cm="1">
        <f t="array" ref="E131">IFERROR(_FV(Time_zones[[#This Row],[Country]],"Fertility rate",TRUE),"")</f>
        <v>1.63</v>
      </c>
      <c r="F131" s="21" t="str" cm="1">
        <f t="array" ref="F131">IFERROR(_FV(Time_zones[[#This Row],[Country]],"Capital/Major City",TRUE),"")</f>
        <v>Vilnius</v>
      </c>
      <c r="G131" s="21"/>
      <c r="H131" s="21"/>
      <c r="I131" s="27" cm="1">
        <f t="array" ref="I131">_FV(Time_zones[[#This Row],[Country]],"Gasoline price",TRUE)</f>
        <v>1.1599999999999999</v>
      </c>
    </row>
    <row r="132" spans="1:9" x14ac:dyDescent="0.35">
      <c r="A132" s="21" t="e" vm="125">
        <v>#VALUE!</v>
      </c>
      <c r="B132" s="21" t="s">
        <v>270</v>
      </c>
      <c r="C132" s="21" t="s">
        <v>70</v>
      </c>
      <c r="D132" s="21" t="s">
        <v>63</v>
      </c>
      <c r="E132" s="13" cm="1">
        <f t="array" ref="E132">IFERROR(_FV(Time_zones[[#This Row],[Country]],"Fertility rate",TRUE),"")</f>
        <v>1.37</v>
      </c>
      <c r="F132" s="21" t="str" cm="1">
        <f t="array" ref="F132">IFERROR(_FV(Time_zones[[#This Row],[Country]],"Capital/Major City",TRUE),"")</f>
        <v>Luxembourg</v>
      </c>
      <c r="G132" s="21"/>
      <c r="H132" s="21"/>
      <c r="I132" s="27" cm="1">
        <f t="array" ref="I132">_FV(Time_zones[[#This Row],[Country]],"Gasoline price",TRUE)</f>
        <v>1.19</v>
      </c>
    </row>
    <row r="133" spans="1:9" x14ac:dyDescent="0.35">
      <c r="A133" s="21" t="e" vm="126">
        <v>#VALUE!</v>
      </c>
      <c r="B133" s="21" t="s">
        <v>271</v>
      </c>
      <c r="C133" s="21" t="s">
        <v>155</v>
      </c>
      <c r="D133" s="21" t="s">
        <v>136</v>
      </c>
      <c r="E133" s="13" cm="1">
        <f t="array" ref="E133">IFERROR(_FV(Time_zones[[#This Row],[Country]],"Fertility rate",TRUE),"")</f>
        <v>1.2170000000000001</v>
      </c>
      <c r="F133" s="21" t="str" cm="1">
        <f t="array" ref="F133">IFERROR(_FV(Time_zones[[#This Row],[Country]],"Capital/Major City",TRUE),"")</f>
        <v/>
      </c>
      <c r="G133" s="21"/>
      <c r="H133" s="21"/>
      <c r="I133" s="21" t="e" cm="1" vm="3">
        <f t="array" ref="I133">_FV(Time_zones[[#This Row],[Country]],"Gasoline price",TRUE)</f>
        <v>#VALUE!</v>
      </c>
    </row>
    <row r="134" spans="1:9" x14ac:dyDescent="0.35">
      <c r="A134" s="21" t="e" vm="127">
        <v>#VALUE!</v>
      </c>
      <c r="B134" s="21" t="s">
        <v>272</v>
      </c>
      <c r="C134" s="21" t="s">
        <v>125</v>
      </c>
      <c r="D134" s="21" t="s">
        <v>63</v>
      </c>
      <c r="E134" s="21" t="str" cm="1">
        <f t="array" ref="E134">IFERROR(_FV(Time_zones[[#This Row],[Country]],"Fertility rate",TRUE),"")</f>
        <v/>
      </c>
      <c r="F134" s="21" t="str" cm="1">
        <f t="array" ref="F134">IFERROR(_FV(Time_zones[[#This Row],[Country]],"Capital/Major City",TRUE),"")</f>
        <v>Skopje</v>
      </c>
      <c r="G134" s="21"/>
      <c r="H134" s="21"/>
      <c r="I134" s="21" t="e" cm="1" vm="3">
        <f t="array" ref="I134">_FV(Time_zones[[#This Row],[Country]],"Gasoline price",TRUE)</f>
        <v>#VALUE!</v>
      </c>
    </row>
    <row r="135" spans="1:9" x14ac:dyDescent="0.35">
      <c r="A135" s="21" t="e" vm="128">
        <v>#VALUE!</v>
      </c>
      <c r="B135" s="21" t="s">
        <v>273</v>
      </c>
      <c r="C135" s="21" t="s">
        <v>162</v>
      </c>
      <c r="D135" s="21" t="s">
        <v>98</v>
      </c>
      <c r="E135" s="13" cm="1">
        <f t="array" ref="E135">IFERROR(_FV(Time_zones[[#This Row],[Country]],"Fertility rate",TRUE),"")</f>
        <v>4.077</v>
      </c>
      <c r="F135" s="21" t="str" cm="1">
        <f t="array" ref="F135">IFERROR(_FV(Time_zones[[#This Row],[Country]],"Capital/Major City",TRUE),"")</f>
        <v>Antananarivo</v>
      </c>
      <c r="G135" s="21"/>
      <c r="H135" s="21"/>
      <c r="I135" s="27" cm="1">
        <f t="array" ref="I135">_FV(Time_zones[[#This Row],[Country]],"Gasoline price",TRUE)</f>
        <v>1.1100000000000001</v>
      </c>
    </row>
    <row r="136" spans="1:9" x14ac:dyDescent="0.35">
      <c r="A136" s="21" t="e" vm="129">
        <v>#VALUE!</v>
      </c>
      <c r="B136" s="21" t="s">
        <v>274</v>
      </c>
      <c r="C136" s="21" t="s">
        <v>127</v>
      </c>
      <c r="D136" s="21" t="s">
        <v>60</v>
      </c>
      <c r="E136" s="13" cm="1">
        <f t="array" ref="E136">IFERROR(_FV(Time_zones[[#This Row],[Country]],"Fertility rate",TRUE),"")</f>
        <v>4.2089999999999996</v>
      </c>
      <c r="F136" s="21" t="str" cm="1">
        <f t="array" ref="F136">IFERROR(_FV(Time_zones[[#This Row],[Country]],"Capital/Major City",TRUE),"")</f>
        <v>Lilongwe</v>
      </c>
      <c r="G136" s="21"/>
      <c r="H136" s="21"/>
      <c r="I136" s="27" cm="1">
        <f t="array" ref="I136">_FV(Time_zones[[#This Row],[Country]],"Gasoline price",TRUE)</f>
        <v>1.1499999999999999</v>
      </c>
    </row>
    <row r="137" spans="1:9" x14ac:dyDescent="0.35">
      <c r="A137" s="21" t="e" vm="130">
        <v>#VALUE!</v>
      </c>
      <c r="B137" s="21" t="s">
        <v>275</v>
      </c>
      <c r="C137" s="21" t="s">
        <v>135</v>
      </c>
      <c r="D137" s="21" t="s">
        <v>136</v>
      </c>
      <c r="E137" s="13" cm="1">
        <f t="array" ref="E137">IFERROR(_FV(Time_zones[[#This Row],[Country]],"Fertility rate",TRUE),"")</f>
        <v>2.0009999999999999</v>
      </c>
      <c r="F137" s="21" t="str" cm="1">
        <f t="array" ref="F137">IFERROR(_FV(Time_zones[[#This Row],[Country]],"Capital/Major City",TRUE),"")</f>
        <v>Kuala Lumpur</v>
      </c>
      <c r="G137" s="21"/>
      <c r="H137" s="21"/>
      <c r="I137" s="27" cm="1">
        <f t="array" ref="I137">_FV(Time_zones[[#This Row],[Country]],"Gasoline price",TRUE)</f>
        <v>0.45</v>
      </c>
    </row>
    <row r="138" spans="1:9" x14ac:dyDescent="0.35">
      <c r="A138" s="21" t="e" vm="131">
        <v>#VALUE!</v>
      </c>
      <c r="B138" s="21" t="s">
        <v>276</v>
      </c>
      <c r="C138" s="21" t="s">
        <v>204</v>
      </c>
      <c r="D138" s="21" t="s">
        <v>205</v>
      </c>
      <c r="E138" s="13" cm="1">
        <f t="array" ref="E138">IFERROR(_FV(Time_zones[[#This Row],[Country]],"Fertility rate",TRUE),"")</f>
        <v>1.87</v>
      </c>
      <c r="F138" s="21" t="str" cm="1">
        <f t="array" ref="F138">IFERROR(_FV(Time_zones[[#This Row],[Country]],"Capital/Major City",TRUE),"")</f>
        <v>Malé</v>
      </c>
      <c r="G138" s="21"/>
      <c r="H138" s="21"/>
      <c r="I138" s="27" cm="1">
        <f t="array" ref="I138">_FV(Time_zones[[#This Row],[Country]],"Gasoline price",TRUE)</f>
        <v>1.63</v>
      </c>
    </row>
    <row r="139" spans="1:9" x14ac:dyDescent="0.35">
      <c r="A139" s="21" t="e" vm="132">
        <v>#VALUE!</v>
      </c>
      <c r="B139" s="21" t="s">
        <v>277</v>
      </c>
      <c r="C139" s="21" t="s">
        <v>139</v>
      </c>
      <c r="D139" s="21" t="s">
        <v>129</v>
      </c>
      <c r="E139" s="13" cm="1">
        <f t="array" ref="E139">IFERROR(_FV(Time_zones[[#This Row],[Country]],"Fertility rate",TRUE),"")</f>
        <v>5.8769999999999998</v>
      </c>
      <c r="F139" s="21" t="str" cm="1">
        <f t="array" ref="F139">IFERROR(_FV(Time_zones[[#This Row],[Country]],"Capital/Major City",TRUE),"")</f>
        <v>Bamako</v>
      </c>
      <c r="G139" s="21"/>
      <c r="H139" s="21"/>
      <c r="I139" s="27" cm="1">
        <f t="array" ref="I139">_FV(Time_zones[[#This Row],[Country]],"Gasoline price",TRUE)</f>
        <v>1.1200000000000001</v>
      </c>
    </row>
    <row r="140" spans="1:9" x14ac:dyDescent="0.35">
      <c r="A140" s="21" t="e" vm="133">
        <v>#VALUE!</v>
      </c>
      <c r="B140" s="21" t="s">
        <v>278</v>
      </c>
      <c r="C140" s="21" t="s">
        <v>70</v>
      </c>
      <c r="D140" s="21" t="s">
        <v>63</v>
      </c>
      <c r="E140" s="21" t="str" cm="1">
        <f t="array" ref="E140">IFERROR(_FV(Time_zones[[#This Row],[Country]],"Fertility rate",TRUE),"")</f>
        <v/>
      </c>
      <c r="F140" s="21" t="str" cm="1">
        <f t="array" ref="F140">IFERROR(_FV(Time_zones[[#This Row],[Country]],"Capital/Major City",TRUE),"")</f>
        <v/>
      </c>
      <c r="G140" s="21"/>
      <c r="H140" s="21"/>
      <c r="I140" s="21" t="e" cm="1" vm="3">
        <f t="array" ref="I140">_FV(Time_zones[[#This Row],[Country]],"Gasoline price",TRUE)</f>
        <v>#VALUE!</v>
      </c>
    </row>
    <row r="141" spans="1:9" x14ac:dyDescent="0.35">
      <c r="A141" s="21" t="e" vm="134">
        <v>#VALUE!</v>
      </c>
      <c r="B141" s="21" t="s">
        <v>279</v>
      </c>
      <c r="C141" s="21" t="s">
        <v>195</v>
      </c>
      <c r="D141" s="21" t="s">
        <v>129</v>
      </c>
      <c r="E141" s="13" cm="1">
        <f t="array" ref="E141">IFERROR(_FV(Time_zones[[#This Row],[Country]],"Fertility rate",TRUE),"")</f>
        <v>1.65</v>
      </c>
      <c r="F141" s="21" t="str" cm="1">
        <f t="array" ref="F141">IFERROR(_FV(Time_zones[[#This Row],[Country]],"Capital/Major City",TRUE),"")</f>
        <v>Douglas</v>
      </c>
      <c r="G141" s="21"/>
      <c r="H141" s="21"/>
      <c r="I141" s="21" t="e" cm="1" vm="3">
        <f t="array" ref="I141">_FV(Time_zones[[#This Row],[Country]],"Gasoline price",TRUE)</f>
        <v>#VALUE!</v>
      </c>
    </row>
    <row r="142" spans="1:9" x14ac:dyDescent="0.35">
      <c r="A142" s="21" t="e" vm="135">
        <v>#VALUE!</v>
      </c>
      <c r="B142" s="21" t="s">
        <v>280</v>
      </c>
      <c r="C142" s="21" t="s">
        <v>255</v>
      </c>
      <c r="D142" s="21" t="s">
        <v>198</v>
      </c>
      <c r="E142" s="13" cm="1">
        <f t="array" ref="E142">IFERROR(_FV(Time_zones[[#This Row],[Country]],"Fertility rate",TRUE),"")</f>
        <v>4.05</v>
      </c>
      <c r="F142" s="21" t="str" cm="1">
        <f t="array" ref="F142">IFERROR(_FV(Time_zones[[#This Row],[Country]],"Capital/Major City",TRUE),"")</f>
        <v>Majuro</v>
      </c>
      <c r="G142" s="21"/>
      <c r="H142" s="21"/>
      <c r="I142" s="27" cm="1">
        <f t="array" ref="I142">_FV(Time_zones[[#This Row],[Country]],"Gasoline price",TRUE)</f>
        <v>1.44</v>
      </c>
    </row>
    <row r="143" spans="1:9" x14ac:dyDescent="0.35">
      <c r="A143" s="21" t="e" vm="136">
        <v>#VALUE!</v>
      </c>
      <c r="B143" s="21" t="s">
        <v>281</v>
      </c>
      <c r="C143" s="21" t="s">
        <v>73</v>
      </c>
      <c r="D143" s="21" t="s">
        <v>74</v>
      </c>
      <c r="E143" s="21" t="str" cm="1">
        <f t="array" ref="E143">IFERROR(_FV(Time_zones[[#This Row],[Country]],"Fertility rate",TRUE),"")</f>
        <v/>
      </c>
      <c r="F143" s="21" t="str" cm="1">
        <f t="array" ref="F143">IFERROR(_FV(Time_zones[[#This Row],[Country]],"Capital/Major City",TRUE),"")</f>
        <v>Fort-de-France</v>
      </c>
      <c r="G143" s="21"/>
      <c r="H143" s="21"/>
      <c r="I143" s="21" t="e" cm="1" vm="3">
        <f t="array" ref="I143">_FV(Time_zones[[#This Row],[Country]],"Gasoline price",TRUE)</f>
        <v>#VALUE!</v>
      </c>
    </row>
    <row r="144" spans="1:9" x14ac:dyDescent="0.35">
      <c r="A144" s="21" t="e" vm="137">
        <v>#VALUE!</v>
      </c>
      <c r="B144" s="21" t="s">
        <v>282</v>
      </c>
      <c r="C144" s="21" t="s">
        <v>139</v>
      </c>
      <c r="D144" s="21" t="s">
        <v>129</v>
      </c>
      <c r="E144" s="13" cm="1">
        <f t="array" ref="E144">IFERROR(_FV(Time_zones[[#This Row],[Country]],"Fertility rate",TRUE),"")</f>
        <v>4.5609999999999999</v>
      </c>
      <c r="F144" s="21" t="str" cm="1">
        <f t="array" ref="F144">IFERROR(_FV(Time_zones[[#This Row],[Country]],"Capital/Major City",TRUE),"")</f>
        <v>Nouakchott</v>
      </c>
      <c r="G144" s="21"/>
      <c r="H144" s="21"/>
      <c r="I144" s="27" cm="1">
        <f t="array" ref="I144">_FV(Time_zones[[#This Row],[Country]],"Gasoline price",TRUE)</f>
        <v>1.1299999999999999</v>
      </c>
    </row>
    <row r="145" spans="1:9" x14ac:dyDescent="0.35">
      <c r="A145" s="21" t="e" vm="138">
        <v>#VALUE!</v>
      </c>
      <c r="B145" s="21" t="s">
        <v>283</v>
      </c>
      <c r="C145" s="21" t="s">
        <v>228</v>
      </c>
      <c r="D145" s="21" t="s">
        <v>84</v>
      </c>
      <c r="E145" s="13" cm="1">
        <f t="array" ref="E145">IFERROR(_FV(Time_zones[[#This Row],[Country]],"Fertility rate",TRUE),"")</f>
        <v>1.41</v>
      </c>
      <c r="F145" s="21" t="str" cm="1">
        <f t="array" ref="F145">IFERROR(_FV(Time_zones[[#This Row],[Country]],"Capital/Major City",TRUE),"")</f>
        <v>Port Louis</v>
      </c>
      <c r="G145" s="21"/>
      <c r="H145" s="21"/>
      <c r="I145" s="27" cm="1">
        <f t="array" ref="I145">_FV(Time_zones[[#This Row],[Country]],"Gasoline price",TRUE)</f>
        <v>1.1200000000000001</v>
      </c>
    </row>
    <row r="146" spans="1:9" x14ac:dyDescent="0.35">
      <c r="A146" s="21" t="e" vm="139">
        <v>#VALUE!</v>
      </c>
      <c r="B146" s="21" t="s">
        <v>284</v>
      </c>
      <c r="C146" s="21" t="s">
        <v>162</v>
      </c>
      <c r="D146" s="21" t="s">
        <v>98</v>
      </c>
      <c r="E146" s="21" t="str" cm="1">
        <f t="array" ref="E146">IFERROR(_FV(Time_zones[[#This Row],[Country]],"Fertility rate",TRUE),"")</f>
        <v/>
      </c>
      <c r="F146" s="21" t="str" cm="1">
        <f t="array" ref="F146">IFERROR(_FV(Time_zones[[#This Row],[Country]],"Capital/Major City",TRUE),"")</f>
        <v>Mamoudzou</v>
      </c>
      <c r="G146" s="21"/>
      <c r="H146" s="21"/>
      <c r="I146" s="21" t="e" cm="1" vm="3">
        <f t="array" ref="I146">_FV(Time_zones[[#This Row],[Country]],"Gasoline price",TRUE)</f>
        <v>#VALUE!</v>
      </c>
    </row>
    <row r="147" spans="1:9" x14ac:dyDescent="0.35">
      <c r="A147" s="21" t="e" vm="140">
        <v>#VALUE!</v>
      </c>
      <c r="B147" s="21" t="s">
        <v>285</v>
      </c>
      <c r="C147" s="21" t="s">
        <v>286</v>
      </c>
      <c r="D147" s="21" t="s">
        <v>112</v>
      </c>
      <c r="E147" s="13" cm="1">
        <f t="array" ref="E147">IFERROR(_FV(Time_zones[[#This Row],[Country]],"Fertility rate",TRUE),"")</f>
        <v>2.129</v>
      </c>
      <c r="F147" s="21" t="str" cm="1">
        <f t="array" ref="F147">IFERROR(_FV(Time_zones[[#This Row],[Country]],"Capital/Major City",TRUE),"")</f>
        <v>Mexico City</v>
      </c>
      <c r="G147" s="21"/>
      <c r="H147" s="21"/>
      <c r="I147" s="27" cm="1">
        <f t="array" ref="I147">_FV(Time_zones[[#This Row],[Country]],"Gasoline price",TRUE)</f>
        <v>0.73</v>
      </c>
    </row>
    <row r="148" spans="1:9" x14ac:dyDescent="0.35">
      <c r="A148" s="21" t="e" vm="141">
        <v>#VALUE!</v>
      </c>
      <c r="B148" s="21" t="s">
        <v>287</v>
      </c>
      <c r="C148" s="21" t="s">
        <v>220</v>
      </c>
      <c r="D148" s="21" t="s">
        <v>89</v>
      </c>
      <c r="E148" s="13" cm="1">
        <f t="array" ref="E148">IFERROR(_FV(Time_zones[[#This Row],[Country]],"Fertility rate",TRUE),"")</f>
        <v>3.0529999999999999</v>
      </c>
      <c r="F148" s="21" t="str" cm="1">
        <f t="array" ref="F148">IFERROR(_FV(Time_zones[[#This Row],[Country]],"Capital/Major City",TRUE),"")</f>
        <v>Palikir</v>
      </c>
      <c r="G148" s="21"/>
      <c r="H148" s="21"/>
      <c r="I148" s="21" t="e" cm="1" vm="3">
        <f t="array" ref="I148">_FV(Time_zones[[#This Row],[Country]],"Gasoline price",TRUE)</f>
        <v>#VALUE!</v>
      </c>
    </row>
    <row r="149" spans="1:9" x14ac:dyDescent="0.35">
      <c r="A149" s="21" t="e" vm="142">
        <v>#VALUE!</v>
      </c>
      <c r="B149" s="21" t="s">
        <v>288</v>
      </c>
      <c r="C149" s="21" t="s">
        <v>214</v>
      </c>
      <c r="D149" s="21" t="s">
        <v>60</v>
      </c>
      <c r="E149" s="13" cm="1">
        <f t="array" ref="E149">IFERROR(_FV(Time_zones[[#This Row],[Country]],"Fertility rate",TRUE),"")</f>
        <v>1.262</v>
      </c>
      <c r="F149" s="21" t="str" cm="1">
        <f t="array" ref="F149">IFERROR(_FV(Time_zones[[#This Row],[Country]],"Capital/Major City",TRUE),"")</f>
        <v>Chisinau</v>
      </c>
      <c r="G149" s="21"/>
      <c r="H149" s="21"/>
      <c r="I149" s="27" cm="1">
        <f t="array" ref="I149">_FV(Time_zones[[#This Row],[Country]],"Gasoline price",TRUE)</f>
        <v>0.8</v>
      </c>
    </row>
    <row r="150" spans="1:9" x14ac:dyDescent="0.35">
      <c r="A150" s="21" t="e" vm="143">
        <v>#VALUE!</v>
      </c>
      <c r="B150" s="21" t="s">
        <v>289</v>
      </c>
      <c r="C150" s="21" t="s">
        <v>70</v>
      </c>
      <c r="D150" s="21" t="s">
        <v>63</v>
      </c>
      <c r="E150" s="21" t="str" cm="1">
        <f t="array" ref="E150">IFERROR(_FV(Time_zones[[#This Row],[Country]],"Fertility rate",TRUE),"")</f>
        <v/>
      </c>
      <c r="F150" s="21" t="str" cm="1">
        <f t="array" ref="F150">IFERROR(_FV(Time_zones[[#This Row],[Country]],"Capital/Major City",TRUE),"")</f>
        <v>Monaco-Ville</v>
      </c>
      <c r="G150" s="21"/>
      <c r="H150" s="21"/>
      <c r="I150" s="27" cm="1">
        <f t="array" ref="I150">_FV(Time_zones[[#This Row],[Country]],"Gasoline price",TRUE)</f>
        <v>2</v>
      </c>
    </row>
    <row r="151" spans="1:9" x14ac:dyDescent="0.35">
      <c r="A151" s="21" t="e" vm="144">
        <v>#VALUE!</v>
      </c>
      <c r="B151" s="21" t="s">
        <v>290</v>
      </c>
      <c r="C151" s="21" t="s">
        <v>291</v>
      </c>
      <c r="D151" s="21" t="s">
        <v>136</v>
      </c>
      <c r="E151" s="13" cm="1">
        <f t="array" ref="E151">IFERROR(_FV(Time_zones[[#This Row],[Country]],"Fertility rate",TRUE),"")</f>
        <v>2.895</v>
      </c>
      <c r="F151" s="21" t="str" cm="1">
        <f t="array" ref="F151">IFERROR(_FV(Time_zones[[#This Row],[Country]],"Capital/Major City",TRUE),"")</f>
        <v>Ulaanbaatar</v>
      </c>
      <c r="G151" s="21"/>
      <c r="H151" s="21"/>
      <c r="I151" s="27" cm="1">
        <f t="array" ref="I151">_FV(Time_zones[[#This Row],[Country]],"Gasoline price",TRUE)</f>
        <v>0.72</v>
      </c>
    </row>
    <row r="152" spans="1:9" x14ac:dyDescent="0.35">
      <c r="A152" s="21" t="e" vm="145">
        <v>#VALUE!</v>
      </c>
      <c r="B152" s="21" t="s">
        <v>292</v>
      </c>
      <c r="C152" s="21" t="s">
        <v>125</v>
      </c>
      <c r="D152" s="21" t="s">
        <v>63</v>
      </c>
      <c r="E152" s="13" cm="1">
        <f t="array" ref="E152">IFERROR(_FV(Time_zones[[#This Row],[Country]],"Fertility rate",TRUE),"")</f>
        <v>1.7450000000000001</v>
      </c>
      <c r="F152" s="21" t="str" cm="1">
        <f t="array" ref="F152">IFERROR(_FV(Time_zones[[#This Row],[Country]],"Capital/Major City",TRUE),"")</f>
        <v>Podgorica</v>
      </c>
      <c r="G152" s="21"/>
      <c r="H152" s="21"/>
      <c r="I152" s="27" cm="1">
        <f t="array" ref="I152">_FV(Time_zones[[#This Row],[Country]],"Gasoline price",TRUE)</f>
        <v>1.1599999999999999</v>
      </c>
    </row>
    <row r="153" spans="1:9" x14ac:dyDescent="0.35">
      <c r="A153" s="21" t="e" vm="146">
        <v>#VALUE!</v>
      </c>
      <c r="B153" s="21" t="s">
        <v>293</v>
      </c>
      <c r="C153" s="21" t="s">
        <v>73</v>
      </c>
      <c r="D153" s="21" t="s">
        <v>74</v>
      </c>
      <c r="E153" s="21" t="str" cm="1">
        <f t="array" ref="E153">IFERROR(_FV(Time_zones[[#This Row],[Country]],"Fertility rate",TRUE),"")</f>
        <v/>
      </c>
      <c r="F153" s="21" t="str" cm="1">
        <f t="array" ref="F153">IFERROR(_FV(Time_zones[[#This Row],[Country]],"Capital/Major City",TRUE),"")</f>
        <v>Plymouth</v>
      </c>
      <c r="G153" s="21"/>
      <c r="H153" s="21"/>
      <c r="I153" s="21" t="e" cm="1" vm="3">
        <f t="array" ref="I153">_FV(Time_zones[[#This Row],[Country]],"Gasoline price",TRUE)</f>
        <v>#VALUE!</v>
      </c>
    </row>
    <row r="154" spans="1:9" x14ac:dyDescent="0.35">
      <c r="A154" s="21" t="e" vm="147">
        <v>#VALUE!</v>
      </c>
      <c r="B154" s="21" t="s">
        <v>294</v>
      </c>
      <c r="C154" s="21" t="s">
        <v>295</v>
      </c>
      <c r="D154" s="21" t="s">
        <v>129</v>
      </c>
      <c r="E154" s="13" cm="1">
        <f t="array" ref="E154">IFERROR(_FV(Time_zones[[#This Row],[Country]],"Fertility rate",TRUE),"")</f>
        <v>2.415</v>
      </c>
      <c r="F154" s="21" t="str" cm="1">
        <f t="array" ref="F154">IFERROR(_FV(Time_zones[[#This Row],[Country]],"Capital/Major City",TRUE),"")</f>
        <v>Rabat</v>
      </c>
      <c r="G154" s="21"/>
      <c r="H154" s="21"/>
      <c r="I154" s="27" cm="1">
        <f t="array" ref="I154">_FV(Time_zones[[#This Row],[Country]],"Gasoline price",TRUE)</f>
        <v>0.99</v>
      </c>
    </row>
    <row r="155" spans="1:9" x14ac:dyDescent="0.35">
      <c r="A155" s="21" t="e" vm="148">
        <v>#VALUE!</v>
      </c>
      <c r="B155" s="21" t="s">
        <v>296</v>
      </c>
      <c r="C155" s="21" t="s">
        <v>127</v>
      </c>
      <c r="D155" s="21" t="s">
        <v>60</v>
      </c>
      <c r="E155" s="13" cm="1">
        <f t="array" ref="E155">IFERROR(_FV(Time_zones[[#This Row],[Country]],"Fertility rate",TRUE),"")</f>
        <v>4.8520000000000003</v>
      </c>
      <c r="F155" s="21" t="str" cm="1">
        <f t="array" ref="F155">IFERROR(_FV(Time_zones[[#This Row],[Country]],"Capital/Major City",TRUE),"")</f>
        <v>Maputo</v>
      </c>
      <c r="G155" s="21"/>
      <c r="H155" s="21"/>
      <c r="I155" s="27" cm="1">
        <f t="array" ref="I155">_FV(Time_zones[[#This Row],[Country]],"Gasoline price",TRUE)</f>
        <v>0.65</v>
      </c>
    </row>
    <row r="156" spans="1:9" x14ac:dyDescent="0.35">
      <c r="A156" s="21" t="e" vm="149">
        <v>#VALUE!</v>
      </c>
      <c r="B156" s="21" t="s">
        <v>297</v>
      </c>
      <c r="C156" s="21" t="s">
        <v>158</v>
      </c>
      <c r="D156" s="21" t="s">
        <v>159</v>
      </c>
      <c r="E156" s="13" cm="1">
        <f t="array" ref="E156">IFERROR(_FV(Time_zones[[#This Row],[Country]],"Fertility rate",TRUE),"")</f>
        <v>2.1539999999999999</v>
      </c>
      <c r="F156" s="21" t="str" cm="1">
        <f t="array" ref="F156">IFERROR(_FV(Time_zones[[#This Row],[Country]],"Capital/Major City",TRUE),"")</f>
        <v>Naypyidaw</v>
      </c>
      <c r="G156" s="21"/>
      <c r="H156" s="21"/>
      <c r="I156" s="27" cm="1">
        <f t="array" ref="I156">_FV(Time_zones[[#This Row],[Country]],"Gasoline price",TRUE)</f>
        <v>0.54</v>
      </c>
    </row>
    <row r="157" spans="1:9" x14ac:dyDescent="0.35">
      <c r="A157" s="21" t="e" vm="150">
        <v>#VALUE!</v>
      </c>
      <c r="B157" s="21" t="s">
        <v>298</v>
      </c>
      <c r="C157" s="21" t="s">
        <v>299</v>
      </c>
      <c r="D157" s="21" t="s">
        <v>63</v>
      </c>
      <c r="E157" s="13" cm="1">
        <f t="array" ref="E157">IFERROR(_FV(Time_zones[[#This Row],[Country]],"Fertility rate",TRUE),"")</f>
        <v>3.3959999999999999</v>
      </c>
      <c r="F157" s="21" t="str" cm="1">
        <f t="array" ref="F157">IFERROR(_FV(Time_zones[[#This Row],[Country]],"Capital/Major City",TRUE),"")</f>
        <v>Windhoek</v>
      </c>
      <c r="G157" s="21"/>
      <c r="H157" s="21"/>
      <c r="I157" s="27" cm="1">
        <f t="array" ref="I157">_FV(Time_zones[[#This Row],[Country]],"Gasoline price",TRUE)</f>
        <v>0.76</v>
      </c>
    </row>
    <row r="158" spans="1:9" x14ac:dyDescent="0.35">
      <c r="A158" s="21" t="e" vm="151">
        <v>#VALUE!</v>
      </c>
      <c r="B158" s="21" t="s">
        <v>300</v>
      </c>
      <c r="C158" s="21" t="s">
        <v>255</v>
      </c>
      <c r="D158" s="21" t="s">
        <v>198</v>
      </c>
      <c r="E158" s="21" t="str" cm="1">
        <f t="array" ref="E158">IFERROR(_FV(Time_zones[[#This Row],[Country]],"Fertility rate",TRUE),"")</f>
        <v/>
      </c>
      <c r="F158" s="21" t="str" cm="1">
        <f t="array" ref="F158">IFERROR(_FV(Time_zones[[#This Row],[Country]],"Capital/Major City",TRUE),"")</f>
        <v>Yaren District</v>
      </c>
      <c r="G158" s="21"/>
      <c r="H158" s="21"/>
      <c r="I158" s="21" t="e" cm="1" vm="3">
        <f t="array" ref="I158">_FV(Time_zones[[#This Row],[Country]],"Gasoline price",TRUE)</f>
        <v>#VALUE!</v>
      </c>
    </row>
    <row r="159" spans="1:9" x14ac:dyDescent="0.35">
      <c r="A159" s="21" t="e" vm="152">
        <v>#VALUE!</v>
      </c>
      <c r="B159" s="21" t="s">
        <v>301</v>
      </c>
      <c r="C159" s="21" t="s">
        <v>302</v>
      </c>
      <c r="D159" s="21" t="s">
        <v>303</v>
      </c>
      <c r="E159" s="13" cm="1">
        <f t="array" ref="E159">IFERROR(_FV(Time_zones[[#This Row],[Country]],"Fertility rate",TRUE),"")</f>
        <v>1.917</v>
      </c>
      <c r="F159" s="21" t="str" cm="1">
        <f t="array" ref="F159">IFERROR(_FV(Time_zones[[#This Row],[Country]],"Capital/Major City",TRUE),"")</f>
        <v>Kathmandu</v>
      </c>
      <c r="G159" s="21"/>
      <c r="H159" s="21"/>
      <c r="I159" s="27" cm="1">
        <f t="array" ref="I159">_FV(Time_zones[[#This Row],[Country]],"Gasoline price",TRUE)</f>
        <v>0.91</v>
      </c>
    </row>
    <row r="160" spans="1:9" x14ac:dyDescent="0.35">
      <c r="A160" s="21" t="e" vm="153">
        <v>#VALUE!</v>
      </c>
      <c r="B160" s="21" t="s">
        <v>304</v>
      </c>
      <c r="C160" s="21" t="s">
        <v>70</v>
      </c>
      <c r="D160" s="21" t="s">
        <v>63</v>
      </c>
      <c r="E160" s="13" cm="1">
        <f t="array" ref="E160">IFERROR(_FV(Time_zones[[#This Row],[Country]],"Fertility rate",TRUE),"")</f>
        <v>1.59</v>
      </c>
      <c r="F160" s="21" t="str" cm="1">
        <f t="array" ref="F160">IFERROR(_FV(Time_zones[[#This Row],[Country]],"Capital/Major City",TRUE),"")</f>
        <v>Amsterdam</v>
      </c>
      <c r="G160" s="21"/>
      <c r="H160" s="21"/>
      <c r="I160" s="27" cm="1">
        <f t="array" ref="I160">_FV(Time_zones[[#This Row],[Country]],"Gasoline price",TRUE)</f>
        <v>1.68</v>
      </c>
    </row>
    <row r="161" spans="1:9" x14ac:dyDescent="0.35">
      <c r="A161" s="21" t="e" vm="154">
        <v>#VALUE!</v>
      </c>
      <c r="B161" s="21" t="s">
        <v>305</v>
      </c>
      <c r="C161" s="21" t="s">
        <v>306</v>
      </c>
      <c r="D161" s="21" t="s">
        <v>307</v>
      </c>
      <c r="E161" s="13" cm="1">
        <f t="array" ref="E161">IFERROR(_FV(Time_zones[[#This Row],[Country]],"Fertility rate",TRUE),"")</f>
        <v>1.97</v>
      </c>
      <c r="F161" s="21" t="str" cm="1">
        <f t="array" ref="F161">IFERROR(_FV(Time_zones[[#This Row],[Country]],"Capital/Major City",TRUE),"")</f>
        <v>Nouméa</v>
      </c>
      <c r="G161" s="21"/>
      <c r="H161" s="21"/>
      <c r="I161" s="21" t="e" cm="1" vm="3">
        <f t="array" ref="I161">_FV(Time_zones[[#This Row],[Country]],"Gasoline price",TRUE)</f>
        <v>#VALUE!</v>
      </c>
    </row>
    <row r="162" spans="1:9" x14ac:dyDescent="0.35">
      <c r="A162" s="21" t="e" vm="155">
        <v>#VALUE!</v>
      </c>
      <c r="B162" s="21" t="s">
        <v>308</v>
      </c>
      <c r="C162" s="21" t="s">
        <v>309</v>
      </c>
      <c r="D162" s="21" t="s">
        <v>198</v>
      </c>
      <c r="E162" s="13" cm="1">
        <f t="array" ref="E162">IFERROR(_FV(Time_zones[[#This Row],[Country]],"Fertility rate",TRUE),"")</f>
        <v>1.71</v>
      </c>
      <c r="F162" s="21" t="str" cm="1">
        <f t="array" ref="F162">IFERROR(_FV(Time_zones[[#This Row],[Country]],"Capital/Major City",TRUE),"")</f>
        <v>Wellington</v>
      </c>
      <c r="G162" s="21"/>
      <c r="H162" s="21"/>
      <c r="I162" s="27" cm="1">
        <f t="array" ref="I162">_FV(Time_zones[[#This Row],[Country]],"Gasoline price",TRUE)</f>
        <v>1.4</v>
      </c>
    </row>
    <row r="163" spans="1:9" x14ac:dyDescent="0.35">
      <c r="A163" s="21" t="e" vm="156">
        <v>#VALUE!</v>
      </c>
      <c r="B163" s="21" t="s">
        <v>310</v>
      </c>
      <c r="C163" s="21" t="s">
        <v>111</v>
      </c>
      <c r="D163" s="21" t="s">
        <v>112</v>
      </c>
      <c r="E163" s="13" cm="1">
        <f t="array" ref="E163">IFERROR(_FV(Time_zones[[#This Row],[Country]],"Fertility rate",TRUE),"")</f>
        <v>2.4039999999999999</v>
      </c>
      <c r="F163" s="21" t="str" cm="1">
        <f t="array" ref="F163">IFERROR(_FV(Time_zones[[#This Row],[Country]],"Capital/Major City",TRUE),"")</f>
        <v>Managua</v>
      </c>
      <c r="G163" s="21"/>
      <c r="H163" s="21"/>
      <c r="I163" s="27" cm="1">
        <f t="array" ref="I163">_FV(Time_zones[[#This Row],[Country]],"Gasoline price",TRUE)</f>
        <v>0.91</v>
      </c>
    </row>
    <row r="164" spans="1:9" x14ac:dyDescent="0.35">
      <c r="A164" s="21" t="e" vm="157">
        <v>#VALUE!</v>
      </c>
      <c r="B164" s="21" t="s">
        <v>311</v>
      </c>
      <c r="C164" s="21" t="s">
        <v>65</v>
      </c>
      <c r="D164" s="21" t="s">
        <v>63</v>
      </c>
      <c r="E164" s="13" cm="1">
        <f t="array" ref="E164">IFERROR(_FV(Time_zones[[#This Row],[Country]],"Fertility rate",TRUE),"")</f>
        <v>6.9130000000000003</v>
      </c>
      <c r="F164" s="21" t="str" cm="1">
        <f t="array" ref="F164">IFERROR(_FV(Time_zones[[#This Row],[Country]],"Capital/Major City",TRUE),"")</f>
        <v>Niamey</v>
      </c>
      <c r="G164" s="21"/>
      <c r="H164" s="21"/>
      <c r="I164" s="27" cm="1">
        <f t="array" ref="I164">_FV(Time_zones[[#This Row],[Country]],"Gasoline price",TRUE)</f>
        <v>0.88</v>
      </c>
    </row>
    <row r="165" spans="1:9" x14ac:dyDescent="0.35">
      <c r="A165" s="21" t="e" vm="158">
        <v>#VALUE!</v>
      </c>
      <c r="B165" s="21" t="s">
        <v>312</v>
      </c>
      <c r="C165" s="21" t="s">
        <v>65</v>
      </c>
      <c r="D165" s="21" t="s">
        <v>63</v>
      </c>
      <c r="E165" s="13" cm="1">
        <f t="array" ref="E165">IFERROR(_FV(Time_zones[[#This Row],[Country]],"Fertility rate",TRUE),"")</f>
        <v>5.3869999999999996</v>
      </c>
      <c r="F165" s="21" t="str" cm="1">
        <f t="array" ref="F165">IFERROR(_FV(Time_zones[[#This Row],[Country]],"Capital/Major City",TRUE),"")</f>
        <v>Abuja</v>
      </c>
      <c r="G165" s="21"/>
      <c r="H165" s="21"/>
      <c r="I165" s="27" cm="1">
        <f t="array" ref="I165">_FV(Time_zones[[#This Row],[Country]],"Gasoline price",TRUE)</f>
        <v>0.46</v>
      </c>
    </row>
    <row r="166" spans="1:9" x14ac:dyDescent="0.35">
      <c r="A166" s="21" t="e" vm="159">
        <v>#VALUE!</v>
      </c>
      <c r="B166" s="21" t="s">
        <v>313</v>
      </c>
      <c r="C166" s="21" t="s">
        <v>67</v>
      </c>
      <c r="D166" s="21" t="s">
        <v>68</v>
      </c>
      <c r="E166" s="21" t="str" cm="1">
        <f t="array" ref="E166">IFERROR(_FV(Time_zones[[#This Row],[Country]],"Fertility rate",TRUE),"")</f>
        <v/>
      </c>
      <c r="F166" s="21" t="str" cm="1">
        <f t="array" ref="F166">IFERROR(_FV(Time_zones[[#This Row],[Country]],"Capital/Major City",TRUE),"")</f>
        <v>Alofi</v>
      </c>
      <c r="G166" s="21"/>
      <c r="H166" s="21"/>
      <c r="I166" s="21" t="e" cm="1" vm="3">
        <f t="array" ref="I166">_FV(Time_zones[[#This Row],[Country]],"Gasoline price",TRUE)</f>
        <v>#VALUE!</v>
      </c>
    </row>
    <row r="167" spans="1:9" x14ac:dyDescent="0.35">
      <c r="A167" s="21" t="e" vm="160">
        <v>#VALUE!</v>
      </c>
      <c r="B167" s="21" t="s">
        <v>314</v>
      </c>
      <c r="C167" s="21" t="s">
        <v>306</v>
      </c>
      <c r="D167" s="21" t="s">
        <v>307</v>
      </c>
      <c r="E167" s="21" t="str" cm="1">
        <f t="array" ref="E167">IFERROR(_FV(Time_zones[[#This Row],[Country]],"Fertility rate",TRUE),"")</f>
        <v/>
      </c>
      <c r="F167" s="21" t="str" cm="1">
        <f t="array" ref="F167">IFERROR(_FV(Time_zones[[#This Row],[Country]],"Capital/Major City",TRUE),"")</f>
        <v>Kingston</v>
      </c>
      <c r="G167" s="21"/>
      <c r="H167" s="21"/>
      <c r="I167" s="21" t="e" cm="1" vm="3">
        <f t="array" ref="I167">_FV(Time_zones[[#This Row],[Country]],"Gasoline price",TRUE)</f>
        <v>#VALUE!</v>
      </c>
    </row>
    <row r="168" spans="1:9" x14ac:dyDescent="0.35">
      <c r="A168" s="21" t="e" vm="161">
        <v>#VALUE!</v>
      </c>
      <c r="B168" s="21" t="s">
        <v>315</v>
      </c>
      <c r="C168" s="21" t="s">
        <v>257</v>
      </c>
      <c r="D168" s="21" t="s">
        <v>178</v>
      </c>
      <c r="E168" s="13" cm="1">
        <f t="array" ref="E168">IFERROR(_FV(Time_zones[[#This Row],[Country]],"Fertility rate",TRUE),"")</f>
        <v>1.9039999999999999</v>
      </c>
      <c r="F168" s="21" t="str" cm="1">
        <f t="array" ref="F168">IFERROR(_FV(Time_zones[[#This Row],[Country]],"Capital/Major City",TRUE),"")</f>
        <v>Pyongyang</v>
      </c>
      <c r="G168" s="21"/>
      <c r="H168" s="21"/>
      <c r="I168" s="27" cm="1">
        <f t="array" ref="I168">_FV(Time_zones[[#This Row],[Country]],"Gasoline price",TRUE)</f>
        <v>0.57999999999999996</v>
      </c>
    </row>
    <row r="169" spans="1:9" x14ac:dyDescent="0.35">
      <c r="A169" s="21" t="e" vm="162">
        <v>#VALUE!</v>
      </c>
      <c r="B169" s="21" t="s">
        <v>316</v>
      </c>
      <c r="C169" s="21" t="s">
        <v>220</v>
      </c>
      <c r="D169" s="21" t="s">
        <v>89</v>
      </c>
      <c r="E169" s="21" t="str" cm="1">
        <f t="array" ref="E169">IFERROR(_FV(Time_zones[[#This Row],[Country]],"Fertility rate",TRUE),"")</f>
        <v/>
      </c>
      <c r="F169" s="21" t="str" cm="1">
        <f t="array" ref="F169">IFERROR(_FV(Time_zones[[#This Row],[Country]],"Capital/Major City",TRUE),"")</f>
        <v>Saipan</v>
      </c>
      <c r="G169" s="21"/>
      <c r="H169" s="21"/>
      <c r="I169" s="21" t="e" cm="1" vm="3">
        <f t="array" ref="I169">_FV(Time_zones[[#This Row],[Country]],"Gasoline price",TRUE)</f>
        <v>#VALUE!</v>
      </c>
    </row>
    <row r="170" spans="1:9" x14ac:dyDescent="0.35">
      <c r="A170" s="21" t="e" vm="163">
        <v>#VALUE!</v>
      </c>
      <c r="B170" s="21" t="s">
        <v>317</v>
      </c>
      <c r="C170" s="21" t="s">
        <v>70</v>
      </c>
      <c r="D170" s="21" t="s">
        <v>63</v>
      </c>
      <c r="E170" s="13" cm="1">
        <f t="array" ref="E170">IFERROR(_FV(Time_zones[[#This Row],[Country]],"Fertility rate",TRUE),"")</f>
        <v>1.56</v>
      </c>
      <c r="F170" s="21" t="str" cm="1">
        <f t="array" ref="F170">IFERROR(_FV(Time_zones[[#This Row],[Country]],"Capital/Major City",TRUE),"")</f>
        <v>Oslo</v>
      </c>
      <c r="G170" s="21"/>
      <c r="H170" s="21"/>
      <c r="I170" s="27" cm="1">
        <f t="array" ref="I170">_FV(Time_zones[[#This Row],[Country]],"Gasoline price",TRUE)</f>
        <v>1.78</v>
      </c>
    </row>
    <row r="171" spans="1:9" x14ac:dyDescent="0.35">
      <c r="A171" s="21" t="e" vm="164">
        <v>#VALUE!</v>
      </c>
      <c r="B171" s="21" t="s">
        <v>318</v>
      </c>
      <c r="C171" s="21" t="s">
        <v>319</v>
      </c>
      <c r="D171" s="21" t="s">
        <v>84</v>
      </c>
      <c r="E171" s="13" cm="1">
        <f t="array" ref="E171">IFERROR(_FV(Time_zones[[#This Row],[Country]],"Fertility rate",TRUE),"")</f>
        <v>2.8879999999999999</v>
      </c>
      <c r="F171" s="21" t="str" cm="1">
        <f t="array" ref="F171">IFERROR(_FV(Time_zones[[#This Row],[Country]],"Capital/Major City",TRUE),"")</f>
        <v>Muscat</v>
      </c>
      <c r="G171" s="21"/>
      <c r="H171" s="21"/>
      <c r="I171" s="27" cm="1">
        <f t="array" ref="I171">_FV(Time_zones[[#This Row],[Country]],"Gasoline price",TRUE)</f>
        <v>0.45</v>
      </c>
    </row>
    <row r="172" spans="1:9" x14ac:dyDescent="0.35">
      <c r="A172" s="21" t="e" vm="165">
        <v>#VALUE!</v>
      </c>
      <c r="B172" s="21" t="s">
        <v>320</v>
      </c>
      <c r="C172" s="21" t="s">
        <v>321</v>
      </c>
      <c r="D172" s="21" t="s">
        <v>205</v>
      </c>
      <c r="E172" s="13" cm="1">
        <f t="array" ref="E172">IFERROR(_FV(Time_zones[[#This Row],[Country]],"Fertility rate",TRUE),"")</f>
        <v>3.51</v>
      </c>
      <c r="F172" s="21" t="str" cm="1">
        <f t="array" ref="F172">IFERROR(_FV(Time_zones[[#This Row],[Country]],"Capital/Major City",TRUE),"")</f>
        <v>Islamabad</v>
      </c>
      <c r="G172" s="21"/>
      <c r="H172" s="21"/>
      <c r="I172" s="27" cm="1">
        <f t="array" ref="I172">_FV(Time_zones[[#This Row],[Country]],"Gasoline price",TRUE)</f>
        <v>0.79</v>
      </c>
    </row>
    <row r="173" spans="1:9" x14ac:dyDescent="0.35">
      <c r="A173" s="21" t="e" vm="166">
        <v>#VALUE!</v>
      </c>
      <c r="B173" s="21" t="s">
        <v>322</v>
      </c>
      <c r="C173" s="21" t="s">
        <v>177</v>
      </c>
      <c r="D173" s="21" t="s">
        <v>178</v>
      </c>
      <c r="E173" s="13" cm="1">
        <f t="array" ref="E173">IFERROR(_FV(Time_zones[[#This Row],[Country]],"Fertility rate",TRUE),"")</f>
        <v>2.21</v>
      </c>
      <c r="F173" s="21" t="str" cm="1">
        <f t="array" ref="F173">IFERROR(_FV(Time_zones[[#This Row],[Country]],"Capital/Major City",TRUE),"")</f>
        <v>Ngerulmud</v>
      </c>
      <c r="G173" s="21"/>
      <c r="H173" s="21"/>
      <c r="I173" s="21" t="e" cm="1" vm="3">
        <f t="array" ref="I173">_FV(Time_zones[[#This Row],[Country]],"Gasoline price",TRUE)</f>
        <v>#VALUE!</v>
      </c>
    </row>
    <row r="174" spans="1:9" x14ac:dyDescent="0.35">
      <c r="A174" s="21" t="e" vm="167">
        <v>#VALUE!</v>
      </c>
      <c r="B174" s="21" t="s">
        <v>323</v>
      </c>
      <c r="C174" s="21" t="s">
        <v>185</v>
      </c>
      <c r="D174" s="21" t="s">
        <v>60</v>
      </c>
      <c r="E174" s="21" t="str" cm="1">
        <f t="array" ref="E174">IFERROR(_FV(Time_zones[[#This Row],[Country]],"Fertility rate",TRUE),"")</f>
        <v/>
      </c>
      <c r="F174" s="21" t="str" cm="1">
        <f t="array" ref="F174">IFERROR(_FV(Time_zones[[#This Row],[Country]],"Capital/Major City",TRUE),"")</f>
        <v/>
      </c>
      <c r="G174" s="21"/>
      <c r="H174" s="21"/>
      <c r="I174" s="21" t="e" cm="1" vm="3">
        <f t="array" ref="I174">_FV(Time_zones[[#This Row],[Country]],"Gasoline price",TRUE)</f>
        <v>#VALUE!</v>
      </c>
    </row>
    <row r="175" spans="1:9" x14ac:dyDescent="0.35">
      <c r="A175" s="21" t="e" vm="168">
        <v>#VALUE!</v>
      </c>
      <c r="B175" s="21" t="s">
        <v>324</v>
      </c>
      <c r="C175" s="21" t="s">
        <v>150</v>
      </c>
      <c r="D175" s="21" t="s">
        <v>95</v>
      </c>
      <c r="E175" s="13" cm="1">
        <f t="array" ref="E175">IFERROR(_FV(Time_zones[[#This Row],[Country]],"Fertility rate",TRUE),"")</f>
        <v>2.4609999999999999</v>
      </c>
      <c r="F175" s="21" t="str" cm="1">
        <f t="array" ref="F175">IFERROR(_FV(Time_zones[[#This Row],[Country]],"Capital/Major City",TRUE),"")</f>
        <v>Panama City</v>
      </c>
      <c r="G175" s="21"/>
      <c r="H175" s="21"/>
      <c r="I175" s="27" cm="1">
        <f t="array" ref="I175">_FV(Time_zones[[#This Row],[Country]],"Gasoline price",TRUE)</f>
        <v>0.74</v>
      </c>
    </row>
    <row r="176" spans="1:9" x14ac:dyDescent="0.35">
      <c r="A176" s="21" t="e" vm="169">
        <v>#VALUE!</v>
      </c>
      <c r="B176" s="21" t="s">
        <v>325</v>
      </c>
      <c r="C176" s="21" t="s">
        <v>220</v>
      </c>
      <c r="D176" s="21" t="s">
        <v>89</v>
      </c>
      <c r="E176" s="13" cm="1">
        <f t="array" ref="E176">IFERROR(_FV(Time_zones[[#This Row],[Country]],"Fertility rate",TRUE),"")</f>
        <v>3.5640000000000001</v>
      </c>
      <c r="F176" s="21" t="str" cm="1">
        <f t="array" ref="F176">IFERROR(_FV(Time_zones[[#This Row],[Country]],"Capital/Major City",TRUE),"")</f>
        <v>Port Moresby</v>
      </c>
      <c r="G176" s="21"/>
      <c r="H176" s="21"/>
      <c r="I176" s="27" cm="1">
        <f t="array" ref="I176">_FV(Time_zones[[#This Row],[Country]],"Gasoline price",TRUE)</f>
        <v>1.36</v>
      </c>
    </row>
    <row r="177" spans="1:9" x14ac:dyDescent="0.35">
      <c r="A177" s="21" t="e" vm="170">
        <v>#VALUE!</v>
      </c>
      <c r="B177" s="21" t="s">
        <v>326</v>
      </c>
      <c r="C177" s="21" t="s">
        <v>327</v>
      </c>
      <c r="D177" s="21" t="s">
        <v>74</v>
      </c>
      <c r="E177" s="13" cm="1">
        <f t="array" ref="E177">IFERROR(_FV(Time_zones[[#This Row],[Country]],"Fertility rate",TRUE),"")</f>
        <v>2.4289999999999998</v>
      </c>
      <c r="F177" s="21" t="str" cm="1">
        <f t="array" ref="F177">IFERROR(_FV(Time_zones[[#This Row],[Country]],"Capital/Major City",TRUE),"")</f>
        <v>Asunción</v>
      </c>
      <c r="G177" s="21"/>
      <c r="H177" s="21"/>
      <c r="I177" s="27" cm="1">
        <f t="array" ref="I177">_FV(Time_zones[[#This Row],[Country]],"Gasoline price",TRUE)</f>
        <v>1.04</v>
      </c>
    </row>
    <row r="178" spans="1:9" x14ac:dyDescent="0.35">
      <c r="A178" s="21" t="e" vm="171">
        <v>#VALUE!</v>
      </c>
      <c r="B178" s="21" t="s">
        <v>328</v>
      </c>
      <c r="C178" s="21" t="s">
        <v>150</v>
      </c>
      <c r="D178" s="21" t="s">
        <v>95</v>
      </c>
      <c r="E178" s="13" cm="1">
        <f t="array" ref="E178">IFERROR(_FV(Time_zones[[#This Row],[Country]],"Fertility rate",TRUE),"")</f>
        <v>2.254</v>
      </c>
      <c r="F178" s="21" t="str" cm="1">
        <f t="array" ref="F178">IFERROR(_FV(Time_zones[[#This Row],[Country]],"Capital/Major City",TRUE),"")</f>
        <v>Lima</v>
      </c>
      <c r="G178" s="21"/>
      <c r="H178" s="21"/>
      <c r="I178" s="27" cm="1">
        <f t="array" ref="I178">_FV(Time_zones[[#This Row],[Country]],"Gasoline price",TRUE)</f>
        <v>0.99</v>
      </c>
    </row>
    <row r="179" spans="1:9" x14ac:dyDescent="0.35">
      <c r="A179" s="21" t="e" vm="172">
        <v>#VALUE!</v>
      </c>
      <c r="B179" s="21" t="s">
        <v>329</v>
      </c>
      <c r="C179" s="21" t="s">
        <v>135</v>
      </c>
      <c r="D179" s="21" t="s">
        <v>136</v>
      </c>
      <c r="E179" s="13" cm="1">
        <f t="array" ref="E179">IFERROR(_FV(Time_zones[[#This Row],[Country]],"Fertility rate",TRUE),"")</f>
        <v>2.5760000000000001</v>
      </c>
      <c r="F179" s="21" t="str" cm="1">
        <f t="array" ref="F179">IFERROR(_FV(Time_zones[[#This Row],[Country]],"Capital/Major City",TRUE),"")</f>
        <v>Manila</v>
      </c>
      <c r="G179" s="21"/>
      <c r="H179" s="21"/>
      <c r="I179" s="27" cm="1">
        <f t="array" ref="I179">_FV(Time_zones[[#This Row],[Country]],"Gasoline price",TRUE)</f>
        <v>0.86</v>
      </c>
    </row>
    <row r="180" spans="1:9" x14ac:dyDescent="0.35">
      <c r="A180" s="21" t="e" vm="173">
        <v>#VALUE!</v>
      </c>
      <c r="B180" s="21" t="s">
        <v>330</v>
      </c>
      <c r="C180" s="21" t="s">
        <v>331</v>
      </c>
      <c r="D180" s="21" t="s">
        <v>332</v>
      </c>
      <c r="E180" s="21" t="str" cm="1">
        <f t="array" ref="E180">IFERROR(_FV(Time_zones[[#This Row],[Country]],"Fertility rate",TRUE),"")</f>
        <v/>
      </c>
      <c r="F180" s="21" t="str" cm="1">
        <f t="array" ref="F180">IFERROR(_FV(Time_zones[[#This Row],[Country]],"Capital/Major City",TRUE),"")</f>
        <v>Adamstown</v>
      </c>
      <c r="G180" s="21"/>
      <c r="H180" s="21"/>
      <c r="I180" s="21" t="e" cm="1" vm="3">
        <f t="array" ref="I180">_FV(Time_zones[[#This Row],[Country]],"Gasoline price",TRUE)</f>
        <v>#VALUE!</v>
      </c>
    </row>
    <row r="181" spans="1:9" x14ac:dyDescent="0.35">
      <c r="A181" s="21" t="e" vm="174">
        <v>#VALUE!</v>
      </c>
      <c r="B181" s="21" t="s">
        <v>333</v>
      </c>
      <c r="C181" s="21" t="s">
        <v>125</v>
      </c>
      <c r="D181" s="21" t="s">
        <v>63</v>
      </c>
      <c r="E181" s="13" cm="1">
        <f t="array" ref="E181">IFERROR(_FV(Time_zones[[#This Row],[Country]],"Fertility rate",TRUE),"")</f>
        <v>1.46</v>
      </c>
      <c r="F181" s="21" t="str" cm="1">
        <f t="array" ref="F181">IFERROR(_FV(Time_zones[[#This Row],[Country]],"Capital/Major City",TRUE),"")</f>
        <v>Warsaw</v>
      </c>
      <c r="G181" s="21"/>
      <c r="H181" s="21"/>
      <c r="I181" s="27" cm="1">
        <f t="array" ref="I181">_FV(Time_zones[[#This Row],[Country]],"Gasoline price",TRUE)</f>
        <v>1.07</v>
      </c>
    </row>
    <row r="182" spans="1:9" x14ac:dyDescent="0.35">
      <c r="A182" s="21" t="e" vm="175">
        <v>#VALUE!</v>
      </c>
      <c r="B182" s="21" t="s">
        <v>334</v>
      </c>
      <c r="C182" s="21" t="s">
        <v>195</v>
      </c>
      <c r="D182" s="21" t="s">
        <v>129</v>
      </c>
      <c r="E182" s="13" cm="1">
        <f t="array" ref="E182">IFERROR(_FV(Time_zones[[#This Row],[Country]],"Fertility rate",TRUE),"")</f>
        <v>1.38</v>
      </c>
      <c r="F182" s="21" t="str" cm="1">
        <f t="array" ref="F182">IFERROR(_FV(Time_zones[[#This Row],[Country]],"Capital/Major City",TRUE),"")</f>
        <v>Lisbon</v>
      </c>
      <c r="G182" s="21"/>
      <c r="H182" s="21"/>
      <c r="I182" s="27" cm="1">
        <f t="array" ref="I182">_FV(Time_zones[[#This Row],[Country]],"Gasoline price",TRUE)</f>
        <v>1.54</v>
      </c>
    </row>
    <row r="183" spans="1:9" x14ac:dyDescent="0.35">
      <c r="A183" s="21" t="e" vm="176">
        <v>#VALUE!</v>
      </c>
      <c r="B183" s="21" t="s">
        <v>335</v>
      </c>
      <c r="C183" s="21" t="s">
        <v>73</v>
      </c>
      <c r="D183" s="21" t="s">
        <v>74</v>
      </c>
      <c r="E183" s="13" cm="1">
        <f t="array" ref="E183">IFERROR(_FV(Time_zones[[#This Row],[Country]],"Fertility rate",TRUE),"")</f>
        <v>1.0349999999999999</v>
      </c>
      <c r="F183" s="21" t="str" cm="1">
        <f t="array" ref="F183">IFERROR(_FV(Time_zones[[#This Row],[Country]],"Capital/Major City",TRUE),"")</f>
        <v>San Juan</v>
      </c>
      <c r="G183" s="21"/>
      <c r="H183" s="21"/>
      <c r="I183" s="21" t="e" cm="1" vm="3">
        <f t="array" ref="I183">_FV(Time_zones[[#This Row],[Country]],"Gasoline price",TRUE)</f>
        <v>#VALUE!</v>
      </c>
    </row>
    <row r="184" spans="1:9" x14ac:dyDescent="0.35">
      <c r="A184" s="21" t="e" vm="177">
        <v>#VALUE!</v>
      </c>
      <c r="B184" s="21" t="s">
        <v>336</v>
      </c>
      <c r="C184" s="21" t="s">
        <v>97</v>
      </c>
      <c r="D184" s="21" t="s">
        <v>98</v>
      </c>
      <c r="E184" s="13" cm="1">
        <f t="array" ref="E184">IFERROR(_FV(Time_zones[[#This Row],[Country]],"Fertility rate",TRUE),"")</f>
        <v>1.8660000000000001</v>
      </c>
      <c r="F184" s="21" t="str" cm="1">
        <f t="array" ref="F184">IFERROR(_FV(Time_zones[[#This Row],[Country]],"Capital/Major City",TRUE),"")</f>
        <v>Doha</v>
      </c>
      <c r="G184" s="21"/>
      <c r="H184" s="21"/>
      <c r="I184" s="27" cm="1">
        <f t="array" ref="I184">_FV(Time_zones[[#This Row],[Country]],"Gasoline price",TRUE)</f>
        <v>0.4</v>
      </c>
    </row>
    <row r="185" spans="1:9" x14ac:dyDescent="0.35">
      <c r="A185" s="21" t="e" vm="178">
        <v>#VALUE!</v>
      </c>
      <c r="B185" s="21" t="s">
        <v>337</v>
      </c>
      <c r="C185" s="21" t="s">
        <v>228</v>
      </c>
      <c r="D185" s="21" t="s">
        <v>84</v>
      </c>
      <c r="E185" s="21" t="str" cm="1">
        <f t="array" ref="E185">IFERROR(_FV(Time_zones[[#This Row],[Country]],"Fertility rate",TRUE),"")</f>
        <v/>
      </c>
      <c r="F185" s="21" t="str" cm="1">
        <f t="array" ref="F185">IFERROR(_FV(Time_zones[[#This Row],[Country]],"Capital/Major City",TRUE),"")</f>
        <v>Saint-Denis</v>
      </c>
      <c r="G185" s="21"/>
      <c r="H185" s="21"/>
      <c r="I185" s="21" t="e" cm="1" vm="3">
        <f t="array" ref="I185">_FV(Time_zones[[#This Row],[Country]],"Gasoline price",TRUE)</f>
        <v>#VALUE!</v>
      </c>
    </row>
    <row r="186" spans="1:9" x14ac:dyDescent="0.35">
      <c r="A186" s="21" t="e" vm="179">
        <v>#VALUE!</v>
      </c>
      <c r="B186" s="21" t="s">
        <v>338</v>
      </c>
      <c r="C186" s="21" t="s">
        <v>214</v>
      </c>
      <c r="D186" s="21" t="s">
        <v>60</v>
      </c>
      <c r="E186" s="13" cm="1">
        <f t="array" ref="E186">IFERROR(_FV(Time_zones[[#This Row],[Country]],"Fertility rate",TRUE),"")</f>
        <v>1.71</v>
      </c>
      <c r="F186" s="21" t="str" cm="1">
        <f t="array" ref="F186">IFERROR(_FV(Time_zones[[#This Row],[Country]],"Capital/Major City",TRUE),"")</f>
        <v>Bucharest</v>
      </c>
      <c r="G186" s="21"/>
      <c r="H186" s="21"/>
      <c r="I186" s="27" cm="1">
        <f t="array" ref="I186">_FV(Time_zones[[#This Row],[Country]],"Gasoline price",TRUE)</f>
        <v>1.1599999999999999</v>
      </c>
    </row>
    <row r="187" spans="1:9" x14ac:dyDescent="0.35">
      <c r="A187" s="21" t="e" vm="180">
        <v>#VALUE!</v>
      </c>
      <c r="B187" s="21" t="s">
        <v>339</v>
      </c>
      <c r="C187" s="21" t="s">
        <v>340</v>
      </c>
      <c r="D187" s="21" t="s">
        <v>98</v>
      </c>
      <c r="E187" s="13" cm="1">
        <f t="array" ref="E187">IFERROR(_FV(Time_zones[[#This Row],[Country]],"Fertility rate",TRUE),"")</f>
        <v>1.57</v>
      </c>
      <c r="F187" s="21" t="str" cm="1">
        <f t="array" ref="F187">IFERROR(_FV(Time_zones[[#This Row],[Country]],"Capital/Major City",TRUE),"")</f>
        <v>Moscow</v>
      </c>
      <c r="G187" s="21"/>
      <c r="H187" s="21"/>
      <c r="I187" s="27" cm="1">
        <f t="array" ref="I187">_FV(Time_zones[[#This Row],[Country]],"Gasoline price",TRUE)</f>
        <v>0.59</v>
      </c>
    </row>
    <row r="188" spans="1:9" x14ac:dyDescent="0.35">
      <c r="A188" s="21" t="e" vm="181">
        <v>#VALUE!</v>
      </c>
      <c r="B188" s="21" t="s">
        <v>341</v>
      </c>
      <c r="C188" s="21" t="s">
        <v>127</v>
      </c>
      <c r="D188" s="21" t="s">
        <v>60</v>
      </c>
      <c r="E188" s="13" cm="1">
        <f t="array" ref="E188">IFERROR(_FV(Time_zones[[#This Row],[Country]],"Fertility rate",TRUE),"")</f>
        <v>4.0439999999999996</v>
      </c>
      <c r="F188" s="21" t="str" cm="1">
        <f t="array" ref="F188">IFERROR(_FV(Time_zones[[#This Row],[Country]],"Capital/Major City",TRUE),"")</f>
        <v>Kigali</v>
      </c>
      <c r="G188" s="21"/>
      <c r="H188" s="21"/>
      <c r="I188" s="27" cm="1">
        <f t="array" ref="I188">_FV(Time_zones[[#This Row],[Country]],"Gasoline price",TRUE)</f>
        <v>1.17</v>
      </c>
    </row>
    <row r="189" spans="1:9" x14ac:dyDescent="0.35">
      <c r="A189" s="21" t="e" vm="182">
        <v>#VALUE!</v>
      </c>
      <c r="B189" s="21" t="s">
        <v>342</v>
      </c>
      <c r="C189" s="21" t="s">
        <v>73</v>
      </c>
      <c r="D189" s="21" t="s">
        <v>74</v>
      </c>
      <c r="E189" s="21" t="str" cm="1">
        <f t="array" ref="E189">IFERROR(_FV(Time_zones[[#This Row],[Country]],"Fertility rate",TRUE),"")</f>
        <v/>
      </c>
      <c r="F189" s="21" t="str" cm="1">
        <f t="array" ref="F189">IFERROR(_FV(Time_zones[[#This Row],[Country]],"Capital/Major City",TRUE),"")</f>
        <v>Gustavia, Saint Barthélemy</v>
      </c>
      <c r="G189" s="21"/>
      <c r="H189" s="21"/>
      <c r="I189" s="21" t="e" cm="1" vm="3">
        <f t="array" ref="I189">_FV(Time_zones[[#This Row],[Country]],"Gasoline price",TRUE)</f>
        <v>#VALUE!</v>
      </c>
    </row>
    <row r="190" spans="1:9" x14ac:dyDescent="0.35">
      <c r="A190" s="21" t="e" vm="183">
        <v>#VALUE!</v>
      </c>
      <c r="B190" s="21" t="s">
        <v>343</v>
      </c>
      <c r="C190" s="21" t="s">
        <v>139</v>
      </c>
      <c r="D190" s="21" t="s">
        <v>129</v>
      </c>
      <c r="E190" s="21" t="str" cm="1">
        <f t="array" ref="E190">IFERROR(_FV(Time_zones[[#This Row],[Country]],"Fertility rate",TRUE),"")</f>
        <v/>
      </c>
      <c r="F190" s="21" t="str" cm="1">
        <f t="array" ref="F190">IFERROR(_FV(Time_zones[[#This Row],[Country]],"Capital/Major City",TRUE),"")</f>
        <v>Jamestown</v>
      </c>
      <c r="G190" s="21"/>
      <c r="H190" s="21"/>
      <c r="I190" s="21" t="e" cm="1" vm="3">
        <f t="array" ref="I190">_FV(Time_zones[[#This Row],[Country]],"Gasoline price",TRUE)</f>
        <v>#VALUE!</v>
      </c>
    </row>
    <row r="191" spans="1:9" x14ac:dyDescent="0.35">
      <c r="A191" s="21" t="e" vm="184">
        <v>#VALUE!</v>
      </c>
      <c r="B191" s="21" t="s">
        <v>344</v>
      </c>
      <c r="C191" s="21" t="s">
        <v>73</v>
      </c>
      <c r="D191" s="21" t="s">
        <v>74</v>
      </c>
      <c r="E191" s="13" cm="1">
        <f t="array" ref="E191">IFERROR(_FV(Time_zones[[#This Row],[Country]],"Fertility rate",TRUE),"")</f>
        <v>2.1070000000000002</v>
      </c>
      <c r="F191" s="21" t="str" cm="1">
        <f t="array" ref="F191">IFERROR(_FV(Time_zones[[#This Row],[Country]],"Capital/Major City",TRUE),"")</f>
        <v>Basseterre</v>
      </c>
      <c r="G191" s="21"/>
      <c r="H191" s="21"/>
      <c r="I191" s="21" t="e" cm="1" vm="3">
        <f t="array" ref="I191">_FV(Time_zones[[#This Row],[Country]],"Gasoline price",TRUE)</f>
        <v>#VALUE!</v>
      </c>
    </row>
    <row r="192" spans="1:9" x14ac:dyDescent="0.35">
      <c r="A192" s="21" t="e" vm="185">
        <v>#VALUE!</v>
      </c>
      <c r="B192" s="21" t="s">
        <v>345</v>
      </c>
      <c r="C192" s="21" t="s">
        <v>73</v>
      </c>
      <c r="D192" s="21" t="s">
        <v>74</v>
      </c>
      <c r="E192" s="13" cm="1">
        <f t="array" ref="E192">IFERROR(_FV(Time_zones[[#This Row],[Country]],"Fertility rate",TRUE),"")</f>
        <v>1.4359999999999999</v>
      </c>
      <c r="F192" s="21" t="str" cm="1">
        <f t="array" ref="F192">IFERROR(_FV(Time_zones[[#This Row],[Country]],"Capital/Major City",TRUE),"")</f>
        <v>Castries</v>
      </c>
      <c r="G192" s="21"/>
      <c r="H192" s="21"/>
      <c r="I192" s="27" cm="1">
        <f t="array" ref="I192">_FV(Time_zones[[#This Row],[Country]],"Gasoline price",TRUE)</f>
        <v>1.3</v>
      </c>
    </row>
    <row r="193" spans="1:9" x14ac:dyDescent="0.35">
      <c r="A193" s="21" t="e" vm="186">
        <v>#VALUE!</v>
      </c>
      <c r="B193" s="21" t="s">
        <v>346</v>
      </c>
      <c r="C193" s="21" t="s">
        <v>73</v>
      </c>
      <c r="D193" s="21" t="s">
        <v>74</v>
      </c>
      <c r="E193" s="21" t="str" cm="1">
        <f t="array" ref="E193">IFERROR(_FV(Time_zones[[#This Row],[Country]],"Fertility rate",TRUE),"")</f>
        <v/>
      </c>
      <c r="F193" s="21" t="str" cm="1">
        <f t="array" ref="F193">IFERROR(_FV(Time_zones[[#This Row],[Country]],"Capital/Major City",TRUE),"")</f>
        <v>Marigot</v>
      </c>
      <c r="G193" s="21"/>
      <c r="H193" s="21"/>
      <c r="I193" s="21" t="e" cm="1" vm="3">
        <f t="array" ref="I193">_FV(Time_zones[[#This Row],[Country]],"Gasoline price",TRUE)</f>
        <v>#VALUE!</v>
      </c>
    </row>
    <row r="194" spans="1:9" x14ac:dyDescent="0.35">
      <c r="A194" s="21" t="e" vm="187">
        <v>#VALUE!</v>
      </c>
      <c r="B194" s="21" t="s">
        <v>347</v>
      </c>
      <c r="C194" s="21" t="s">
        <v>216</v>
      </c>
      <c r="D194" s="21" t="s">
        <v>78</v>
      </c>
      <c r="E194" s="21" t="str" cm="1">
        <f t="array" ref="E194">IFERROR(_FV(Time_zones[[#This Row],[Country]],"Fertility rate",TRUE),"")</f>
        <v/>
      </c>
      <c r="F194" s="21" t="str" cm="1">
        <f t="array" ref="F194">IFERROR(_FV(Time_zones[[#This Row],[Country]],"Capital/Major City",TRUE),"")</f>
        <v>Saint-Pierre</v>
      </c>
      <c r="G194" s="21"/>
      <c r="H194" s="21"/>
      <c r="I194" s="21" t="e" cm="1" vm="3">
        <f t="array" ref="I194">_FV(Time_zones[[#This Row],[Country]],"Gasoline price",TRUE)</f>
        <v>#VALUE!</v>
      </c>
    </row>
    <row r="195" spans="1:9" x14ac:dyDescent="0.35">
      <c r="A195" s="21" t="e" vm="188">
        <v>#VALUE!</v>
      </c>
      <c r="B195" s="21" t="s">
        <v>348</v>
      </c>
      <c r="C195" s="21" t="s">
        <v>73</v>
      </c>
      <c r="D195" s="21" t="s">
        <v>74</v>
      </c>
      <c r="E195" s="13" cm="1">
        <f t="array" ref="E195">IFERROR(_FV(Time_zones[[#This Row],[Country]],"Fertility rate",TRUE),"")</f>
        <v>1.891</v>
      </c>
      <c r="F195" s="21" t="str" cm="1">
        <f t="array" ref="F195">IFERROR(_FV(Time_zones[[#This Row],[Country]],"Capital/Major City",TRUE),"")</f>
        <v>Kingstown</v>
      </c>
      <c r="G195" s="21"/>
      <c r="H195" s="21"/>
      <c r="I195" s="21" t="e" cm="1" vm="3">
        <f t="array" ref="I195">_FV(Time_zones[[#This Row],[Country]],"Gasoline price",TRUE)</f>
        <v>#VALUE!</v>
      </c>
    </row>
    <row r="196" spans="1:9" x14ac:dyDescent="0.35">
      <c r="A196" s="21" t="e" vm="189">
        <v>#VALUE!</v>
      </c>
      <c r="B196" s="21" t="s">
        <v>349</v>
      </c>
      <c r="C196" s="21" t="s">
        <v>350</v>
      </c>
      <c r="D196" s="21" t="s">
        <v>351</v>
      </c>
      <c r="E196" s="13" cm="1">
        <f t="array" ref="E196">IFERROR(_FV(Time_zones[[#This Row],[Country]],"Fertility rate",TRUE),"")</f>
        <v>3.8769999999999998</v>
      </c>
      <c r="F196" s="21" t="str" cm="1">
        <f t="array" ref="F196">IFERROR(_FV(Time_zones[[#This Row],[Country]],"Capital/Major City",TRUE),"")</f>
        <v>Apia</v>
      </c>
      <c r="G196" s="21"/>
      <c r="H196" s="21"/>
      <c r="I196" s="27" cm="1">
        <f t="array" ref="I196">_FV(Time_zones[[#This Row],[Country]],"Gasoline price",TRUE)</f>
        <v>0.91</v>
      </c>
    </row>
    <row r="197" spans="1:9" x14ac:dyDescent="0.35">
      <c r="A197" s="21" t="e" vm="190">
        <v>#VALUE!</v>
      </c>
      <c r="B197" s="21" t="s">
        <v>352</v>
      </c>
      <c r="C197" s="21" t="s">
        <v>70</v>
      </c>
      <c r="D197" s="21" t="s">
        <v>63</v>
      </c>
      <c r="E197" s="13" cm="1">
        <f t="array" ref="E197">IFERROR(_FV(Time_zones[[#This Row],[Country]],"Fertility rate",TRUE),"")</f>
        <v>1.26</v>
      </c>
      <c r="F197" s="21" t="str" cm="1">
        <f t="array" ref="F197">IFERROR(_FV(Time_zones[[#This Row],[Country]],"Capital/Major City",TRUE),"")</f>
        <v>San Marino</v>
      </c>
      <c r="G197" s="21"/>
      <c r="H197" s="21"/>
      <c r="I197" s="21" t="e" cm="1" vm="3">
        <f t="array" ref="I197">_FV(Time_zones[[#This Row],[Country]],"Gasoline price",TRUE)</f>
        <v>#VALUE!</v>
      </c>
    </row>
    <row r="198" spans="1:9" x14ac:dyDescent="0.35">
      <c r="A198" s="21" t="e" vm="191">
        <v>#VALUE!</v>
      </c>
      <c r="B198" s="21" t="s">
        <v>353</v>
      </c>
      <c r="C198" s="21" t="s">
        <v>139</v>
      </c>
      <c r="D198" s="21" t="s">
        <v>129</v>
      </c>
      <c r="E198" s="13" cm="1">
        <f t="array" ref="E198">IFERROR(_FV(Time_zones[[#This Row],[Country]],"Fertility rate",TRUE),"")</f>
        <v>4.3209999999999997</v>
      </c>
      <c r="F198" s="21" t="str" cm="1">
        <f t="array" ref="F198">IFERROR(_FV(Time_zones[[#This Row],[Country]],"Capital/Major City",TRUE),"")</f>
        <v>São Tomé</v>
      </c>
      <c r="G198" s="21"/>
      <c r="H198" s="21"/>
      <c r="I198" s="21" t="e" cm="1" vm="3">
        <f t="array" ref="I198">_FV(Time_zones[[#This Row],[Country]],"Gasoline price",TRUE)</f>
        <v>#VALUE!</v>
      </c>
    </row>
    <row r="199" spans="1:9" x14ac:dyDescent="0.35">
      <c r="A199" s="21" t="e" vm="192">
        <v>#VALUE!</v>
      </c>
      <c r="B199" s="21" t="s">
        <v>354</v>
      </c>
      <c r="C199" s="21" t="s">
        <v>97</v>
      </c>
      <c r="D199" s="21" t="s">
        <v>98</v>
      </c>
      <c r="E199" s="13" cm="1">
        <f t="array" ref="E199">IFERROR(_FV(Time_zones[[#This Row],[Country]],"Fertility rate",TRUE),"")</f>
        <v>2.319</v>
      </c>
      <c r="F199" s="21" t="str" cm="1">
        <f t="array" ref="F199">IFERROR(_FV(Time_zones[[#This Row],[Country]],"Capital/Major City",TRUE),"")</f>
        <v>Riyadh</v>
      </c>
      <c r="G199" s="21"/>
      <c r="H199" s="21"/>
      <c r="I199" s="27" cm="1">
        <f t="array" ref="I199">_FV(Time_zones[[#This Row],[Country]],"Gasoline price",TRUE)</f>
        <v>0.24</v>
      </c>
    </row>
    <row r="200" spans="1:9" x14ac:dyDescent="0.35">
      <c r="A200" s="21" t="e" vm="193">
        <v>#VALUE!</v>
      </c>
      <c r="B200" s="21" t="s">
        <v>355</v>
      </c>
      <c r="C200" s="21" t="s">
        <v>139</v>
      </c>
      <c r="D200" s="21" t="s">
        <v>129</v>
      </c>
      <c r="E200" s="13" cm="1">
        <f t="array" ref="E200">IFERROR(_FV(Time_zones[[#This Row],[Country]],"Fertility rate",TRUE),"")</f>
        <v>4.625</v>
      </c>
      <c r="F200" s="21" t="str" cm="1">
        <f t="array" ref="F200">IFERROR(_FV(Time_zones[[#This Row],[Country]],"Capital/Major City",TRUE),"")</f>
        <v>Dakar</v>
      </c>
      <c r="G200" s="21"/>
      <c r="H200" s="21"/>
      <c r="I200" s="27" cm="1">
        <f t="array" ref="I200">_FV(Time_zones[[#This Row],[Country]],"Gasoline price",TRUE)</f>
        <v>1.1399999999999999</v>
      </c>
    </row>
    <row r="201" spans="1:9" x14ac:dyDescent="0.35">
      <c r="A201" s="21" t="e" vm="194">
        <v>#VALUE!</v>
      </c>
      <c r="B201" s="21" t="s">
        <v>356</v>
      </c>
      <c r="C201" s="21" t="s">
        <v>62</v>
      </c>
      <c r="D201" s="21" t="s">
        <v>63</v>
      </c>
      <c r="E201" s="13" cm="1">
        <f t="array" ref="E201">IFERROR(_FV(Time_zones[[#This Row],[Country]],"Fertility rate",TRUE),"")</f>
        <v>1.49</v>
      </c>
      <c r="F201" s="21" t="str" cm="1">
        <f t="array" ref="F201">IFERROR(_FV(Time_zones[[#This Row],[Country]],"Capital/Major City",TRUE),"")</f>
        <v>Belgrade</v>
      </c>
      <c r="G201" s="21"/>
      <c r="H201" s="21"/>
      <c r="I201" s="27" cm="1">
        <f t="array" ref="I201">_FV(Time_zones[[#This Row],[Country]],"Gasoline price",TRUE)</f>
        <v>1.1599999999999999</v>
      </c>
    </row>
    <row r="202" spans="1:9" x14ac:dyDescent="0.35">
      <c r="A202" s="21" t="e" vm="195">
        <v>#VALUE!</v>
      </c>
      <c r="B202" s="21" t="s">
        <v>357</v>
      </c>
      <c r="C202" s="21" t="s">
        <v>228</v>
      </c>
      <c r="D202" s="21" t="s">
        <v>84</v>
      </c>
      <c r="E202" s="13" cm="1">
        <f t="array" ref="E202">IFERROR(_FV(Time_zones[[#This Row],[Country]],"Fertility rate",TRUE),"")</f>
        <v>2.41</v>
      </c>
      <c r="F202" s="21" t="str" cm="1">
        <f t="array" ref="F202">IFERROR(_FV(Time_zones[[#This Row],[Country]],"Capital/Major City",TRUE),"")</f>
        <v>Victoria</v>
      </c>
      <c r="G202" s="21"/>
      <c r="H202" s="21"/>
      <c r="I202" s="21" t="e" cm="1" vm="3">
        <f t="array" ref="I202">_FV(Time_zones[[#This Row],[Country]],"Gasoline price",TRUE)</f>
        <v>#VALUE!</v>
      </c>
    </row>
    <row r="203" spans="1:9" x14ac:dyDescent="0.35">
      <c r="A203" s="21" t="e" vm="196">
        <v>#VALUE!</v>
      </c>
      <c r="B203" s="21" t="s">
        <v>358</v>
      </c>
      <c r="C203" s="21" t="s">
        <v>139</v>
      </c>
      <c r="D203" s="21" t="s">
        <v>129</v>
      </c>
      <c r="E203" s="13" cm="1">
        <f t="array" ref="E203">IFERROR(_FV(Time_zones[[#This Row],[Country]],"Fertility rate",TRUE),"")</f>
        <v>4.2629999999999999</v>
      </c>
      <c r="F203" s="21" t="str" cm="1">
        <f t="array" ref="F203">IFERROR(_FV(Time_zones[[#This Row],[Country]],"Capital/Major City",TRUE),"")</f>
        <v>Freetown</v>
      </c>
      <c r="G203" s="21"/>
      <c r="H203" s="21"/>
      <c r="I203" s="27" cm="1">
        <f t="array" ref="I203">_FV(Time_zones[[#This Row],[Country]],"Gasoline price",TRUE)</f>
        <v>1.08</v>
      </c>
    </row>
    <row r="204" spans="1:9" x14ac:dyDescent="0.35">
      <c r="A204" s="21" t="e" vm="197">
        <v>#VALUE!</v>
      </c>
      <c r="B204" s="21" t="s">
        <v>359</v>
      </c>
      <c r="C204" s="21" t="s">
        <v>135</v>
      </c>
      <c r="D204" s="21" t="s">
        <v>136</v>
      </c>
      <c r="E204" s="13" cm="1">
        <f t="array" ref="E204">IFERROR(_FV(Time_zones[[#This Row],[Country]],"Fertility rate",TRUE),"")</f>
        <v>1.1399999999999999</v>
      </c>
      <c r="F204" s="21" t="str" cm="1">
        <f t="array" ref="F204">IFERROR(_FV(Time_zones[[#This Row],[Country]],"Capital/Major City",TRUE),"")</f>
        <v/>
      </c>
      <c r="G204" s="21"/>
      <c r="H204" s="21"/>
      <c r="I204" s="27" cm="1">
        <f t="array" ref="I204">_FV(Time_zones[[#This Row],[Country]],"Gasoline price",TRUE)</f>
        <v>1.25</v>
      </c>
    </row>
    <row r="205" spans="1:9" x14ac:dyDescent="0.35">
      <c r="A205" s="21" t="e" vm="198">
        <v>#VALUE!</v>
      </c>
      <c r="B205" s="21" t="s">
        <v>360</v>
      </c>
      <c r="C205" s="21" t="s">
        <v>73</v>
      </c>
      <c r="D205" s="21" t="s">
        <v>74</v>
      </c>
      <c r="E205" s="21" t="str" cm="1">
        <f t="array" ref="E205">IFERROR(_FV(Time_zones[[#This Row],[Country]],"Fertility rate",TRUE),"")</f>
        <v/>
      </c>
      <c r="F205" s="21" t="str" cm="1">
        <f t="array" ref="F205">IFERROR(_FV(Time_zones[[#This Row],[Country]],"Capital/Major City",TRUE),"")</f>
        <v>Philipsburg</v>
      </c>
      <c r="G205" s="21"/>
      <c r="H205" s="21"/>
      <c r="I205" s="21" t="e" cm="1" vm="3">
        <f t="array" ref="I205">_FV(Time_zones[[#This Row],[Country]],"Gasoline price",TRUE)</f>
        <v>#VALUE!</v>
      </c>
    </row>
    <row r="206" spans="1:9" x14ac:dyDescent="0.35">
      <c r="A206" s="21" t="e" vm="199">
        <v>#VALUE!</v>
      </c>
      <c r="B206" s="21" t="s">
        <v>361</v>
      </c>
      <c r="C206" s="21" t="s">
        <v>62</v>
      </c>
      <c r="D206" s="21" t="s">
        <v>63</v>
      </c>
      <c r="E206" s="13" cm="1">
        <f t="array" ref="E206">IFERROR(_FV(Time_zones[[#This Row],[Country]],"Fertility rate",TRUE),"")</f>
        <v>1.52</v>
      </c>
      <c r="F206" s="21" t="str" cm="1">
        <f t="array" ref="F206">IFERROR(_FV(Time_zones[[#This Row],[Country]],"Capital/Major City",TRUE),"")</f>
        <v>Bratislava</v>
      </c>
      <c r="G206" s="21"/>
      <c r="H206" s="21"/>
      <c r="I206" s="27" cm="1">
        <f t="array" ref="I206">_FV(Time_zones[[#This Row],[Country]],"Gasoline price",TRUE)</f>
        <v>1.32</v>
      </c>
    </row>
    <row r="207" spans="1:9" x14ac:dyDescent="0.35">
      <c r="A207" s="21" t="e" vm="200">
        <v>#VALUE!</v>
      </c>
      <c r="B207" s="21" t="s">
        <v>362</v>
      </c>
      <c r="C207" s="21" t="s">
        <v>62</v>
      </c>
      <c r="D207" s="21" t="s">
        <v>63</v>
      </c>
      <c r="E207" s="13" cm="1">
        <f t="array" ref="E207">IFERROR(_FV(Time_zones[[#This Row],[Country]],"Fertility rate",TRUE),"")</f>
        <v>1.6</v>
      </c>
      <c r="F207" s="21" t="str" cm="1">
        <f t="array" ref="F207">IFERROR(_FV(Time_zones[[#This Row],[Country]],"Capital/Major City",TRUE),"")</f>
        <v>Ljubljana</v>
      </c>
      <c r="G207" s="21"/>
      <c r="H207" s="21"/>
      <c r="I207" s="27" cm="1">
        <f t="array" ref="I207">_FV(Time_zones[[#This Row],[Country]],"Gasoline price",TRUE)</f>
        <v>1.32</v>
      </c>
    </row>
    <row r="208" spans="1:9" x14ac:dyDescent="0.35">
      <c r="A208" s="21" t="e" vm="201">
        <v>#VALUE!</v>
      </c>
      <c r="B208" s="21" t="s">
        <v>363</v>
      </c>
      <c r="C208" s="21" t="s">
        <v>306</v>
      </c>
      <c r="D208" s="21" t="s">
        <v>307</v>
      </c>
      <c r="E208" s="13" cm="1">
        <f t="array" ref="E208">IFERROR(_FV(Time_zones[[#This Row],[Country]],"Fertility rate",TRUE),"")</f>
        <v>4.4029999999999996</v>
      </c>
      <c r="F208" s="21" t="str" cm="1">
        <f t="array" ref="F208">IFERROR(_FV(Time_zones[[#This Row],[Country]],"Capital/Major City",TRUE),"")</f>
        <v>Honiara</v>
      </c>
      <c r="G208" s="21"/>
      <c r="H208" s="21"/>
      <c r="I208" s="21" t="e" cm="1" vm="3">
        <f t="array" ref="I208">_FV(Time_zones[[#This Row],[Country]],"Gasoline price",TRUE)</f>
        <v>#VALUE!</v>
      </c>
    </row>
    <row r="209" spans="1:9" x14ac:dyDescent="0.35">
      <c r="A209" s="21" t="e" vm="202">
        <v>#VALUE!</v>
      </c>
      <c r="B209" s="21" t="s">
        <v>364</v>
      </c>
      <c r="C209" s="21" t="s">
        <v>162</v>
      </c>
      <c r="D209" s="21" t="s">
        <v>98</v>
      </c>
      <c r="E209" s="13" cm="1">
        <f t="array" ref="E209">IFERROR(_FV(Time_zones[[#This Row],[Country]],"Fertility rate",TRUE),"")</f>
        <v>6.0720000000000001</v>
      </c>
      <c r="F209" s="21" t="str" cm="1">
        <f t="array" ref="F209">IFERROR(_FV(Time_zones[[#This Row],[Country]],"Capital/Major City",TRUE),"")</f>
        <v>Mogadishu</v>
      </c>
      <c r="G209" s="21"/>
      <c r="H209" s="21"/>
      <c r="I209" s="27" cm="1">
        <f t="array" ref="I209">_FV(Time_zones[[#This Row],[Country]],"Gasoline price",TRUE)</f>
        <v>1.41</v>
      </c>
    </row>
    <row r="210" spans="1:9" x14ac:dyDescent="0.35">
      <c r="A210" s="21" t="e" vm="203">
        <v>#VALUE!</v>
      </c>
      <c r="B210" s="21" t="s">
        <v>365</v>
      </c>
      <c r="C210" s="21" t="s">
        <v>127</v>
      </c>
      <c r="D210" s="21" t="s">
        <v>60</v>
      </c>
      <c r="E210" s="13" cm="1">
        <f t="array" ref="E210">IFERROR(_FV(Time_zones[[#This Row],[Country]],"Fertility rate",TRUE),"")</f>
        <v>2.4049999999999998</v>
      </c>
      <c r="F210" s="21" t="str" cm="1">
        <f t="array" ref="F210">IFERROR(_FV(Time_zones[[#This Row],[Country]],"Capital/Major City",TRUE),"")</f>
        <v>Pretoria</v>
      </c>
      <c r="G210" s="21"/>
      <c r="H210" s="21"/>
      <c r="I210" s="27" cm="1">
        <f t="array" ref="I210">_FV(Time_zones[[#This Row],[Country]],"Gasoline price",TRUE)</f>
        <v>0.92</v>
      </c>
    </row>
    <row r="211" spans="1:9" x14ac:dyDescent="0.35">
      <c r="A211" s="21" t="e" vm="204">
        <v>#VALUE!</v>
      </c>
      <c r="B211" s="21" t="s">
        <v>366</v>
      </c>
      <c r="C211" s="21" t="s">
        <v>367</v>
      </c>
      <c r="D211" s="21" t="s">
        <v>368</v>
      </c>
      <c r="E211" s="21" t="str" cm="1">
        <f t="array" ref="E211">IFERROR(_FV(Time_zones[[#This Row],[Country]],"Fertility rate",TRUE),"")</f>
        <v/>
      </c>
      <c r="F211" s="21" t="str" cm="1">
        <f t="array" ref="F211">IFERROR(_FV(Time_zones[[#This Row],[Country]],"Capital/Major City",TRUE),"")</f>
        <v>King Edward Point</v>
      </c>
      <c r="G211" s="21"/>
      <c r="H211" s="21"/>
      <c r="I211" s="21" t="e" cm="1" vm="3">
        <f t="array" ref="I211">_FV(Time_zones[[#This Row],[Country]],"Gasoline price",TRUE)</f>
        <v>#VALUE!</v>
      </c>
    </row>
    <row r="212" spans="1:9" x14ac:dyDescent="0.35">
      <c r="A212" s="21" t="e" vm="205">
        <v>#VALUE!</v>
      </c>
      <c r="B212" s="21" t="s">
        <v>369</v>
      </c>
      <c r="C212" s="21" t="s">
        <v>162</v>
      </c>
      <c r="D212" s="21" t="s">
        <v>98</v>
      </c>
      <c r="E212" s="13" cm="1">
        <f t="array" ref="E212">IFERROR(_FV(Time_zones[[#This Row],[Country]],"Fertility rate",TRUE),"")</f>
        <v>4.6959999999999997</v>
      </c>
      <c r="F212" s="21" t="str" cm="1">
        <f t="array" ref="F212">IFERROR(_FV(Time_zones[[#This Row],[Country]],"Capital/Major City",TRUE),"")</f>
        <v>Juba</v>
      </c>
      <c r="G212" s="21"/>
      <c r="H212" s="21"/>
      <c r="I212" s="27" cm="1">
        <f t="array" ref="I212">_FV(Time_zones[[#This Row],[Country]],"Gasoline price",TRUE)</f>
        <v>0.28000000000000003</v>
      </c>
    </row>
    <row r="213" spans="1:9" x14ac:dyDescent="0.35">
      <c r="A213" s="21" t="e" vm="206">
        <v>#VALUE!</v>
      </c>
      <c r="B213" s="21" t="s">
        <v>370</v>
      </c>
      <c r="C213" s="21" t="s">
        <v>108</v>
      </c>
      <c r="D213" s="21" t="s">
        <v>63</v>
      </c>
      <c r="E213" s="13" cm="1">
        <f t="array" ref="E213">IFERROR(_FV(Time_zones[[#This Row],[Country]],"Fertility rate",TRUE),"")</f>
        <v>1.26</v>
      </c>
      <c r="F213" s="21" t="str" cm="1">
        <f t="array" ref="F213">IFERROR(_FV(Time_zones[[#This Row],[Country]],"Capital/Major City",TRUE),"")</f>
        <v>Madrid</v>
      </c>
      <c r="G213" s="21"/>
      <c r="H213" s="21"/>
      <c r="I213" s="27" cm="1">
        <f t="array" ref="I213">_FV(Time_zones[[#This Row],[Country]],"Gasoline price",TRUE)</f>
        <v>1.26</v>
      </c>
    </row>
    <row r="214" spans="1:9" x14ac:dyDescent="0.35">
      <c r="A214" s="21" t="e" vm="207">
        <v>#VALUE!</v>
      </c>
      <c r="B214" s="21" t="s">
        <v>371</v>
      </c>
      <c r="C214" s="21" t="s">
        <v>372</v>
      </c>
      <c r="D214" s="21" t="s">
        <v>235</v>
      </c>
      <c r="E214" s="13" cm="1">
        <f t="array" ref="E214">IFERROR(_FV(Time_zones[[#This Row],[Country]],"Fertility rate",TRUE),"")</f>
        <v>2.1989999999999998</v>
      </c>
      <c r="F214" s="21" t="str" cm="1">
        <f t="array" ref="F214">IFERROR(_FV(Time_zones[[#This Row],[Country]],"Capital/Major City",TRUE),"")</f>
        <v>Colombo</v>
      </c>
      <c r="G214" s="21"/>
      <c r="H214" s="21"/>
      <c r="I214" s="27" cm="1">
        <f t="array" ref="I214">_FV(Time_zones[[#This Row],[Country]],"Gasoline price",TRUE)</f>
        <v>0.88</v>
      </c>
    </row>
    <row r="215" spans="1:9" x14ac:dyDescent="0.35">
      <c r="A215" s="21" t="e" vm="208">
        <v>#VALUE!</v>
      </c>
      <c r="B215" s="21" t="s">
        <v>373</v>
      </c>
      <c r="C215" s="21" t="s">
        <v>162</v>
      </c>
      <c r="D215" s="21" t="s">
        <v>98</v>
      </c>
      <c r="E215" s="13" cm="1">
        <f t="array" ref="E215">IFERROR(_FV(Time_zones[[#This Row],[Country]],"Fertility rate",TRUE),"")</f>
        <v>4.407</v>
      </c>
      <c r="F215" s="21" t="str" cm="1">
        <f t="array" ref="F215">IFERROR(_FV(Time_zones[[#This Row],[Country]],"Capital/Major City",TRUE),"")</f>
        <v>Khartoum</v>
      </c>
      <c r="G215" s="21"/>
      <c r="H215" s="21"/>
      <c r="I215" s="27" cm="1">
        <f t="array" ref="I215">_FV(Time_zones[[#This Row],[Country]],"Gasoline price",TRUE)</f>
        <v>0.95</v>
      </c>
    </row>
    <row r="216" spans="1:9" x14ac:dyDescent="0.35">
      <c r="A216" s="21" t="e" vm="209">
        <v>#VALUE!</v>
      </c>
      <c r="B216" s="21" t="s">
        <v>374</v>
      </c>
      <c r="C216" s="21" t="s">
        <v>193</v>
      </c>
      <c r="D216" s="21" t="s">
        <v>78</v>
      </c>
      <c r="E216" s="13" cm="1">
        <f t="array" ref="E216">IFERROR(_FV(Time_zones[[#This Row],[Country]],"Fertility rate",TRUE),"")</f>
        <v>2.4180000000000001</v>
      </c>
      <c r="F216" s="21" t="str" cm="1">
        <f t="array" ref="F216">IFERROR(_FV(Time_zones[[#This Row],[Country]],"Capital/Major City",TRUE),"")</f>
        <v>Paramaribo</v>
      </c>
      <c r="G216" s="21"/>
      <c r="H216" s="21"/>
      <c r="I216" s="27" cm="1">
        <f t="array" ref="I216">_FV(Time_zones[[#This Row],[Country]],"Gasoline price",TRUE)</f>
        <v>1.29</v>
      </c>
    </row>
    <row r="217" spans="1:9" x14ac:dyDescent="0.35">
      <c r="A217" s="21" t="e" vm="210">
        <v>#VALUE!</v>
      </c>
      <c r="B217" s="21" t="s">
        <v>247</v>
      </c>
      <c r="C217" s="21" t="s">
        <v>70</v>
      </c>
      <c r="D217" s="21" t="s">
        <v>63</v>
      </c>
      <c r="E217" s="21" t="str" cm="1">
        <f t="array" ref="E217">IFERROR(_FV(Time_zones[[#This Row],[Country]],"Fertility rate",TRUE),"")</f>
        <v/>
      </c>
      <c r="F217" s="21" t="str" cm="1">
        <f t="array" ref="F217">IFERROR(_FV(Time_zones[[#This Row],[Country]],"Capital/Major City",TRUE),"")</f>
        <v>Longyearbyen</v>
      </c>
      <c r="G217" s="21"/>
      <c r="H217" s="21"/>
      <c r="I217" s="21" t="e" cm="1" vm="3">
        <f t="array" ref="I217">_FV(Time_zones[[#This Row],[Country]],"Gasoline price",TRUE)</f>
        <v>#VALUE!</v>
      </c>
    </row>
    <row r="218" spans="1:9" x14ac:dyDescent="0.35">
      <c r="A218" s="21" t="e" vm="211">
        <v>#VALUE!</v>
      </c>
      <c r="B218" s="21" t="s">
        <v>375</v>
      </c>
      <c r="C218" s="21" t="s">
        <v>127</v>
      </c>
      <c r="D218" s="21" t="s">
        <v>60</v>
      </c>
      <c r="E218" s="21" t="str" cm="1">
        <f t="array" ref="E218">IFERROR(_FV(Time_zones[[#This Row],[Country]],"Fertility rate",TRUE),"")</f>
        <v/>
      </c>
      <c r="F218" s="21" t="str" cm="1">
        <f t="array" ref="F218">IFERROR(_FV(Time_zones[[#This Row],[Country]],"Capital/Major City",TRUE),"")</f>
        <v>Mbabane</v>
      </c>
      <c r="G218" s="21"/>
      <c r="H218" s="21"/>
      <c r="I218" s="21" t="e" cm="1" vm="3">
        <f t="array" ref="I218">_FV(Time_zones[[#This Row],[Country]],"Gasoline price",TRUE)</f>
        <v>#VALUE!</v>
      </c>
    </row>
    <row r="219" spans="1:9" x14ac:dyDescent="0.35">
      <c r="A219" s="21" t="e" vm="212">
        <v>#VALUE!</v>
      </c>
      <c r="B219" s="21" t="s">
        <v>376</v>
      </c>
      <c r="C219" s="21" t="s">
        <v>70</v>
      </c>
      <c r="D219" s="21" t="s">
        <v>63</v>
      </c>
      <c r="E219" s="13" cm="1">
        <f t="array" ref="E219">IFERROR(_FV(Time_zones[[#This Row],[Country]],"Fertility rate",TRUE),"")</f>
        <v>1.76</v>
      </c>
      <c r="F219" s="21" t="str" cm="1">
        <f t="array" ref="F219">IFERROR(_FV(Time_zones[[#This Row],[Country]],"Capital/Major City",TRUE),"")</f>
        <v>Stockholm</v>
      </c>
      <c r="G219" s="21"/>
      <c r="H219" s="21"/>
      <c r="I219" s="27" cm="1">
        <f t="array" ref="I219">_FV(Time_zones[[#This Row],[Country]],"Gasoline price",TRUE)</f>
        <v>1.42</v>
      </c>
    </row>
    <row r="220" spans="1:9" x14ac:dyDescent="0.35">
      <c r="A220" s="21" t="e" vm="213">
        <v>#VALUE!</v>
      </c>
      <c r="B220" s="21" t="s">
        <v>377</v>
      </c>
      <c r="C220" s="21" t="s">
        <v>70</v>
      </c>
      <c r="D220" s="21" t="s">
        <v>63</v>
      </c>
      <c r="E220" s="13" cm="1">
        <f t="array" ref="E220">IFERROR(_FV(Time_zones[[#This Row],[Country]],"Fertility rate",TRUE),"")</f>
        <v>1.52</v>
      </c>
      <c r="F220" s="21" t="str" cm="1">
        <f t="array" ref="F220">IFERROR(_FV(Time_zones[[#This Row],[Country]],"Capital/Major City",TRUE),"")</f>
        <v>Bern</v>
      </c>
      <c r="G220" s="21"/>
      <c r="H220" s="21"/>
      <c r="I220" s="27" cm="1">
        <f t="array" ref="I220">_FV(Time_zones[[#This Row],[Country]],"Gasoline price",TRUE)</f>
        <v>1.45</v>
      </c>
    </row>
    <row r="221" spans="1:9" x14ac:dyDescent="0.35">
      <c r="A221" s="21" t="e" vm="214">
        <v>#VALUE!</v>
      </c>
      <c r="B221" s="21" t="s">
        <v>378</v>
      </c>
      <c r="C221" s="21" t="s">
        <v>379</v>
      </c>
      <c r="D221" s="21" t="s">
        <v>60</v>
      </c>
      <c r="E221" s="13" cm="1">
        <f t="array" ref="E221">IFERROR(_FV(Time_zones[[#This Row],[Country]],"Fertility rate",TRUE),"")</f>
        <v>2.8079999999999998</v>
      </c>
      <c r="F221" s="21" t="str" cm="1">
        <f t="array" ref="F221">IFERROR(_FV(Time_zones[[#This Row],[Country]],"Capital/Major City",TRUE),"")</f>
        <v>Damascus</v>
      </c>
      <c r="G221" s="21"/>
      <c r="H221" s="21"/>
      <c r="I221" s="27" cm="1">
        <f t="array" ref="I221">_FV(Time_zones[[#This Row],[Country]],"Gasoline price",TRUE)</f>
        <v>0.83</v>
      </c>
    </row>
    <row r="222" spans="1:9" x14ac:dyDescent="0.35">
      <c r="A222" s="21" t="e" vm="215">
        <v>#VALUE!</v>
      </c>
      <c r="B222" s="21" t="s">
        <v>380</v>
      </c>
      <c r="C222" s="21" t="s">
        <v>381</v>
      </c>
      <c r="D222" s="21" t="s">
        <v>136</v>
      </c>
      <c r="E222" s="21" t="str" cm="1">
        <f t="array" ref="E222">IFERROR(_FV(Time_zones[[#This Row],[Country]],"Fertility rate",TRUE),"")</f>
        <v/>
      </c>
      <c r="F222" s="21" t="str" cm="1">
        <f t="array" ref="F222">IFERROR(_FV(Time_zones[[#This Row],[Country]],"Capital/Major City",TRUE),"")</f>
        <v>Taipei</v>
      </c>
      <c r="G222" s="21"/>
      <c r="H222" s="21"/>
      <c r="I222" s="21" t="e" cm="1" vm="3">
        <f t="array" ref="I222">_FV(Time_zones[[#This Row],[Country]],"Gasoline price",TRUE)</f>
        <v>#VALUE!</v>
      </c>
    </row>
    <row r="223" spans="1:9" x14ac:dyDescent="0.35">
      <c r="A223" s="21" t="e" vm="216">
        <v>#VALUE!</v>
      </c>
      <c r="B223" s="21" t="s">
        <v>382</v>
      </c>
      <c r="C223" s="21" t="s">
        <v>204</v>
      </c>
      <c r="D223" s="21" t="s">
        <v>205</v>
      </c>
      <c r="E223" s="13" cm="1">
        <f t="array" ref="E223">IFERROR(_FV(Time_zones[[#This Row],[Country]],"Fertility rate",TRUE),"")</f>
        <v>3.585</v>
      </c>
      <c r="F223" s="21" t="str" cm="1">
        <f t="array" ref="F223">IFERROR(_FV(Time_zones[[#This Row],[Country]],"Capital/Major City",TRUE),"")</f>
        <v>Dushanbe</v>
      </c>
      <c r="G223" s="21"/>
      <c r="H223" s="21"/>
      <c r="I223" s="27" cm="1">
        <f t="array" ref="I223">_FV(Time_zones[[#This Row],[Country]],"Gasoline price",TRUE)</f>
        <v>0.71</v>
      </c>
    </row>
    <row r="224" spans="1:9" x14ac:dyDescent="0.35">
      <c r="A224" s="21" t="e" vm="217">
        <v>#VALUE!</v>
      </c>
      <c r="B224" s="21" t="s">
        <v>383</v>
      </c>
      <c r="C224" s="21" t="s">
        <v>162</v>
      </c>
      <c r="D224" s="21" t="s">
        <v>98</v>
      </c>
      <c r="E224" s="13" cm="1">
        <f t="array" ref="E224">IFERROR(_FV(Time_zones[[#This Row],[Country]],"Fertility rate",TRUE),"")</f>
        <v>4.8920000000000003</v>
      </c>
      <c r="F224" s="21" t="str" cm="1">
        <f t="array" ref="F224">IFERROR(_FV(Time_zones[[#This Row],[Country]],"Capital/Major City",TRUE),"")</f>
        <v>Dodoma</v>
      </c>
      <c r="G224" s="21"/>
      <c r="H224" s="21"/>
      <c r="I224" s="27" cm="1">
        <f t="array" ref="I224">_FV(Time_zones[[#This Row],[Country]],"Gasoline price",TRUE)</f>
        <v>0.87</v>
      </c>
    </row>
    <row r="225" spans="1:9" x14ac:dyDescent="0.35">
      <c r="A225" s="21" t="e" vm="218">
        <v>#VALUE!</v>
      </c>
      <c r="B225" s="21" t="s">
        <v>384</v>
      </c>
      <c r="C225" s="21" t="s">
        <v>145</v>
      </c>
      <c r="D225" s="21" t="s">
        <v>146</v>
      </c>
      <c r="E225" s="13" cm="1">
        <f t="array" ref="E225">IFERROR(_FV(Time_zones[[#This Row],[Country]],"Fertility rate",TRUE),"")</f>
        <v>1.5249999999999999</v>
      </c>
      <c r="F225" s="21" t="str" cm="1">
        <f t="array" ref="F225">IFERROR(_FV(Time_zones[[#This Row],[Country]],"Capital/Major City",TRUE),"")</f>
        <v>Bangkok</v>
      </c>
      <c r="G225" s="21"/>
      <c r="H225" s="21"/>
      <c r="I225" s="27" cm="1">
        <f t="array" ref="I225">_FV(Time_zones[[#This Row],[Country]],"Gasoline price",TRUE)</f>
        <v>0.71</v>
      </c>
    </row>
    <row r="226" spans="1:9" x14ac:dyDescent="0.35">
      <c r="A226" s="21" t="e" vm="219">
        <v>#VALUE!</v>
      </c>
      <c r="B226" s="21" t="s">
        <v>385</v>
      </c>
      <c r="C226" s="21" t="s">
        <v>139</v>
      </c>
      <c r="D226" s="21" t="s">
        <v>129</v>
      </c>
      <c r="E226" s="13" cm="1">
        <f t="array" ref="E226">IFERROR(_FV(Time_zones[[#This Row],[Country]],"Fertility rate",TRUE),"")</f>
        <v>4.32</v>
      </c>
      <c r="F226" s="21" t="str" cm="1">
        <f t="array" ref="F226">IFERROR(_FV(Time_zones[[#This Row],[Country]],"Capital/Major City",TRUE),"")</f>
        <v>Lomé</v>
      </c>
      <c r="G226" s="21"/>
      <c r="H226" s="21"/>
      <c r="I226" s="27" cm="1">
        <f t="array" ref="I226">_FV(Time_zones[[#This Row],[Country]],"Gasoline price",TRUE)</f>
        <v>0.71</v>
      </c>
    </row>
    <row r="227" spans="1:9" x14ac:dyDescent="0.35">
      <c r="A227" s="21" t="s">
        <v>386</v>
      </c>
      <c r="B227" s="21" t="s">
        <v>387</v>
      </c>
      <c r="C227" s="21" t="s">
        <v>388</v>
      </c>
      <c r="D227" s="21" t="s">
        <v>351</v>
      </c>
      <c r="E227" s="21" t="str" cm="1">
        <f t="array" ref="E227">IFERROR(_FV(Time_zones[[#This Row],[Country]],"Fertility rate",TRUE),"")</f>
        <v/>
      </c>
      <c r="F227" s="21" t="str" cm="1">
        <f t="array" ref="F227">IFERROR(_FV(Time_zones[[#This Row],[Country]],"Capital/Major City",TRUE),"")</f>
        <v/>
      </c>
      <c r="G227" s="21"/>
      <c r="H227" s="21"/>
      <c r="I227" s="21" t="e" cm="1" vm="3">
        <f t="array" ref="I227">_FV(Time_zones[[#This Row],[Country]],"Gasoline price",TRUE)</f>
        <v>#VALUE!</v>
      </c>
    </row>
    <row r="228" spans="1:9" x14ac:dyDescent="0.35">
      <c r="A228" s="21" t="s">
        <v>389</v>
      </c>
      <c r="B228" s="21" t="s">
        <v>390</v>
      </c>
      <c r="C228" s="21" t="s">
        <v>388</v>
      </c>
      <c r="D228" s="21" t="s">
        <v>351</v>
      </c>
      <c r="E228" s="21" t="str" cm="1">
        <f t="array" ref="E228">IFERROR(_FV(Time_zones[[#This Row],[Country]],"Fertility rate",TRUE),"")</f>
        <v/>
      </c>
      <c r="F228" s="21" t="str" cm="1">
        <f t="array" ref="F228">IFERROR(_FV(Time_zones[[#This Row],[Country]],"Capital/Major City",TRUE),"")</f>
        <v/>
      </c>
      <c r="G228" s="21"/>
      <c r="H228" s="21"/>
      <c r="I228" s="21" t="e" cm="1" vm="3">
        <f t="array" ref="I228">_FV(Time_zones[[#This Row],[Country]],"Gasoline price",TRUE)</f>
        <v>#VALUE!</v>
      </c>
    </row>
    <row r="229" spans="1:9" x14ac:dyDescent="0.35">
      <c r="A229" s="21" t="s">
        <v>391</v>
      </c>
      <c r="B229" s="21" t="s">
        <v>392</v>
      </c>
      <c r="C229" s="21" t="s">
        <v>73</v>
      </c>
      <c r="D229" s="21" t="s">
        <v>74</v>
      </c>
      <c r="E229" s="21" t="str" cm="1">
        <f t="array" ref="E229">IFERROR(_FV(Time_zones[[#This Row],[Country]],"Fertility rate",TRUE),"")</f>
        <v/>
      </c>
      <c r="F229" s="21" t="str" cm="1">
        <f t="array" ref="F229">IFERROR(_FV(Time_zones[[#This Row],[Country]],"Capital/Major City",TRUE),"")</f>
        <v/>
      </c>
      <c r="G229" s="21"/>
      <c r="H229" s="21"/>
      <c r="I229" s="21" t="e" cm="1" vm="3">
        <f t="array" ref="I229">_FV(Time_zones[[#This Row],[Country]],"Gasoline price",TRUE)</f>
        <v>#VALUE!</v>
      </c>
    </row>
    <row r="230" spans="1:9" x14ac:dyDescent="0.35">
      <c r="A230" s="21" t="s">
        <v>393</v>
      </c>
      <c r="B230" s="21" t="s">
        <v>394</v>
      </c>
      <c r="C230" s="21" t="s">
        <v>65</v>
      </c>
      <c r="D230" s="21" t="s">
        <v>63</v>
      </c>
      <c r="E230" s="21" t="str" cm="1">
        <f t="array" ref="E230">IFERROR(_FV(Time_zones[[#This Row],[Country]],"Fertility rate",TRUE),"")</f>
        <v/>
      </c>
      <c r="F230" s="21" t="str" cm="1">
        <f t="array" ref="F230">IFERROR(_FV(Time_zones[[#This Row],[Country]],"Capital/Major City",TRUE),"")</f>
        <v/>
      </c>
      <c r="G230" s="21"/>
      <c r="H230" s="21"/>
      <c r="I230" s="21" t="e" cm="1" vm="3">
        <f t="array" ref="I230">_FV(Time_zones[[#This Row],[Country]],"Gasoline price",TRUE)</f>
        <v>#VALUE!</v>
      </c>
    </row>
    <row r="231" spans="1:9" x14ac:dyDescent="0.35">
      <c r="A231" s="21" t="s">
        <v>395</v>
      </c>
      <c r="B231" s="21" t="s">
        <v>396</v>
      </c>
      <c r="C231" s="21" t="s">
        <v>397</v>
      </c>
      <c r="D231" s="21" t="s">
        <v>60</v>
      </c>
      <c r="E231" s="21" t="str" cm="1">
        <f t="array" ref="E231">IFERROR(_FV(Time_zones[[#This Row],[Country]],"Fertility rate",TRUE),"")</f>
        <v/>
      </c>
      <c r="F231" s="21" t="str" cm="1">
        <f t="array" ref="F231">IFERROR(_FV(Time_zones[[#This Row],[Country]],"Capital/Major City",TRUE),"")</f>
        <v/>
      </c>
      <c r="G231" s="21"/>
      <c r="H231" s="21"/>
      <c r="I231" s="21" t="e" cm="1" vm="3">
        <f t="array" ref="I231">_FV(Time_zones[[#This Row],[Country]],"Gasoline price",TRUE)</f>
        <v>#VALUE!</v>
      </c>
    </row>
    <row r="232" spans="1:9" x14ac:dyDescent="0.35">
      <c r="A232" s="21" t="s">
        <v>398</v>
      </c>
      <c r="B232" s="21" t="s">
        <v>399</v>
      </c>
      <c r="C232" s="21" t="s">
        <v>204</v>
      </c>
      <c r="D232" s="21" t="s">
        <v>205</v>
      </c>
      <c r="E232" s="21" t="str" cm="1">
        <f t="array" ref="E232">IFERROR(_FV(Time_zones[[#This Row],[Country]],"Fertility rate",TRUE),"")</f>
        <v/>
      </c>
      <c r="F232" s="21" t="str" cm="1">
        <f t="array" ref="F232">IFERROR(_FV(Time_zones[[#This Row],[Country]],"Capital/Major City",TRUE),"")</f>
        <v/>
      </c>
      <c r="G232" s="21"/>
      <c r="H232" s="21"/>
      <c r="I232" s="21" t="e" cm="1" vm="3">
        <f t="array" ref="I232">_FV(Time_zones[[#This Row],[Country]],"Gasoline price",TRUE)</f>
        <v>#VALUE!</v>
      </c>
    </row>
    <row r="233" spans="1:9" x14ac:dyDescent="0.35">
      <c r="A233" s="21" t="s">
        <v>400</v>
      </c>
      <c r="B233" s="21" t="s">
        <v>401</v>
      </c>
      <c r="C233" s="21" t="s">
        <v>94</v>
      </c>
      <c r="D233" s="21" t="s">
        <v>95</v>
      </c>
      <c r="E233" s="21" t="str" cm="1">
        <f t="array" ref="E233">IFERROR(_FV(Time_zones[[#This Row],[Country]],"Fertility rate",TRUE),"")</f>
        <v/>
      </c>
      <c r="F233" s="21" t="str" cm="1">
        <f t="array" ref="F233">IFERROR(_FV(Time_zones[[#This Row],[Country]],"Capital/Major City",TRUE),"")</f>
        <v/>
      </c>
      <c r="G233" s="21"/>
      <c r="H233" s="21"/>
      <c r="I233" s="21" t="e" cm="1" vm="3">
        <f t="array" ref="I233">_FV(Time_zones[[#This Row],[Country]],"Gasoline price",TRUE)</f>
        <v>#VALUE!</v>
      </c>
    </row>
    <row r="234" spans="1:9" x14ac:dyDescent="0.35">
      <c r="A234" s="21" t="s">
        <v>402</v>
      </c>
      <c r="B234" s="21" t="s">
        <v>403</v>
      </c>
      <c r="C234" s="21" t="s">
        <v>255</v>
      </c>
      <c r="D234" s="21" t="s">
        <v>198</v>
      </c>
      <c r="E234" s="21" t="str" cm="1">
        <f t="array" ref="E234">IFERROR(_FV(Time_zones[[#This Row],[Country]],"Fertility rate",TRUE),"")</f>
        <v/>
      </c>
      <c r="F234" s="21" t="str" cm="1">
        <f t="array" ref="F234">IFERROR(_FV(Time_zones[[#This Row],[Country]],"Capital/Major City",TRUE),"")</f>
        <v/>
      </c>
      <c r="G234" s="21"/>
      <c r="H234" s="21"/>
      <c r="I234" s="21" t="e" cm="1" vm="3">
        <f t="array" ref="I234">_FV(Time_zones[[#This Row],[Country]],"Gasoline price",TRUE)</f>
        <v>#VALUE!</v>
      </c>
    </row>
    <row r="235" spans="1:9" x14ac:dyDescent="0.35">
      <c r="A235" s="21" t="s">
        <v>404</v>
      </c>
      <c r="B235" s="21" t="s">
        <v>405</v>
      </c>
      <c r="C235" s="21" t="s">
        <v>67</v>
      </c>
      <c r="D235" s="21" t="s">
        <v>68</v>
      </c>
      <c r="E235" s="21" t="str" cm="1">
        <f t="array" ref="E235">IFERROR(_FV(Time_zones[[#This Row],[Country]],"Fertility rate",TRUE),"")</f>
        <v/>
      </c>
      <c r="F235" s="21" t="str" cm="1">
        <f t="array" ref="F235">IFERROR(_FV(Time_zones[[#This Row],[Country]],"Capital/Major City",TRUE),"")</f>
        <v/>
      </c>
      <c r="G235" s="21"/>
      <c r="H235" s="21"/>
      <c r="I235" s="21" t="e" cm="1" vm="3">
        <f t="array" ref="I235">_FV(Time_zones[[#This Row],[Country]],"Gasoline price",TRUE)</f>
        <v>#VALUE!</v>
      </c>
    </row>
    <row r="236" spans="1:9" x14ac:dyDescent="0.35">
      <c r="A236" s="21" t="e" vm="220">
        <v>#VALUE!</v>
      </c>
      <c r="B236" s="21" t="s">
        <v>406</v>
      </c>
      <c r="C236" s="21" t="s">
        <v>162</v>
      </c>
      <c r="D236" s="21" t="s">
        <v>98</v>
      </c>
      <c r="E236" s="13" cm="1">
        <f t="array" ref="E236">IFERROR(_FV(Time_zones[[#This Row],[Country]],"Fertility rate",TRUE),"")</f>
        <v>4.9550000000000001</v>
      </c>
      <c r="F236" s="21" t="str" cm="1">
        <f t="array" ref="F236">IFERROR(_FV(Time_zones[[#This Row],[Country]],"Capital/Major City",TRUE),"")</f>
        <v>Kampala</v>
      </c>
      <c r="G236" s="21"/>
      <c r="H236" s="21"/>
      <c r="I236" s="27" cm="1">
        <f t="array" ref="I236">_FV(Time_zones[[#This Row],[Country]],"Gasoline price",TRUE)</f>
        <v>0.94</v>
      </c>
    </row>
    <row r="237" spans="1:9" x14ac:dyDescent="0.35">
      <c r="A237" s="21" t="e" vm="221">
        <v>#VALUE!</v>
      </c>
      <c r="B237" s="21" t="s">
        <v>407</v>
      </c>
      <c r="C237" s="21" t="s">
        <v>59</v>
      </c>
      <c r="D237" s="21" t="s">
        <v>60</v>
      </c>
      <c r="E237" s="13" cm="1">
        <f t="array" ref="E237">IFERROR(_FV(Time_zones[[#This Row],[Country]],"Fertility rate",TRUE),"")</f>
        <v>1.3009999999999999</v>
      </c>
      <c r="F237" s="21" t="str" cm="1">
        <f t="array" ref="F237">IFERROR(_FV(Time_zones[[#This Row],[Country]],"Capital/Major City",TRUE),"")</f>
        <v>Kyiv</v>
      </c>
      <c r="G237" s="21"/>
      <c r="H237" s="21"/>
      <c r="I237" s="27" cm="1">
        <f t="array" ref="I237">_FV(Time_zones[[#This Row],[Country]],"Gasoline price",TRUE)</f>
        <v>0.83</v>
      </c>
    </row>
    <row r="238" spans="1:9" x14ac:dyDescent="0.35">
      <c r="A238" s="21" t="e" vm="222">
        <v>#VALUE!</v>
      </c>
      <c r="B238" s="21" t="s">
        <v>408</v>
      </c>
      <c r="C238" s="21" t="s">
        <v>319</v>
      </c>
      <c r="D238" s="21" t="s">
        <v>84</v>
      </c>
      <c r="E238" s="13" cm="1">
        <f t="array" ref="E238">IFERROR(_FV(Time_zones[[#This Row],[Country]],"Fertility rate",TRUE),"")</f>
        <v>1.413</v>
      </c>
      <c r="F238" s="21" t="str" cm="1">
        <f t="array" ref="F238">IFERROR(_FV(Time_zones[[#This Row],[Country]],"Capital/Major City",TRUE),"")</f>
        <v>Abu Dhabi</v>
      </c>
      <c r="G238" s="21"/>
      <c r="H238" s="21"/>
      <c r="I238" s="27" cm="1">
        <f t="array" ref="I238">_FV(Time_zones[[#This Row],[Country]],"Gasoline price",TRUE)</f>
        <v>0.49</v>
      </c>
    </row>
    <row r="239" spans="1:9" x14ac:dyDescent="0.35">
      <c r="A239" s="21" t="e" vm="223">
        <v>#VALUE!</v>
      </c>
      <c r="B239" s="21" t="s">
        <v>409</v>
      </c>
      <c r="C239" s="21" t="s">
        <v>195</v>
      </c>
      <c r="D239" s="21" t="s">
        <v>129</v>
      </c>
      <c r="E239" s="13" cm="1">
        <f t="array" ref="E239">IFERROR(_FV(Time_zones[[#This Row],[Country]],"Fertility rate",TRUE),"")</f>
        <v>1.68</v>
      </c>
      <c r="F239" s="21" t="str" cm="1">
        <f t="array" ref="F239">IFERROR(_FV(Time_zones[[#This Row],[Country]],"Capital/Major City",TRUE),"")</f>
        <v>London</v>
      </c>
      <c r="G239" s="21"/>
      <c r="H239" s="21"/>
      <c r="I239" s="27" cm="1">
        <f t="array" ref="I239">_FV(Time_zones[[#This Row],[Country]],"Gasoline price",TRUE)</f>
        <v>1.46</v>
      </c>
    </row>
    <row r="240" spans="1:9" x14ac:dyDescent="0.35">
      <c r="A240" s="21" t="e" vm="224">
        <v>#VALUE!</v>
      </c>
      <c r="B240" s="21" t="s">
        <v>410</v>
      </c>
      <c r="C240" s="21" t="s">
        <v>411</v>
      </c>
      <c r="D240" s="21" t="s">
        <v>412</v>
      </c>
      <c r="E240" s="13" cm="1">
        <f t="array" ref="E240">IFERROR(_FV(Time_zones[[#This Row],[Country]],"Fertility rate",TRUE),"")</f>
        <v>1.7295</v>
      </c>
      <c r="F240" s="21" t="str" cm="1">
        <f t="array" ref="F240">IFERROR(_FV(Time_zones[[#This Row],[Country]],"Capital/Major City",TRUE),"")</f>
        <v>Washington, D.C.</v>
      </c>
      <c r="G240" s="21"/>
      <c r="H240" s="21"/>
      <c r="I240" s="27" cm="1">
        <f t="array" ref="I240">_FV(Time_zones[[#This Row],[Country]],"Gasoline price",TRUE)</f>
        <v>0.71</v>
      </c>
    </row>
    <row r="241" spans="1:9" x14ac:dyDescent="0.35">
      <c r="A241" s="21" t="e" vm="224">
        <v>#VALUE!</v>
      </c>
      <c r="B241" s="21" t="s">
        <v>410</v>
      </c>
      <c r="C241" s="21" t="s">
        <v>331</v>
      </c>
      <c r="D241" s="21" t="s">
        <v>332</v>
      </c>
      <c r="E241" s="13" cm="1">
        <f t="array" ref="E241">IFERROR(_FV(Time_zones[[#This Row],[Country]],"Fertility rate",TRUE),"")</f>
        <v>1.7295</v>
      </c>
      <c r="F241" s="21" t="str" cm="1">
        <f t="array" ref="F241">IFERROR(_FV(Time_zones[[#This Row],[Country]],"Capital/Major City",TRUE),"")</f>
        <v>Washington, D.C.</v>
      </c>
      <c r="G241" s="21"/>
      <c r="H241" s="21"/>
      <c r="I241" s="27" cm="1">
        <f t="array" ref="I241">_FV(Time_zones[[#This Row],[Country]],"Gasoline price",TRUE)</f>
        <v>0.71</v>
      </c>
    </row>
    <row r="242" spans="1:9" x14ac:dyDescent="0.35">
      <c r="A242" s="21" t="e" vm="225">
        <v>#VALUE!</v>
      </c>
      <c r="B242" s="21" t="s">
        <v>413</v>
      </c>
      <c r="C242" s="21" t="s">
        <v>414</v>
      </c>
      <c r="D242" s="21" t="s">
        <v>78</v>
      </c>
      <c r="E242" s="13" cm="1">
        <f t="array" ref="E242">IFERROR(_FV(Time_zones[[#This Row],[Country]],"Fertility rate",TRUE),"")</f>
        <v>1.9730000000000001</v>
      </c>
      <c r="F242" s="21" t="str" cm="1">
        <f t="array" ref="F242">IFERROR(_FV(Time_zones[[#This Row],[Country]],"Capital/Major City",TRUE),"")</f>
        <v>Montevideo</v>
      </c>
      <c r="G242" s="21"/>
      <c r="H242" s="21"/>
      <c r="I242" s="27" cm="1">
        <f t="array" ref="I242">_FV(Time_zones[[#This Row],[Country]],"Gasoline price",TRUE)</f>
        <v>1.5</v>
      </c>
    </row>
    <row r="243" spans="1:9" x14ac:dyDescent="0.35">
      <c r="A243" s="21" t="e" vm="226">
        <v>#VALUE!</v>
      </c>
      <c r="B243" s="21" t="s">
        <v>415</v>
      </c>
      <c r="C243" s="21" t="s">
        <v>204</v>
      </c>
      <c r="D243" s="21" t="s">
        <v>205</v>
      </c>
      <c r="E243" s="13" cm="1">
        <f t="array" ref="E243">IFERROR(_FV(Time_zones[[#This Row],[Country]],"Fertility rate",TRUE),"")</f>
        <v>2.419</v>
      </c>
      <c r="F243" s="21" t="str" cm="1">
        <f t="array" ref="F243">IFERROR(_FV(Time_zones[[#This Row],[Country]],"Capital/Major City",TRUE),"")</f>
        <v>Tashkent</v>
      </c>
      <c r="G243" s="21"/>
      <c r="H243" s="21"/>
      <c r="I243" s="27" cm="1">
        <f t="array" ref="I243">_FV(Time_zones[[#This Row],[Country]],"Gasoline price",TRUE)</f>
        <v>1.03</v>
      </c>
    </row>
    <row r="244" spans="1:9" x14ac:dyDescent="0.35">
      <c r="A244" s="21" t="e" vm="227">
        <v>#VALUE!</v>
      </c>
      <c r="B244" s="21" t="s">
        <v>416</v>
      </c>
      <c r="C244" s="21" t="s">
        <v>306</v>
      </c>
      <c r="D244" s="21" t="s">
        <v>307</v>
      </c>
      <c r="E244" s="13" cm="1">
        <f t="array" ref="E244">IFERROR(_FV(Time_zones[[#This Row],[Country]],"Fertility rate",TRUE),"")</f>
        <v>3.782</v>
      </c>
      <c r="F244" s="21" t="str" cm="1">
        <f t="array" ref="F244">IFERROR(_FV(Time_zones[[#This Row],[Country]],"Capital/Major City",TRUE),"")</f>
        <v>Port Vila</v>
      </c>
      <c r="G244" s="21"/>
      <c r="H244" s="21"/>
      <c r="I244" s="27" cm="1">
        <f t="array" ref="I244">_FV(Time_zones[[#This Row],[Country]],"Gasoline price",TRUE)</f>
        <v>1.31</v>
      </c>
    </row>
    <row r="245" spans="1:9" x14ac:dyDescent="0.35">
      <c r="A245" s="21" t="e" vm="228">
        <v>#VALUE!</v>
      </c>
      <c r="B245" s="21" t="s">
        <v>417</v>
      </c>
      <c r="C245" s="21" t="s">
        <v>70</v>
      </c>
      <c r="D245" s="21" t="s">
        <v>63</v>
      </c>
      <c r="E245" s="21" t="str" cm="1">
        <f t="array" ref="E245">IFERROR(_FV(Time_zones[[#This Row],[Country]],"Fertility rate",TRUE),"")</f>
        <v/>
      </c>
      <c r="F245" s="21" t="str" cm="1">
        <f t="array" ref="F245">IFERROR(_FV(Time_zones[[#This Row],[Country]],"Capital/Major City",TRUE),"")</f>
        <v>Vatican City</v>
      </c>
      <c r="G245" s="21"/>
      <c r="H245" s="21"/>
      <c r="I245" s="21" t="e" cm="1" vm="3">
        <f t="array" ref="I245">_FV(Time_zones[[#This Row],[Country]],"Gasoline price",TRUE)</f>
        <v>#VALUE!</v>
      </c>
    </row>
    <row r="246" spans="1:9" x14ac:dyDescent="0.35">
      <c r="A246" s="21" t="e" vm="229">
        <v>#VALUE!</v>
      </c>
      <c r="B246" s="21" t="s">
        <v>418</v>
      </c>
      <c r="C246" s="21" t="s">
        <v>145</v>
      </c>
      <c r="D246" s="21" t="s">
        <v>146</v>
      </c>
      <c r="E246" s="13" cm="1">
        <f t="array" ref="E246">IFERROR(_FV(Time_zones[[#This Row],[Country]],"Fertility rate",TRUE),"")</f>
        <v>2.0489999999999999</v>
      </c>
      <c r="F246" s="21" t="str" cm="1">
        <f t="array" ref="F246">IFERROR(_FV(Time_zones[[#This Row],[Country]],"Capital/Major City",TRUE),"")</f>
        <v>Hanoi</v>
      </c>
      <c r="G246" s="21"/>
      <c r="H246" s="21"/>
      <c r="I246" s="27" cm="1">
        <f t="array" ref="I246">_FV(Time_zones[[#This Row],[Country]],"Gasoline price",TRUE)</f>
        <v>0.8</v>
      </c>
    </row>
    <row r="247" spans="1:9" x14ac:dyDescent="0.35">
      <c r="A247" s="21" t="e" vm="230">
        <v>#VALUE!</v>
      </c>
      <c r="B247" s="21" t="s">
        <v>419</v>
      </c>
      <c r="C247" s="21" t="s">
        <v>73</v>
      </c>
      <c r="D247" s="21" t="s">
        <v>74</v>
      </c>
      <c r="E247" s="21" t="str" cm="1">
        <f t="array" ref="E247">IFERROR(_FV(Time_zones[[#This Row],[Country]],"Fertility rate",TRUE),"")</f>
        <v/>
      </c>
      <c r="F247" s="21" t="str" cm="1">
        <f t="array" ref="F247">IFERROR(_FV(Time_zones[[#This Row],[Country]],"Capital/Major City",TRUE),"")</f>
        <v>Charlotte Amalie</v>
      </c>
      <c r="G247" s="21"/>
      <c r="H247" s="21"/>
      <c r="I247" s="21" t="e" cm="1" vm="3">
        <f t="array" ref="I247">_FV(Time_zones[[#This Row],[Country]],"Gasoline price",TRUE)</f>
        <v>#VALUE!</v>
      </c>
    </row>
    <row r="248" spans="1:9" x14ac:dyDescent="0.35">
      <c r="A248" s="21" t="e" vm="231">
        <v>#VALUE!</v>
      </c>
      <c r="B248" s="21" t="s">
        <v>420</v>
      </c>
      <c r="C248" s="21" t="s">
        <v>73</v>
      </c>
      <c r="D248" s="21" t="s">
        <v>74</v>
      </c>
      <c r="E248" s="21" t="str" cm="1">
        <f t="array" ref="E248">IFERROR(_FV(Time_zones[[#This Row],[Country]],"Fertility rate",TRUE),"")</f>
        <v/>
      </c>
      <c r="F248" s="21" t="str" cm="1">
        <f t="array" ref="F248">IFERROR(_FV(Time_zones[[#This Row],[Country]],"Capital/Major City",TRUE),"")</f>
        <v>Road Town</v>
      </c>
      <c r="G248" s="21"/>
      <c r="H248" s="21"/>
      <c r="I248" s="21" t="e" cm="1" vm="3">
        <f t="array" ref="I248">_FV(Time_zones[[#This Row],[Country]],"Gasoline price",TRUE)</f>
        <v>#VALUE!</v>
      </c>
    </row>
    <row r="249" spans="1:9" x14ac:dyDescent="0.35">
      <c r="A249" s="21" t="e" vm="232">
        <v>#VALUE!</v>
      </c>
      <c r="B249" s="21" t="s">
        <v>421</v>
      </c>
      <c r="C249" s="21" t="s">
        <v>255</v>
      </c>
      <c r="D249" s="21" t="s">
        <v>198</v>
      </c>
      <c r="E249" s="21" t="str" cm="1">
        <f t="array" ref="E249">IFERROR(_FV(Time_zones[[#This Row],[Country]],"Fertility rate",TRUE),"")</f>
        <v/>
      </c>
      <c r="F249" s="21" t="str" cm="1">
        <f t="array" ref="F249">IFERROR(_FV(Time_zones[[#This Row],[Country]],"Capital/Major City",TRUE),"")</f>
        <v>Mata-Utu</v>
      </c>
      <c r="G249" s="21"/>
      <c r="H249" s="21"/>
      <c r="I249" s="21" t="e" cm="1" vm="3">
        <f t="array" ref="I249">_FV(Time_zones[[#This Row],[Country]],"Gasoline price",TRUE)</f>
        <v>#VALUE!</v>
      </c>
    </row>
    <row r="250" spans="1:9" x14ac:dyDescent="0.35">
      <c r="A250" s="21" t="e" vm="233">
        <v>#VALUE!</v>
      </c>
      <c r="B250" s="21" t="s">
        <v>422</v>
      </c>
      <c r="C250" s="21" t="s">
        <v>97</v>
      </c>
      <c r="D250" s="21" t="s">
        <v>98</v>
      </c>
      <c r="E250" s="13" cm="1">
        <f t="array" ref="E250">IFERROR(_FV(Time_zones[[#This Row],[Country]],"Fertility rate",TRUE),"")</f>
        <v>3.7919999999999998</v>
      </c>
      <c r="F250" s="21" t="str" cm="1">
        <f t="array" ref="F250">IFERROR(_FV(Time_zones[[#This Row],[Country]],"Capital/Major City",TRUE),"")</f>
        <v>Sana'a</v>
      </c>
      <c r="G250" s="21"/>
      <c r="H250" s="21"/>
      <c r="I250" s="27" cm="1">
        <f t="array" ref="I250">_FV(Time_zones[[#This Row],[Country]],"Gasoline price",TRUE)</f>
        <v>0.92</v>
      </c>
    </row>
    <row r="251" spans="1:9" x14ac:dyDescent="0.35">
      <c r="A251" s="21" t="e" vm="234">
        <v>#VALUE!</v>
      </c>
      <c r="B251" s="21" t="s">
        <v>423</v>
      </c>
      <c r="C251" s="21" t="s">
        <v>127</v>
      </c>
      <c r="D251" s="21" t="s">
        <v>60</v>
      </c>
      <c r="E251" s="13" cm="1">
        <f t="array" ref="E251">IFERROR(_FV(Time_zones[[#This Row],[Country]],"Fertility rate",TRUE),"")</f>
        <v>4.633</v>
      </c>
      <c r="F251" s="21" t="str" cm="1">
        <f t="array" ref="F251">IFERROR(_FV(Time_zones[[#This Row],[Country]],"Capital/Major City",TRUE),"")</f>
        <v>Lusaka</v>
      </c>
      <c r="G251" s="21"/>
      <c r="H251" s="21"/>
      <c r="I251" s="27" cm="1">
        <f t="array" ref="I251">_FV(Time_zones[[#This Row],[Country]],"Gasoline price",TRUE)</f>
        <v>1.4</v>
      </c>
    </row>
    <row r="252" spans="1:9" x14ac:dyDescent="0.35">
      <c r="A252" s="21" t="e" vm="235">
        <v>#VALUE!</v>
      </c>
      <c r="B252" s="21" t="s">
        <v>424</v>
      </c>
      <c r="C252" s="21" t="s">
        <v>127</v>
      </c>
      <c r="D252" s="21" t="s">
        <v>60</v>
      </c>
      <c r="E252" s="13" cm="1">
        <f t="array" ref="E252">IFERROR(_FV(Time_zones[[#This Row],[Country]],"Fertility rate",TRUE),"")</f>
        <v>3.6150000000000002</v>
      </c>
      <c r="F252" s="21" t="str" cm="1">
        <f t="array" ref="F252">IFERROR(_FV(Time_zones[[#This Row],[Country]],"Capital/Major City",TRUE),"")</f>
        <v>Harare</v>
      </c>
      <c r="G252" s="21"/>
      <c r="H252" s="21"/>
      <c r="I252" s="27" cm="1">
        <f t="array" ref="I252">_FV(Time_zones[[#This Row],[Country]],"Gasoline price",TRUE)</f>
        <v>1.34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A0A9-A206-4D08-9F68-D133D7D3BF43}">
  <sheetPr codeName="Feuil8"/>
  <dimension ref="A1:M252"/>
  <sheetViews>
    <sheetView topLeftCell="A7" zoomScale="130" zoomScaleNormal="130" workbookViewId="0">
      <selection activeCell="G13" sqref="G12:G13"/>
    </sheetView>
  </sheetViews>
  <sheetFormatPr baseColWidth="10" defaultRowHeight="14.5" x14ac:dyDescent="0.35"/>
  <cols>
    <col min="1" max="1" width="26.90625" customWidth="1"/>
    <col min="2" max="2" width="11" bestFit="1" customWidth="1"/>
    <col min="3" max="3" width="10.90625" style="68"/>
    <col min="4" max="4" width="10.90625" style="71"/>
    <col min="5" max="13" width="10.90625" style="68"/>
  </cols>
  <sheetData>
    <row r="1" spans="1:9" x14ac:dyDescent="0.35">
      <c r="A1" t="s">
        <v>51</v>
      </c>
      <c r="B1" t="s">
        <v>54</v>
      </c>
      <c r="D1" s="69"/>
    </row>
    <row r="2" spans="1:9" x14ac:dyDescent="0.35">
      <c r="A2" s="21" t="e" vm="1">
        <v>#VALUE!</v>
      </c>
      <c r="B2" s="21" t="s">
        <v>57</v>
      </c>
      <c r="C2" s="70"/>
      <c r="F2" s="72"/>
      <c r="G2" s="70"/>
      <c r="I2" s="72"/>
    </row>
    <row r="3" spans="1:9" x14ac:dyDescent="0.35">
      <c r="A3" s="21" t="e" vm="2">
        <v>#VALUE!</v>
      </c>
      <c r="B3" s="21" t="s">
        <v>60</v>
      </c>
      <c r="C3" s="72"/>
      <c r="F3" s="72"/>
      <c r="G3" s="70"/>
      <c r="H3" s="70"/>
      <c r="I3" s="72"/>
    </row>
    <row r="4" spans="1:9" x14ac:dyDescent="0.35">
      <c r="A4" s="21" t="e" vm="4">
        <v>#VALUE!</v>
      </c>
      <c r="B4" s="21" t="s">
        <v>63</v>
      </c>
      <c r="C4" s="72"/>
      <c r="F4" s="72"/>
      <c r="G4" s="70"/>
      <c r="I4" s="72"/>
    </row>
    <row r="5" spans="1:9" x14ac:dyDescent="0.35">
      <c r="A5" s="21" t="e" vm="5">
        <v>#VALUE!</v>
      </c>
      <c r="B5" s="21" t="s">
        <v>63</v>
      </c>
      <c r="C5" s="72"/>
      <c r="F5" s="72"/>
      <c r="G5" s="70"/>
      <c r="I5" s="72"/>
    </row>
    <row r="6" spans="1:9" x14ac:dyDescent="0.35">
      <c r="A6" s="21" t="e" vm="6">
        <v>#VALUE!</v>
      </c>
      <c r="B6" s="21" t="s">
        <v>68</v>
      </c>
      <c r="C6" s="72"/>
      <c r="F6" s="72"/>
      <c r="G6" s="70"/>
      <c r="I6" s="72"/>
    </row>
    <row r="7" spans="1:9" x14ac:dyDescent="0.35">
      <c r="A7" s="21" t="e" vm="7">
        <v>#VALUE!</v>
      </c>
      <c r="B7" s="21" t="s">
        <v>63</v>
      </c>
      <c r="C7" s="72"/>
      <c r="F7" s="72"/>
      <c r="G7" s="70"/>
      <c r="I7" s="72"/>
    </row>
    <row r="8" spans="1:9" x14ac:dyDescent="0.35">
      <c r="A8" s="21" t="e" vm="8">
        <v>#VALUE!</v>
      </c>
      <c r="B8" s="21" t="s">
        <v>63</v>
      </c>
      <c r="C8" s="72"/>
      <c r="G8" s="70"/>
    </row>
    <row r="9" spans="1:9" x14ac:dyDescent="0.35">
      <c r="A9" s="21" t="e" vm="9">
        <v>#VALUE!</v>
      </c>
      <c r="B9" s="21" t="s">
        <v>74</v>
      </c>
      <c r="C9" s="72"/>
      <c r="D9" s="73"/>
      <c r="E9" s="74"/>
      <c r="G9" s="70"/>
    </row>
    <row r="10" spans="1:9" x14ac:dyDescent="0.35">
      <c r="A10" s="21" t="s">
        <v>75</v>
      </c>
      <c r="B10" s="21" t="s">
        <v>78</v>
      </c>
      <c r="C10" s="72"/>
      <c r="G10" s="70"/>
    </row>
    <row r="11" spans="1:9" x14ac:dyDescent="0.35">
      <c r="A11" s="21" t="e" vm="10">
        <v>#VALUE!</v>
      </c>
      <c r="B11" s="21" t="s">
        <v>74</v>
      </c>
      <c r="C11" s="72"/>
      <c r="D11" s="73"/>
      <c r="G11" s="70"/>
    </row>
    <row r="12" spans="1:9" x14ac:dyDescent="0.35">
      <c r="A12" s="21" t="e" vm="11">
        <v>#VALUE!</v>
      </c>
      <c r="B12" s="21" t="s">
        <v>78</v>
      </c>
      <c r="C12" s="72"/>
      <c r="G12" s="70"/>
    </row>
    <row r="13" spans="1:9" x14ac:dyDescent="0.35">
      <c r="A13" s="21" t="e" vm="12">
        <v>#VALUE!</v>
      </c>
      <c r="B13" s="21" t="s">
        <v>84</v>
      </c>
      <c r="C13" s="72"/>
      <c r="G13" s="70"/>
    </row>
    <row r="14" spans="1:9" x14ac:dyDescent="0.35">
      <c r="A14" s="21" t="e" vm="13">
        <v>#VALUE!</v>
      </c>
      <c r="B14" s="21" t="s">
        <v>74</v>
      </c>
      <c r="C14" s="72"/>
      <c r="D14" s="73"/>
      <c r="G14" s="70"/>
    </row>
    <row r="15" spans="1:9" x14ac:dyDescent="0.35">
      <c r="A15" s="21" t="e" vm="14">
        <v>#VALUE!</v>
      </c>
      <c r="B15" s="21" t="s">
        <v>89</v>
      </c>
      <c r="C15" s="72"/>
      <c r="G15" s="70"/>
    </row>
    <row r="16" spans="1:9" x14ac:dyDescent="0.35">
      <c r="A16" s="21" t="e" vm="15">
        <v>#VALUE!</v>
      </c>
      <c r="B16" s="21" t="s">
        <v>63</v>
      </c>
      <c r="C16" s="72"/>
      <c r="G16" s="70"/>
    </row>
    <row r="17" spans="1:7" x14ac:dyDescent="0.35">
      <c r="A17" s="21" t="e" vm="16">
        <v>#VALUE!</v>
      </c>
      <c r="B17" s="21" t="s">
        <v>84</v>
      </c>
      <c r="C17" s="72"/>
      <c r="G17" s="70"/>
    </row>
    <row r="18" spans="1:7" x14ac:dyDescent="0.35">
      <c r="A18" s="21" t="e" vm="17">
        <v>#VALUE!</v>
      </c>
      <c r="B18" s="21" t="s">
        <v>95</v>
      </c>
      <c r="C18" s="72"/>
      <c r="G18" s="70"/>
    </row>
    <row r="19" spans="1:7" x14ac:dyDescent="0.35">
      <c r="A19" s="21" t="e" vm="18">
        <v>#VALUE!</v>
      </c>
      <c r="B19" s="21" t="s">
        <v>98</v>
      </c>
      <c r="C19" s="72"/>
      <c r="G19" s="70"/>
    </row>
    <row r="20" spans="1:7" x14ac:dyDescent="0.35">
      <c r="A20" s="21" t="e" vm="19">
        <v>#VALUE!</v>
      </c>
      <c r="B20" s="21" t="s">
        <v>101</v>
      </c>
      <c r="C20" s="72"/>
      <c r="G20" s="70"/>
    </row>
    <row r="21" spans="1:7" x14ac:dyDescent="0.35">
      <c r="A21" s="21" t="s">
        <v>102</v>
      </c>
      <c r="B21" s="21" t="s">
        <v>74</v>
      </c>
      <c r="C21" s="72"/>
      <c r="D21" s="73"/>
      <c r="G21" s="70"/>
    </row>
    <row r="22" spans="1:7" x14ac:dyDescent="0.35">
      <c r="A22" s="21" t="s">
        <v>104</v>
      </c>
      <c r="B22" s="21" t="s">
        <v>98</v>
      </c>
      <c r="C22" s="72"/>
      <c r="G22" s="70"/>
    </row>
    <row r="23" spans="1:7" x14ac:dyDescent="0.35">
      <c r="A23" s="21" t="e" vm="20">
        <v>#VALUE!</v>
      </c>
      <c r="B23" s="21" t="s">
        <v>63</v>
      </c>
      <c r="C23" s="72"/>
      <c r="G23" s="70"/>
    </row>
    <row r="24" spans="1:7" x14ac:dyDescent="0.35">
      <c r="A24" s="21" t="s">
        <v>109</v>
      </c>
      <c r="B24" s="21" t="s">
        <v>112</v>
      </c>
      <c r="C24" s="72"/>
      <c r="G24" s="70"/>
    </row>
    <row r="25" spans="1:7" x14ac:dyDescent="0.35">
      <c r="A25" s="21" t="e" vm="21">
        <v>#VALUE!</v>
      </c>
      <c r="B25" s="21" t="s">
        <v>63</v>
      </c>
      <c r="C25" s="72"/>
      <c r="G25" s="70"/>
    </row>
    <row r="26" spans="1:7" x14ac:dyDescent="0.35">
      <c r="A26" s="21" t="e" vm="22">
        <v>#VALUE!</v>
      </c>
      <c r="B26" s="21" t="s">
        <v>74</v>
      </c>
      <c r="C26" s="72"/>
      <c r="D26" s="73"/>
      <c r="G26" s="70"/>
    </row>
    <row r="27" spans="1:7" x14ac:dyDescent="0.35">
      <c r="A27" s="21" t="s">
        <v>116</v>
      </c>
      <c r="B27" s="21" t="s">
        <v>101</v>
      </c>
      <c r="C27" s="72"/>
      <c r="G27" s="70"/>
    </row>
    <row r="28" spans="1:7" x14ac:dyDescent="0.35">
      <c r="A28" s="21" t="e" vm="23">
        <v>#VALUE!</v>
      </c>
      <c r="B28" s="21" t="s">
        <v>120</v>
      </c>
      <c r="C28" s="72"/>
      <c r="D28" s="73"/>
      <c r="G28" s="70"/>
    </row>
    <row r="29" spans="1:7" x14ac:dyDescent="0.35">
      <c r="A29" s="21" t="e" vm="24">
        <v>#VALUE!</v>
      </c>
      <c r="B29" s="21" t="s">
        <v>74</v>
      </c>
      <c r="C29" s="72"/>
      <c r="D29" s="73"/>
      <c r="G29" s="70"/>
    </row>
    <row r="30" spans="1:7" x14ac:dyDescent="0.35">
      <c r="A30" s="21" t="s">
        <v>122</v>
      </c>
      <c r="B30" s="21" t="s">
        <v>74</v>
      </c>
      <c r="C30" s="72"/>
      <c r="G30" s="70"/>
    </row>
    <row r="31" spans="1:7" x14ac:dyDescent="0.35">
      <c r="A31" s="21" t="e" vm="25">
        <v>#VALUE!</v>
      </c>
      <c r="B31" s="21" t="s">
        <v>63</v>
      </c>
      <c r="C31" s="72"/>
      <c r="G31" s="70"/>
    </row>
    <row r="32" spans="1:7" x14ac:dyDescent="0.35">
      <c r="A32" s="21" t="e" vm="26">
        <v>#VALUE!</v>
      </c>
      <c r="B32" s="21" t="s">
        <v>60</v>
      </c>
      <c r="C32" s="72"/>
      <c r="G32" s="70"/>
    </row>
    <row r="33" spans="1:7" x14ac:dyDescent="0.35">
      <c r="A33" s="21" t="e" vm="27">
        <v>#VALUE!</v>
      </c>
      <c r="B33" s="21" t="s">
        <v>129</v>
      </c>
      <c r="C33" s="72"/>
      <c r="G33" s="70"/>
    </row>
    <row r="34" spans="1:7" x14ac:dyDescent="0.35">
      <c r="A34" s="21" t="e" vm="28">
        <v>#VALUE!</v>
      </c>
      <c r="B34" s="21" t="s">
        <v>78</v>
      </c>
      <c r="C34" s="72"/>
      <c r="G34" s="70"/>
    </row>
    <row r="35" spans="1:7" x14ac:dyDescent="0.35">
      <c r="A35" s="21" t="e" vm="29">
        <v>#VALUE!</v>
      </c>
      <c r="B35" s="21" t="s">
        <v>101</v>
      </c>
      <c r="C35" s="72"/>
      <c r="G35" s="70"/>
    </row>
    <row r="36" spans="1:7" x14ac:dyDescent="0.35">
      <c r="A36" s="21" t="e" vm="30">
        <v>#VALUE!</v>
      </c>
      <c r="B36" s="21" t="s">
        <v>136</v>
      </c>
      <c r="C36" s="72"/>
      <c r="G36" s="70"/>
    </row>
    <row r="37" spans="1:7" x14ac:dyDescent="0.35">
      <c r="A37" s="21" t="e" vm="31">
        <v>#VALUE!</v>
      </c>
      <c r="B37" s="21" t="s">
        <v>60</v>
      </c>
      <c r="C37" s="72"/>
      <c r="G37" s="70"/>
    </row>
    <row r="38" spans="1:7" x14ac:dyDescent="0.35">
      <c r="A38" s="21" t="e" vm="32">
        <v>#VALUE!</v>
      </c>
      <c r="B38" s="21" t="s">
        <v>129</v>
      </c>
      <c r="C38" s="72"/>
      <c r="G38" s="70"/>
    </row>
    <row r="39" spans="1:7" x14ac:dyDescent="0.35">
      <c r="A39" s="21" t="e" vm="33">
        <v>#VALUE!</v>
      </c>
      <c r="B39" s="21" t="s">
        <v>60</v>
      </c>
      <c r="C39" s="72"/>
      <c r="G39" s="70"/>
    </row>
    <row r="40" spans="1:7" x14ac:dyDescent="0.35">
      <c r="A40" s="21" t="e" vm="34">
        <v>#VALUE!</v>
      </c>
      <c r="B40" s="21" t="s">
        <v>143</v>
      </c>
      <c r="C40" s="72"/>
      <c r="G40" s="70"/>
    </row>
    <row r="41" spans="1:7" x14ac:dyDescent="0.35">
      <c r="A41" s="21" t="e" vm="35">
        <v>#VALUE!</v>
      </c>
      <c r="B41" s="21" t="s">
        <v>146</v>
      </c>
      <c r="C41" s="72"/>
      <c r="G41" s="70"/>
    </row>
    <row r="42" spans="1:7" x14ac:dyDescent="0.35">
      <c r="A42" s="21" t="e" vm="36">
        <v>#VALUE!</v>
      </c>
      <c r="B42" s="21" t="s">
        <v>63</v>
      </c>
      <c r="C42" s="72"/>
      <c r="G42" s="70"/>
    </row>
    <row r="43" spans="1:7" x14ac:dyDescent="0.35">
      <c r="A43" s="21" t="e" vm="37">
        <v>#VALUE!</v>
      </c>
      <c r="B43" s="21" t="s">
        <v>95</v>
      </c>
      <c r="C43" s="72"/>
      <c r="G43" s="70"/>
    </row>
    <row r="44" spans="1:7" x14ac:dyDescent="0.35">
      <c r="A44" s="21" t="e" vm="38">
        <v>#VALUE!</v>
      </c>
      <c r="B44" s="21" t="s">
        <v>95</v>
      </c>
      <c r="C44" s="72"/>
      <c r="G44" s="70"/>
    </row>
    <row r="45" spans="1:7" x14ac:dyDescent="0.35">
      <c r="A45" s="21" t="e" vm="39">
        <v>#VALUE!</v>
      </c>
      <c r="B45" s="21" t="s">
        <v>63</v>
      </c>
      <c r="C45" s="72"/>
      <c r="G45" s="70"/>
    </row>
    <row r="46" spans="1:7" x14ac:dyDescent="0.35">
      <c r="A46" s="21" t="e" vm="40">
        <v>#VALUE!</v>
      </c>
      <c r="B46" s="21" t="s">
        <v>63</v>
      </c>
      <c r="C46" s="72"/>
      <c r="G46" s="70"/>
    </row>
    <row r="47" spans="1:7" x14ac:dyDescent="0.35">
      <c r="A47" s="21" t="e" vm="41">
        <v>#VALUE!</v>
      </c>
      <c r="B47" s="21" t="s">
        <v>78</v>
      </c>
      <c r="C47" s="72"/>
      <c r="G47" s="70"/>
    </row>
    <row r="48" spans="1:7" x14ac:dyDescent="0.35">
      <c r="A48" s="21" t="e" vm="42">
        <v>#VALUE!</v>
      </c>
      <c r="B48" s="21" t="s">
        <v>136</v>
      </c>
      <c r="C48" s="72"/>
      <c r="G48" s="70"/>
    </row>
    <row r="49" spans="1:7" x14ac:dyDescent="0.35">
      <c r="A49" s="21" t="e" vm="43">
        <v>#VALUE!</v>
      </c>
      <c r="B49" s="21" t="s">
        <v>146</v>
      </c>
      <c r="C49" s="72"/>
      <c r="G49" s="70"/>
    </row>
    <row r="50" spans="1:7" x14ac:dyDescent="0.35">
      <c r="A50" s="21" t="e" vm="44">
        <v>#VALUE!</v>
      </c>
      <c r="B50" s="21" t="s">
        <v>159</v>
      </c>
      <c r="C50" s="72"/>
      <c r="G50" s="70"/>
    </row>
    <row r="51" spans="1:7" x14ac:dyDescent="0.35">
      <c r="A51" s="21" t="e" vm="45">
        <v>#VALUE!</v>
      </c>
      <c r="B51" s="21" t="s">
        <v>95</v>
      </c>
      <c r="C51" s="72"/>
      <c r="G51" s="70"/>
    </row>
    <row r="52" spans="1:7" x14ac:dyDescent="0.35">
      <c r="A52" s="21" t="e" vm="46">
        <v>#VALUE!</v>
      </c>
      <c r="B52" s="21" t="s">
        <v>98</v>
      </c>
      <c r="C52" s="72"/>
      <c r="G52" s="70"/>
    </row>
    <row r="53" spans="1:7" x14ac:dyDescent="0.35">
      <c r="A53" s="21" t="e" vm="47">
        <v>#VALUE!</v>
      </c>
      <c r="B53" s="21" t="s">
        <v>63</v>
      </c>
      <c r="C53" s="72"/>
      <c r="G53" s="70"/>
    </row>
    <row r="54" spans="1:7" x14ac:dyDescent="0.35">
      <c r="A54" s="21" t="e" vm="48">
        <v>#VALUE!</v>
      </c>
      <c r="B54" s="21" t="s">
        <v>63</v>
      </c>
      <c r="C54" s="72"/>
      <c r="G54" s="70"/>
    </row>
    <row r="55" spans="1:7" x14ac:dyDescent="0.35">
      <c r="A55" s="21" t="e" vm="49">
        <v>#VALUE!</v>
      </c>
      <c r="B55" s="21" t="s">
        <v>167</v>
      </c>
      <c r="C55" s="72"/>
      <c r="G55" s="70"/>
    </row>
    <row r="56" spans="1:7" x14ac:dyDescent="0.35">
      <c r="A56" s="21" t="e" vm="50">
        <v>#VALUE!</v>
      </c>
      <c r="B56" s="21" t="s">
        <v>112</v>
      </c>
      <c r="C56" s="72"/>
      <c r="G56" s="70"/>
    </row>
    <row r="57" spans="1:7" x14ac:dyDescent="0.35">
      <c r="A57" s="21" t="e" vm="51">
        <v>#VALUE!</v>
      </c>
      <c r="B57" s="21" t="s">
        <v>129</v>
      </c>
      <c r="C57" s="72"/>
      <c r="G57" s="70"/>
    </row>
    <row r="58" spans="1:7" x14ac:dyDescent="0.35">
      <c r="A58" s="21" t="e" vm="52">
        <v>#VALUE!</v>
      </c>
      <c r="B58" s="21" t="s">
        <v>63</v>
      </c>
      <c r="C58" s="72"/>
      <c r="G58" s="70"/>
    </row>
    <row r="59" spans="1:7" x14ac:dyDescent="0.35">
      <c r="A59" s="21" t="e" vm="53">
        <v>#VALUE!</v>
      </c>
      <c r="B59" s="21" t="s">
        <v>95</v>
      </c>
      <c r="C59" s="72"/>
      <c r="G59" s="70"/>
    </row>
    <row r="60" spans="1:7" x14ac:dyDescent="0.35">
      <c r="A60" s="21" t="e" vm="54">
        <v>#VALUE!</v>
      </c>
      <c r="B60" s="21" t="s">
        <v>74</v>
      </c>
      <c r="C60" s="72"/>
      <c r="D60" s="73"/>
      <c r="G60" s="70"/>
    </row>
    <row r="61" spans="1:7" x14ac:dyDescent="0.35">
      <c r="A61" s="21" t="e" vm="55">
        <v>#VALUE!</v>
      </c>
      <c r="B61" s="21" t="s">
        <v>60</v>
      </c>
      <c r="C61" s="72"/>
      <c r="G61" s="70"/>
    </row>
    <row r="62" spans="1:7" x14ac:dyDescent="0.35">
      <c r="A62" s="21" t="e" vm="56">
        <v>#VALUE!</v>
      </c>
      <c r="B62" s="21" t="s">
        <v>63</v>
      </c>
      <c r="C62" s="72"/>
      <c r="G62" s="70"/>
    </row>
    <row r="63" spans="1:7" x14ac:dyDescent="0.35">
      <c r="A63" s="21" t="e" vm="57">
        <v>#VALUE!</v>
      </c>
      <c r="B63" s="21" t="s">
        <v>178</v>
      </c>
      <c r="C63" s="72"/>
      <c r="G63" s="70"/>
    </row>
    <row r="64" spans="1:7" x14ac:dyDescent="0.35">
      <c r="A64" s="21" t="e" vm="58">
        <v>#VALUE!</v>
      </c>
      <c r="B64" s="21" t="s">
        <v>63</v>
      </c>
      <c r="C64" s="72"/>
      <c r="G64" s="70"/>
    </row>
    <row r="65" spans="1:7" x14ac:dyDescent="0.35">
      <c r="A65" s="21" t="e" vm="59">
        <v>#VALUE!</v>
      </c>
      <c r="B65" s="21" t="s">
        <v>98</v>
      </c>
      <c r="C65" s="72"/>
      <c r="G65" s="70"/>
    </row>
    <row r="66" spans="1:7" x14ac:dyDescent="0.35">
      <c r="A66" s="21" t="e" vm="60">
        <v>#VALUE!</v>
      </c>
      <c r="B66" s="21" t="s">
        <v>74</v>
      </c>
      <c r="C66" s="72"/>
      <c r="D66" s="73"/>
      <c r="G66" s="70"/>
    </row>
    <row r="67" spans="1:7" x14ac:dyDescent="0.35">
      <c r="A67" s="21" t="e" vm="61">
        <v>#VALUE!</v>
      </c>
      <c r="B67" s="21" t="s">
        <v>74</v>
      </c>
      <c r="C67" s="72"/>
      <c r="D67" s="73"/>
      <c r="G67" s="70"/>
    </row>
    <row r="68" spans="1:7" x14ac:dyDescent="0.35">
      <c r="A68" s="21" t="e" vm="62">
        <v>#VALUE!</v>
      </c>
      <c r="B68" s="21" t="s">
        <v>95</v>
      </c>
      <c r="C68" s="72"/>
      <c r="G68" s="70"/>
    </row>
    <row r="69" spans="1:7" x14ac:dyDescent="0.35">
      <c r="A69" s="21" t="e" vm="63">
        <v>#VALUE!</v>
      </c>
      <c r="B69" s="21" t="s">
        <v>60</v>
      </c>
      <c r="C69" s="72"/>
      <c r="G69" s="70"/>
    </row>
    <row r="70" spans="1:7" x14ac:dyDescent="0.35">
      <c r="A70" s="21" t="e" vm="64">
        <v>#VALUE!</v>
      </c>
      <c r="B70" s="21" t="s">
        <v>112</v>
      </c>
      <c r="C70" s="72"/>
      <c r="G70" s="70"/>
    </row>
    <row r="71" spans="1:7" x14ac:dyDescent="0.35">
      <c r="A71" s="21" t="e" vm="65">
        <v>#VALUE!</v>
      </c>
      <c r="B71" s="21" t="s">
        <v>63</v>
      </c>
      <c r="C71" s="72"/>
      <c r="G71" s="70"/>
    </row>
    <row r="72" spans="1:7" x14ac:dyDescent="0.35">
      <c r="A72" s="21" t="e" vm="66">
        <v>#VALUE!</v>
      </c>
      <c r="B72" s="21" t="s">
        <v>98</v>
      </c>
      <c r="C72" s="72"/>
      <c r="G72" s="70"/>
    </row>
    <row r="73" spans="1:7" x14ac:dyDescent="0.35">
      <c r="A73" s="21" t="e" vm="67">
        <v>#VALUE!</v>
      </c>
      <c r="B73" s="21" t="s">
        <v>60</v>
      </c>
      <c r="C73" s="72"/>
      <c r="G73" s="70"/>
    </row>
    <row r="74" spans="1:7" x14ac:dyDescent="0.35">
      <c r="A74" s="21" t="e" vm="68">
        <v>#VALUE!</v>
      </c>
      <c r="B74" s="21" t="s">
        <v>98</v>
      </c>
      <c r="C74" s="72"/>
      <c r="G74" s="70"/>
    </row>
    <row r="75" spans="1:7" x14ac:dyDescent="0.35">
      <c r="A75" s="21" t="s">
        <v>191</v>
      </c>
      <c r="B75" s="21" t="s">
        <v>78</v>
      </c>
      <c r="C75" s="72"/>
      <c r="G75" s="70"/>
    </row>
    <row r="76" spans="1:7" x14ac:dyDescent="0.35">
      <c r="A76" s="21" t="e" vm="69">
        <v>#VALUE!</v>
      </c>
      <c r="B76" s="21" t="s">
        <v>129</v>
      </c>
      <c r="C76" s="72"/>
      <c r="G76" s="70"/>
    </row>
    <row r="77" spans="1:7" x14ac:dyDescent="0.35">
      <c r="A77" s="21" t="e" vm="70">
        <v>#VALUE!</v>
      </c>
      <c r="B77" s="21" t="s">
        <v>198</v>
      </c>
      <c r="C77" s="72"/>
      <c r="G77" s="70"/>
    </row>
    <row r="78" spans="1:7" x14ac:dyDescent="0.35">
      <c r="A78" s="21" t="e" vm="71">
        <v>#VALUE!</v>
      </c>
      <c r="B78" s="21" t="s">
        <v>60</v>
      </c>
      <c r="C78" s="72"/>
      <c r="G78" s="70"/>
    </row>
    <row r="79" spans="1:7" x14ac:dyDescent="0.35">
      <c r="A79" s="21" t="e" vm="72">
        <v>#VALUE!</v>
      </c>
      <c r="B79" s="21" t="s">
        <v>63</v>
      </c>
      <c r="C79" s="72"/>
      <c r="G79" s="70"/>
    </row>
    <row r="80" spans="1:7" x14ac:dyDescent="0.35">
      <c r="A80" s="21" t="e" vm="73">
        <v>#VALUE!</v>
      </c>
      <c r="B80" s="21" t="s">
        <v>78</v>
      </c>
      <c r="C80" s="72"/>
      <c r="G80" s="70"/>
    </row>
    <row r="81" spans="1:7" x14ac:dyDescent="0.35">
      <c r="A81" s="21" t="e" vm="74">
        <v>#VALUE!</v>
      </c>
      <c r="B81" s="21" t="s">
        <v>167</v>
      </c>
      <c r="C81" s="72"/>
      <c r="G81" s="70"/>
    </row>
    <row r="82" spans="1:7" x14ac:dyDescent="0.35">
      <c r="A82" s="21" t="e" vm="75">
        <v>#VALUE!</v>
      </c>
      <c r="B82" s="21" t="s">
        <v>205</v>
      </c>
      <c r="C82" s="72"/>
      <c r="G82" s="70"/>
    </row>
    <row r="83" spans="1:7" x14ac:dyDescent="0.35">
      <c r="A83" s="21" t="e" vm="76">
        <v>#VALUE!</v>
      </c>
      <c r="B83" s="21" t="s">
        <v>63</v>
      </c>
      <c r="C83" s="72"/>
      <c r="G83" s="70"/>
    </row>
    <row r="84" spans="1:7" x14ac:dyDescent="0.35">
      <c r="A84" s="21" t="e" vm="77">
        <v>#VALUE!</v>
      </c>
      <c r="B84" s="21" t="s">
        <v>129</v>
      </c>
      <c r="C84" s="72"/>
      <c r="G84" s="70"/>
    </row>
    <row r="85" spans="1:7" x14ac:dyDescent="0.35">
      <c r="A85" s="21" t="e" vm="78">
        <v>#VALUE!</v>
      </c>
      <c r="B85" s="21" t="s">
        <v>84</v>
      </c>
      <c r="C85" s="72"/>
      <c r="G85" s="70"/>
    </row>
    <row r="86" spans="1:7" x14ac:dyDescent="0.35">
      <c r="A86" s="21" t="e" vm="79">
        <v>#VALUE!</v>
      </c>
      <c r="B86" s="21" t="s">
        <v>63</v>
      </c>
      <c r="C86" s="72"/>
      <c r="G86" s="70"/>
    </row>
    <row r="87" spans="1:7" x14ac:dyDescent="0.35">
      <c r="A87" s="21" t="e" vm="80">
        <v>#VALUE!</v>
      </c>
      <c r="B87" s="21" t="s">
        <v>129</v>
      </c>
      <c r="C87" s="72"/>
      <c r="G87" s="70"/>
    </row>
    <row r="88" spans="1:7" x14ac:dyDescent="0.35">
      <c r="A88" s="21" t="e" vm="81">
        <v>#VALUE!</v>
      </c>
      <c r="B88" s="21" t="s">
        <v>63</v>
      </c>
      <c r="C88" s="72"/>
      <c r="G88" s="70"/>
    </row>
    <row r="89" spans="1:7" x14ac:dyDescent="0.35">
      <c r="A89" s="21" t="e" vm="82">
        <v>#VALUE!</v>
      </c>
      <c r="B89" s="21" t="s">
        <v>60</v>
      </c>
      <c r="C89" s="72"/>
      <c r="G89" s="70"/>
    </row>
    <row r="90" spans="1:7" x14ac:dyDescent="0.35">
      <c r="A90" s="21" t="e" vm="83">
        <v>#VALUE!</v>
      </c>
      <c r="B90" s="21" t="s">
        <v>78</v>
      </c>
      <c r="C90" s="72"/>
      <c r="G90" s="70"/>
    </row>
    <row r="91" spans="1:7" x14ac:dyDescent="0.35">
      <c r="A91" s="21" t="e" vm="84">
        <v>#VALUE!</v>
      </c>
      <c r="B91" s="21" t="s">
        <v>74</v>
      </c>
      <c r="C91" s="72"/>
      <c r="G91" s="70"/>
    </row>
    <row r="92" spans="1:7" x14ac:dyDescent="0.35">
      <c r="A92" s="21" t="e" vm="85">
        <v>#VALUE!</v>
      </c>
      <c r="B92" s="21" t="s">
        <v>74</v>
      </c>
      <c r="C92" s="72"/>
      <c r="G92" s="70"/>
    </row>
    <row r="93" spans="1:7" x14ac:dyDescent="0.35">
      <c r="A93" s="21" t="e" vm="86">
        <v>#VALUE!</v>
      </c>
      <c r="B93" s="21" t="s">
        <v>89</v>
      </c>
      <c r="C93" s="72"/>
      <c r="G93" s="70"/>
    </row>
    <row r="94" spans="1:7" x14ac:dyDescent="0.35">
      <c r="A94" s="21" t="e" vm="87">
        <v>#VALUE!</v>
      </c>
      <c r="B94" s="21" t="s">
        <v>112</v>
      </c>
      <c r="C94" s="72"/>
      <c r="G94" s="70"/>
    </row>
    <row r="95" spans="1:7" x14ac:dyDescent="0.35">
      <c r="A95" s="21" t="e" vm="88">
        <v>#VALUE!</v>
      </c>
      <c r="B95" s="21" t="s">
        <v>129</v>
      </c>
      <c r="C95" s="72"/>
      <c r="G95" s="70"/>
    </row>
    <row r="96" spans="1:7" x14ac:dyDescent="0.35">
      <c r="A96" s="21" t="e" vm="89">
        <v>#VALUE!</v>
      </c>
      <c r="B96" s="21" t="s">
        <v>129</v>
      </c>
      <c r="C96" s="72"/>
      <c r="G96" s="70"/>
    </row>
    <row r="97" spans="1:7" x14ac:dyDescent="0.35">
      <c r="A97" s="21" t="e" vm="90">
        <v>#VALUE!</v>
      </c>
      <c r="B97" s="21" t="s">
        <v>129</v>
      </c>
      <c r="C97" s="72"/>
      <c r="G97" s="70"/>
    </row>
    <row r="98" spans="1:7" x14ac:dyDescent="0.35">
      <c r="A98" s="21" t="e" vm="91">
        <v>#VALUE!</v>
      </c>
      <c r="B98" s="21" t="s">
        <v>74</v>
      </c>
      <c r="C98" s="72"/>
      <c r="D98" s="73"/>
      <c r="G98" s="70"/>
    </row>
    <row r="99" spans="1:7" x14ac:dyDescent="0.35">
      <c r="A99" s="21" t="e" vm="92">
        <v>#VALUE!</v>
      </c>
      <c r="B99" s="21" t="s">
        <v>95</v>
      </c>
      <c r="C99" s="72"/>
      <c r="G99" s="70"/>
    </row>
    <row r="100" spans="1:7" x14ac:dyDescent="0.35">
      <c r="A100" s="21" t="e" vm="93">
        <v>#VALUE!</v>
      </c>
      <c r="B100" s="21" t="s">
        <v>84</v>
      </c>
      <c r="C100" s="72"/>
      <c r="G100" s="70"/>
    </row>
    <row r="101" spans="1:7" x14ac:dyDescent="0.35">
      <c r="A101" s="21" t="e" vm="94">
        <v>#VALUE!</v>
      </c>
      <c r="B101" s="21" t="s">
        <v>112</v>
      </c>
      <c r="C101" s="72"/>
      <c r="G101" s="70"/>
    </row>
    <row r="102" spans="1:7" x14ac:dyDescent="0.35">
      <c r="A102" s="21" t="e" vm="95">
        <v>#VALUE!</v>
      </c>
      <c r="B102" s="21" t="s">
        <v>136</v>
      </c>
      <c r="C102" s="72"/>
      <c r="G102" s="70"/>
    </row>
    <row r="103" spans="1:7" x14ac:dyDescent="0.35">
      <c r="A103" s="21" t="e" vm="96">
        <v>#VALUE!</v>
      </c>
      <c r="B103" s="21" t="s">
        <v>63</v>
      </c>
      <c r="C103" s="72"/>
      <c r="G103" s="70"/>
    </row>
    <row r="104" spans="1:7" x14ac:dyDescent="0.35">
      <c r="A104" s="21" t="e" vm="97">
        <v>#VALUE!</v>
      </c>
      <c r="B104" s="21" t="s">
        <v>129</v>
      </c>
      <c r="C104" s="72"/>
      <c r="G104" s="70"/>
    </row>
    <row r="105" spans="1:7" x14ac:dyDescent="0.35">
      <c r="A105" s="21" t="e" vm="98">
        <v>#VALUE!</v>
      </c>
      <c r="B105" s="21" t="s">
        <v>235</v>
      </c>
      <c r="C105" s="72"/>
      <c r="G105" s="70"/>
    </row>
    <row r="106" spans="1:7" x14ac:dyDescent="0.35">
      <c r="A106" s="21" t="e" vm="99">
        <v>#VALUE!</v>
      </c>
      <c r="B106" s="21" t="s">
        <v>146</v>
      </c>
      <c r="C106" s="72"/>
      <c r="G106" s="70"/>
    </row>
    <row r="107" spans="1:7" x14ac:dyDescent="0.35">
      <c r="A107" s="21" t="e" vm="100">
        <v>#VALUE!</v>
      </c>
      <c r="B107" s="21" t="s">
        <v>239</v>
      </c>
      <c r="C107" s="72"/>
      <c r="G107" s="70"/>
    </row>
    <row r="108" spans="1:7" x14ac:dyDescent="0.35">
      <c r="A108" s="21" t="e" vm="101">
        <v>#VALUE!</v>
      </c>
      <c r="B108" s="21" t="s">
        <v>98</v>
      </c>
      <c r="C108" s="72"/>
      <c r="G108" s="70"/>
    </row>
    <row r="109" spans="1:7" x14ac:dyDescent="0.35">
      <c r="A109" s="21" t="e" vm="102">
        <v>#VALUE!</v>
      </c>
      <c r="B109" s="21" t="s">
        <v>129</v>
      </c>
      <c r="C109" s="72"/>
      <c r="G109" s="70"/>
    </row>
    <row r="110" spans="1:7" x14ac:dyDescent="0.35">
      <c r="A110" s="21" t="e" vm="103">
        <v>#VALUE!</v>
      </c>
      <c r="B110" s="21" t="s">
        <v>60</v>
      </c>
      <c r="C110" s="72"/>
      <c r="G110" s="70"/>
    </row>
    <row r="111" spans="1:7" x14ac:dyDescent="0.35">
      <c r="A111" s="21" t="e" vm="104">
        <v>#VALUE!</v>
      </c>
      <c r="B111" s="21" t="s">
        <v>63</v>
      </c>
      <c r="C111" s="72"/>
      <c r="G111" s="70"/>
    </row>
    <row r="112" spans="1:7" x14ac:dyDescent="0.35">
      <c r="A112" s="21" t="e" vm="105">
        <v>#VALUE!</v>
      </c>
      <c r="B112" s="21" t="s">
        <v>95</v>
      </c>
      <c r="C112" s="72"/>
      <c r="G112" s="70"/>
    </row>
    <row r="113" spans="1:7" x14ac:dyDescent="0.35">
      <c r="A113" s="21" t="e" vm="106">
        <v>#VALUE!</v>
      </c>
      <c r="B113" s="21" t="s">
        <v>63</v>
      </c>
      <c r="C113" s="72"/>
      <c r="G113" s="70"/>
    </row>
    <row r="114" spans="1:7" x14ac:dyDescent="0.35">
      <c r="A114" s="21" t="e" vm="107">
        <v>#VALUE!</v>
      </c>
      <c r="B114" s="21" t="s">
        <v>178</v>
      </c>
      <c r="C114" s="72"/>
      <c r="G114" s="70"/>
    </row>
    <row r="115" spans="1:7" x14ac:dyDescent="0.35">
      <c r="A115" s="21" t="e" vm="108">
        <v>#VALUE!</v>
      </c>
      <c r="B115" s="21" t="s">
        <v>129</v>
      </c>
      <c r="C115" s="72"/>
      <c r="G115" s="70"/>
    </row>
    <row r="116" spans="1:7" x14ac:dyDescent="0.35">
      <c r="A116" s="21" t="e" vm="109">
        <v>#VALUE!</v>
      </c>
      <c r="B116" s="21" t="s">
        <v>60</v>
      </c>
      <c r="C116" s="72"/>
      <c r="G116" s="70"/>
    </row>
    <row r="117" spans="1:7" x14ac:dyDescent="0.35">
      <c r="A117" s="21" t="e" vm="110">
        <v>#VALUE!</v>
      </c>
      <c r="B117" s="21" t="s">
        <v>101</v>
      </c>
      <c r="C117" s="72"/>
      <c r="G117" s="70"/>
    </row>
    <row r="118" spans="1:7" x14ac:dyDescent="0.35">
      <c r="A118" s="21" t="e" vm="111">
        <v>#VALUE!</v>
      </c>
      <c r="B118" s="21" t="s">
        <v>98</v>
      </c>
      <c r="C118" s="72"/>
      <c r="G118" s="70"/>
    </row>
    <row r="119" spans="1:7" x14ac:dyDescent="0.35">
      <c r="A119" s="21" t="e" vm="112">
        <v>#VALUE!</v>
      </c>
      <c r="B119" s="21" t="s">
        <v>198</v>
      </c>
      <c r="C119" s="72"/>
      <c r="G119" s="70"/>
    </row>
    <row r="120" spans="1:7" x14ac:dyDescent="0.35">
      <c r="A120" s="21" t="e" vm="113">
        <v>#VALUE!</v>
      </c>
      <c r="B120" s="21" t="s">
        <v>178</v>
      </c>
      <c r="C120" s="72"/>
      <c r="G120" s="70"/>
    </row>
    <row r="121" spans="1:7" x14ac:dyDescent="0.35">
      <c r="A121" s="21" t="e" vm="114">
        <v>#VALUE!</v>
      </c>
      <c r="B121" s="21" t="s">
        <v>63</v>
      </c>
      <c r="C121" s="72"/>
      <c r="G121" s="70"/>
    </row>
    <row r="122" spans="1:7" x14ac:dyDescent="0.35">
      <c r="A122" s="21" t="e" vm="115">
        <v>#VALUE!</v>
      </c>
      <c r="B122" s="21" t="s">
        <v>98</v>
      </c>
      <c r="C122" s="72"/>
      <c r="G122" s="70"/>
    </row>
    <row r="123" spans="1:7" x14ac:dyDescent="0.35">
      <c r="A123" s="21" t="e" vm="116">
        <v>#VALUE!</v>
      </c>
      <c r="B123" s="21" t="s">
        <v>101</v>
      </c>
      <c r="C123" s="72"/>
      <c r="G123" s="70"/>
    </row>
    <row r="124" spans="1:7" x14ac:dyDescent="0.35">
      <c r="A124" s="21" t="e" vm="117">
        <v>#VALUE!</v>
      </c>
      <c r="B124" s="21" t="s">
        <v>146</v>
      </c>
      <c r="C124" s="72"/>
      <c r="G124" s="70"/>
    </row>
    <row r="125" spans="1:7" x14ac:dyDescent="0.35">
      <c r="A125" s="21" t="e" vm="118">
        <v>#VALUE!</v>
      </c>
      <c r="B125" s="21" t="s">
        <v>60</v>
      </c>
      <c r="C125" s="72"/>
      <c r="G125" s="70"/>
    </row>
    <row r="126" spans="1:7" x14ac:dyDescent="0.35">
      <c r="A126" s="21" t="e" vm="119">
        <v>#VALUE!</v>
      </c>
      <c r="B126" s="21" t="s">
        <v>60</v>
      </c>
      <c r="C126" s="72"/>
      <c r="G126" s="70"/>
    </row>
    <row r="127" spans="1:7" x14ac:dyDescent="0.35">
      <c r="A127" s="21" t="e" vm="120">
        <v>#VALUE!</v>
      </c>
      <c r="B127" s="21" t="s">
        <v>60</v>
      </c>
      <c r="C127" s="72"/>
      <c r="G127" s="70"/>
    </row>
    <row r="128" spans="1:7" x14ac:dyDescent="0.35">
      <c r="A128" s="21" t="e" vm="121">
        <v>#VALUE!</v>
      </c>
      <c r="B128" s="21" t="s">
        <v>129</v>
      </c>
      <c r="C128" s="72"/>
      <c r="G128" s="70"/>
    </row>
    <row r="129" spans="1:7" x14ac:dyDescent="0.35">
      <c r="A129" s="21" t="e" vm="122">
        <v>#VALUE!</v>
      </c>
      <c r="B129" s="21" t="s">
        <v>60</v>
      </c>
      <c r="C129" s="72"/>
      <c r="G129" s="70"/>
    </row>
    <row r="130" spans="1:7" x14ac:dyDescent="0.35">
      <c r="A130" s="21" t="e" vm="123">
        <v>#VALUE!</v>
      </c>
      <c r="B130" s="21" t="s">
        <v>63</v>
      </c>
      <c r="C130" s="72"/>
      <c r="G130" s="70"/>
    </row>
    <row r="131" spans="1:7" x14ac:dyDescent="0.35">
      <c r="A131" s="21" t="e" vm="124">
        <v>#VALUE!</v>
      </c>
      <c r="B131" s="21" t="s">
        <v>60</v>
      </c>
      <c r="C131" s="72"/>
      <c r="G131" s="70"/>
    </row>
    <row r="132" spans="1:7" x14ac:dyDescent="0.35">
      <c r="A132" s="21" t="e" vm="125">
        <v>#VALUE!</v>
      </c>
      <c r="B132" s="21" t="s">
        <v>63</v>
      </c>
      <c r="C132" s="72"/>
      <c r="G132" s="70"/>
    </row>
    <row r="133" spans="1:7" x14ac:dyDescent="0.35">
      <c r="A133" s="21" t="e" vm="126">
        <v>#VALUE!</v>
      </c>
      <c r="B133" s="21" t="s">
        <v>136</v>
      </c>
      <c r="C133" s="72"/>
      <c r="G133" s="70"/>
    </row>
    <row r="134" spans="1:7" x14ac:dyDescent="0.35">
      <c r="A134" s="21" t="e" vm="127">
        <v>#VALUE!</v>
      </c>
      <c r="B134" s="21" t="s">
        <v>63</v>
      </c>
      <c r="C134" s="72"/>
      <c r="G134" s="70"/>
    </row>
    <row r="135" spans="1:7" x14ac:dyDescent="0.35">
      <c r="A135" s="21" t="e" vm="128">
        <v>#VALUE!</v>
      </c>
      <c r="B135" s="21" t="s">
        <v>98</v>
      </c>
      <c r="C135" s="72"/>
      <c r="G135" s="70"/>
    </row>
    <row r="136" spans="1:7" x14ac:dyDescent="0.35">
      <c r="A136" s="21" t="e" vm="129">
        <v>#VALUE!</v>
      </c>
      <c r="B136" s="21" t="s">
        <v>60</v>
      </c>
      <c r="C136" s="72"/>
      <c r="G136" s="70"/>
    </row>
    <row r="137" spans="1:7" x14ac:dyDescent="0.35">
      <c r="A137" s="21" t="e" vm="130">
        <v>#VALUE!</v>
      </c>
      <c r="B137" s="21" t="s">
        <v>136</v>
      </c>
      <c r="C137" s="72"/>
      <c r="G137" s="70"/>
    </row>
    <row r="138" spans="1:7" x14ac:dyDescent="0.35">
      <c r="A138" s="21" t="e" vm="131">
        <v>#VALUE!</v>
      </c>
      <c r="B138" s="21" t="s">
        <v>205</v>
      </c>
      <c r="C138" s="72"/>
      <c r="G138" s="70"/>
    </row>
    <row r="139" spans="1:7" x14ac:dyDescent="0.35">
      <c r="A139" s="21" t="e" vm="132">
        <v>#VALUE!</v>
      </c>
      <c r="B139" s="21" t="s">
        <v>129</v>
      </c>
      <c r="C139" s="72"/>
      <c r="G139" s="70"/>
    </row>
    <row r="140" spans="1:7" x14ac:dyDescent="0.35">
      <c r="A140" s="21" t="e" vm="133">
        <v>#VALUE!</v>
      </c>
      <c r="B140" s="21" t="s">
        <v>63</v>
      </c>
      <c r="C140" s="72"/>
      <c r="G140" s="70"/>
    </row>
    <row r="141" spans="1:7" x14ac:dyDescent="0.35">
      <c r="A141" s="21" t="e" vm="134">
        <v>#VALUE!</v>
      </c>
      <c r="B141" s="21" t="s">
        <v>129</v>
      </c>
      <c r="C141" s="72"/>
      <c r="G141" s="70"/>
    </row>
    <row r="142" spans="1:7" x14ac:dyDescent="0.35">
      <c r="A142" s="21" t="e" vm="135">
        <v>#VALUE!</v>
      </c>
      <c r="B142" s="21" t="s">
        <v>198</v>
      </c>
      <c r="C142" s="72"/>
      <c r="G142" s="70"/>
    </row>
    <row r="143" spans="1:7" x14ac:dyDescent="0.35">
      <c r="A143" s="21" t="e" vm="136">
        <v>#VALUE!</v>
      </c>
      <c r="B143" s="21" t="s">
        <v>74</v>
      </c>
      <c r="C143" s="72"/>
      <c r="D143" s="73"/>
      <c r="G143" s="70"/>
    </row>
    <row r="144" spans="1:7" x14ac:dyDescent="0.35">
      <c r="A144" s="21" t="e" vm="137">
        <v>#VALUE!</v>
      </c>
      <c r="B144" s="21" t="s">
        <v>129</v>
      </c>
      <c r="C144" s="72"/>
      <c r="G144" s="70"/>
    </row>
    <row r="145" spans="1:7" x14ac:dyDescent="0.35">
      <c r="A145" s="21" t="e" vm="138">
        <v>#VALUE!</v>
      </c>
      <c r="B145" s="21" t="s">
        <v>84</v>
      </c>
      <c r="C145" s="72"/>
      <c r="G145" s="70"/>
    </row>
    <row r="146" spans="1:7" x14ac:dyDescent="0.35">
      <c r="A146" s="21" t="e" vm="139">
        <v>#VALUE!</v>
      </c>
      <c r="B146" s="21" t="s">
        <v>98</v>
      </c>
      <c r="C146" s="72"/>
      <c r="G146" s="70"/>
    </row>
    <row r="147" spans="1:7" x14ac:dyDescent="0.35">
      <c r="A147" s="21" t="e" vm="140">
        <v>#VALUE!</v>
      </c>
      <c r="B147" s="21" t="s">
        <v>112</v>
      </c>
      <c r="C147" s="72"/>
      <c r="G147" s="70"/>
    </row>
    <row r="148" spans="1:7" x14ac:dyDescent="0.35">
      <c r="A148" s="21" t="e" vm="141">
        <v>#VALUE!</v>
      </c>
      <c r="B148" s="21" t="s">
        <v>89</v>
      </c>
      <c r="C148" s="72"/>
      <c r="G148" s="70"/>
    </row>
    <row r="149" spans="1:7" x14ac:dyDescent="0.35">
      <c r="A149" s="21" t="e" vm="142">
        <v>#VALUE!</v>
      </c>
      <c r="B149" s="21" t="s">
        <v>60</v>
      </c>
      <c r="C149" s="72"/>
      <c r="G149" s="70"/>
    </row>
    <row r="150" spans="1:7" x14ac:dyDescent="0.35">
      <c r="A150" s="21" t="e" vm="143">
        <v>#VALUE!</v>
      </c>
      <c r="B150" s="21" t="s">
        <v>63</v>
      </c>
      <c r="C150" s="72"/>
      <c r="G150" s="70"/>
    </row>
    <row r="151" spans="1:7" x14ac:dyDescent="0.35">
      <c r="A151" s="21" t="e" vm="144">
        <v>#VALUE!</v>
      </c>
      <c r="B151" s="21" t="s">
        <v>136</v>
      </c>
      <c r="C151" s="72"/>
      <c r="G151" s="70"/>
    </row>
    <row r="152" spans="1:7" x14ac:dyDescent="0.35">
      <c r="A152" s="21" t="e" vm="145">
        <v>#VALUE!</v>
      </c>
      <c r="B152" s="21" t="s">
        <v>63</v>
      </c>
      <c r="C152" s="72"/>
      <c r="G152" s="70"/>
    </row>
    <row r="153" spans="1:7" x14ac:dyDescent="0.35">
      <c r="A153" s="21" t="e" vm="146">
        <v>#VALUE!</v>
      </c>
      <c r="B153" s="21" t="s">
        <v>74</v>
      </c>
      <c r="C153" s="72"/>
      <c r="D153" s="73"/>
      <c r="G153" s="70"/>
    </row>
    <row r="154" spans="1:7" x14ac:dyDescent="0.35">
      <c r="A154" s="21" t="e" vm="147">
        <v>#VALUE!</v>
      </c>
      <c r="B154" s="21" t="s">
        <v>129</v>
      </c>
      <c r="C154" s="72"/>
      <c r="G154" s="70"/>
    </row>
    <row r="155" spans="1:7" x14ac:dyDescent="0.35">
      <c r="A155" s="21" t="e" vm="148">
        <v>#VALUE!</v>
      </c>
      <c r="B155" s="21" t="s">
        <v>60</v>
      </c>
      <c r="C155" s="72"/>
      <c r="G155" s="70"/>
    </row>
    <row r="156" spans="1:7" x14ac:dyDescent="0.35">
      <c r="A156" s="21" t="e" vm="149">
        <v>#VALUE!</v>
      </c>
      <c r="B156" s="21" t="s">
        <v>159</v>
      </c>
      <c r="C156" s="72"/>
      <c r="G156" s="70"/>
    </row>
    <row r="157" spans="1:7" x14ac:dyDescent="0.35">
      <c r="A157" s="21" t="e" vm="150">
        <v>#VALUE!</v>
      </c>
      <c r="B157" s="21" t="s">
        <v>63</v>
      </c>
      <c r="C157" s="72"/>
      <c r="G157" s="70"/>
    </row>
    <row r="158" spans="1:7" x14ac:dyDescent="0.35">
      <c r="A158" s="21" t="e" vm="151">
        <v>#VALUE!</v>
      </c>
      <c r="B158" s="21" t="s">
        <v>198</v>
      </c>
      <c r="C158" s="72"/>
      <c r="G158" s="70"/>
    </row>
    <row r="159" spans="1:7" x14ac:dyDescent="0.35">
      <c r="A159" s="21" t="e" vm="152">
        <v>#VALUE!</v>
      </c>
      <c r="B159" s="21" t="s">
        <v>303</v>
      </c>
      <c r="C159" s="72"/>
      <c r="G159" s="70"/>
    </row>
    <row r="160" spans="1:7" x14ac:dyDescent="0.35">
      <c r="A160" s="21" t="e" vm="153">
        <v>#VALUE!</v>
      </c>
      <c r="B160" s="21" t="s">
        <v>63</v>
      </c>
      <c r="C160" s="72"/>
      <c r="G160" s="70"/>
    </row>
    <row r="161" spans="1:7" x14ac:dyDescent="0.35">
      <c r="A161" s="21" t="e" vm="154">
        <v>#VALUE!</v>
      </c>
      <c r="B161" s="21" t="s">
        <v>307</v>
      </c>
      <c r="C161" s="72"/>
      <c r="G161" s="70"/>
    </row>
    <row r="162" spans="1:7" x14ac:dyDescent="0.35">
      <c r="A162" s="21" t="e" vm="155">
        <v>#VALUE!</v>
      </c>
      <c r="B162" s="21" t="s">
        <v>198</v>
      </c>
      <c r="C162" s="72"/>
      <c r="G162" s="70"/>
    </row>
    <row r="163" spans="1:7" x14ac:dyDescent="0.35">
      <c r="A163" s="21" t="e" vm="156">
        <v>#VALUE!</v>
      </c>
      <c r="B163" s="21" t="s">
        <v>112</v>
      </c>
      <c r="C163" s="72"/>
      <c r="G163" s="70"/>
    </row>
    <row r="164" spans="1:7" x14ac:dyDescent="0.35">
      <c r="A164" s="21" t="e" vm="157">
        <v>#VALUE!</v>
      </c>
      <c r="B164" s="21" t="s">
        <v>63</v>
      </c>
      <c r="C164" s="72"/>
      <c r="G164" s="70"/>
    </row>
    <row r="165" spans="1:7" x14ac:dyDescent="0.35">
      <c r="A165" s="21" t="e" vm="158">
        <v>#VALUE!</v>
      </c>
      <c r="B165" s="21" t="s">
        <v>63</v>
      </c>
      <c r="C165" s="72"/>
      <c r="G165" s="70"/>
    </row>
    <row r="166" spans="1:7" x14ac:dyDescent="0.35">
      <c r="A166" s="21" t="e" vm="159">
        <v>#VALUE!</v>
      </c>
      <c r="B166" s="21" t="s">
        <v>68</v>
      </c>
      <c r="C166" s="72"/>
      <c r="G166" s="70"/>
    </row>
    <row r="167" spans="1:7" x14ac:dyDescent="0.35">
      <c r="A167" s="21" t="e" vm="160">
        <v>#VALUE!</v>
      </c>
      <c r="B167" s="21" t="s">
        <v>307</v>
      </c>
      <c r="C167" s="72"/>
      <c r="G167" s="70"/>
    </row>
    <row r="168" spans="1:7" x14ac:dyDescent="0.35">
      <c r="A168" s="21" t="e" vm="161">
        <v>#VALUE!</v>
      </c>
      <c r="B168" s="21" t="s">
        <v>178</v>
      </c>
      <c r="C168" s="72"/>
      <c r="G168" s="70"/>
    </row>
    <row r="169" spans="1:7" x14ac:dyDescent="0.35">
      <c r="A169" s="21" t="e" vm="162">
        <v>#VALUE!</v>
      </c>
      <c r="B169" s="21" t="s">
        <v>89</v>
      </c>
      <c r="C169" s="72"/>
      <c r="G169" s="70"/>
    </row>
    <row r="170" spans="1:7" x14ac:dyDescent="0.35">
      <c r="A170" s="21" t="e" vm="163">
        <v>#VALUE!</v>
      </c>
      <c r="B170" s="21" t="s">
        <v>63</v>
      </c>
      <c r="C170" s="72"/>
      <c r="G170" s="70"/>
    </row>
    <row r="171" spans="1:7" x14ac:dyDescent="0.35">
      <c r="A171" s="21" t="e" vm="164">
        <v>#VALUE!</v>
      </c>
      <c r="B171" s="21" t="s">
        <v>84</v>
      </c>
      <c r="C171" s="72"/>
      <c r="G171" s="70"/>
    </row>
    <row r="172" spans="1:7" x14ac:dyDescent="0.35">
      <c r="A172" s="21" t="e" vm="165">
        <v>#VALUE!</v>
      </c>
      <c r="B172" s="21" t="s">
        <v>205</v>
      </c>
      <c r="C172" s="72"/>
      <c r="G172" s="70"/>
    </row>
    <row r="173" spans="1:7" x14ac:dyDescent="0.35">
      <c r="A173" s="21" t="e" vm="166">
        <v>#VALUE!</v>
      </c>
      <c r="B173" s="21" t="s">
        <v>178</v>
      </c>
      <c r="C173" s="72"/>
      <c r="G173" s="70"/>
    </row>
    <row r="174" spans="1:7" x14ac:dyDescent="0.35">
      <c r="A174" s="21" t="e" vm="167">
        <v>#VALUE!</v>
      </c>
      <c r="B174" s="21" t="s">
        <v>60</v>
      </c>
      <c r="C174" s="72"/>
      <c r="G174" s="70"/>
    </row>
    <row r="175" spans="1:7" x14ac:dyDescent="0.35">
      <c r="A175" s="21" t="e" vm="168">
        <v>#VALUE!</v>
      </c>
      <c r="B175" s="21" t="s">
        <v>95</v>
      </c>
      <c r="C175" s="72"/>
      <c r="G175" s="70"/>
    </row>
    <row r="176" spans="1:7" x14ac:dyDescent="0.35">
      <c r="A176" s="21" t="e" vm="169">
        <v>#VALUE!</v>
      </c>
      <c r="B176" s="21" t="s">
        <v>89</v>
      </c>
      <c r="C176" s="72"/>
      <c r="G176" s="70"/>
    </row>
    <row r="177" spans="1:7" x14ac:dyDescent="0.35">
      <c r="A177" s="21" t="e" vm="170">
        <v>#VALUE!</v>
      </c>
      <c r="B177" s="21" t="s">
        <v>74</v>
      </c>
      <c r="C177" s="72"/>
      <c r="D177" s="73"/>
      <c r="G177" s="70"/>
    </row>
    <row r="178" spans="1:7" x14ac:dyDescent="0.35">
      <c r="A178" s="21" t="e" vm="171">
        <v>#VALUE!</v>
      </c>
      <c r="B178" s="21" t="s">
        <v>95</v>
      </c>
      <c r="C178" s="72"/>
      <c r="G178" s="70"/>
    </row>
    <row r="179" spans="1:7" x14ac:dyDescent="0.35">
      <c r="A179" s="21" t="e" vm="172">
        <v>#VALUE!</v>
      </c>
      <c r="B179" s="21" t="s">
        <v>136</v>
      </c>
      <c r="C179" s="72"/>
      <c r="G179" s="70"/>
    </row>
    <row r="180" spans="1:7" x14ac:dyDescent="0.35">
      <c r="A180" s="21" t="e" vm="173">
        <v>#VALUE!</v>
      </c>
      <c r="B180" s="21" t="s">
        <v>332</v>
      </c>
      <c r="C180" s="72"/>
      <c r="G180" s="70"/>
    </row>
    <row r="181" spans="1:7" x14ac:dyDescent="0.35">
      <c r="A181" s="21" t="e" vm="174">
        <v>#VALUE!</v>
      </c>
      <c r="B181" s="21" t="s">
        <v>63</v>
      </c>
      <c r="C181" s="72"/>
      <c r="G181" s="70"/>
    </row>
    <row r="182" spans="1:7" x14ac:dyDescent="0.35">
      <c r="A182" s="21" t="e" vm="175">
        <v>#VALUE!</v>
      </c>
      <c r="B182" s="21" t="s">
        <v>129</v>
      </c>
      <c r="C182" s="72"/>
      <c r="G182" s="70"/>
    </row>
    <row r="183" spans="1:7" x14ac:dyDescent="0.35">
      <c r="A183" s="21" t="e" vm="176">
        <v>#VALUE!</v>
      </c>
      <c r="B183" s="21" t="s">
        <v>74</v>
      </c>
      <c r="C183" s="72"/>
      <c r="D183" s="73"/>
      <c r="G183" s="70"/>
    </row>
    <row r="184" spans="1:7" x14ac:dyDescent="0.35">
      <c r="A184" s="21" t="e" vm="177">
        <v>#VALUE!</v>
      </c>
      <c r="B184" s="21" t="s">
        <v>98</v>
      </c>
      <c r="C184" s="72"/>
      <c r="G184" s="70"/>
    </row>
    <row r="185" spans="1:7" x14ac:dyDescent="0.35">
      <c r="A185" s="21" t="e" vm="178">
        <v>#VALUE!</v>
      </c>
      <c r="B185" s="21" t="s">
        <v>84</v>
      </c>
      <c r="C185" s="72"/>
      <c r="G185" s="70"/>
    </row>
    <row r="186" spans="1:7" x14ac:dyDescent="0.35">
      <c r="A186" s="21" t="e" vm="179">
        <v>#VALUE!</v>
      </c>
      <c r="B186" s="21" t="s">
        <v>60</v>
      </c>
      <c r="C186" s="72"/>
      <c r="G186" s="70"/>
    </row>
    <row r="187" spans="1:7" x14ac:dyDescent="0.35">
      <c r="A187" s="21" t="e" vm="180">
        <v>#VALUE!</v>
      </c>
      <c r="B187" s="21" t="s">
        <v>98</v>
      </c>
      <c r="C187" s="72"/>
      <c r="G187" s="70"/>
    </row>
    <row r="188" spans="1:7" x14ac:dyDescent="0.35">
      <c r="A188" s="21" t="e" vm="181">
        <v>#VALUE!</v>
      </c>
      <c r="B188" s="21" t="s">
        <v>60</v>
      </c>
      <c r="C188" s="72"/>
      <c r="G188" s="70"/>
    </row>
    <row r="189" spans="1:7" x14ac:dyDescent="0.35">
      <c r="A189" s="21" t="e" vm="182">
        <v>#VALUE!</v>
      </c>
      <c r="B189" s="21" t="s">
        <v>74</v>
      </c>
      <c r="C189" s="72"/>
      <c r="D189" s="73"/>
      <c r="G189" s="70"/>
    </row>
    <row r="190" spans="1:7" x14ac:dyDescent="0.35">
      <c r="A190" s="21" t="e" vm="183">
        <v>#VALUE!</v>
      </c>
      <c r="B190" s="21" t="s">
        <v>129</v>
      </c>
      <c r="C190" s="72"/>
      <c r="G190" s="70"/>
    </row>
    <row r="191" spans="1:7" x14ac:dyDescent="0.35">
      <c r="A191" s="21" t="e" vm="184">
        <v>#VALUE!</v>
      </c>
      <c r="B191" s="21" t="s">
        <v>74</v>
      </c>
      <c r="C191" s="72"/>
      <c r="D191" s="73"/>
      <c r="G191" s="70"/>
    </row>
    <row r="192" spans="1:7" x14ac:dyDescent="0.35">
      <c r="A192" s="21" t="e" vm="185">
        <v>#VALUE!</v>
      </c>
      <c r="B192" s="21" t="s">
        <v>74</v>
      </c>
      <c r="C192" s="72"/>
      <c r="D192" s="73"/>
      <c r="G192" s="70"/>
    </row>
    <row r="193" spans="1:7" x14ac:dyDescent="0.35">
      <c r="A193" s="21" t="e" vm="186">
        <v>#VALUE!</v>
      </c>
      <c r="B193" s="21" t="s">
        <v>74</v>
      </c>
      <c r="C193" s="72"/>
      <c r="D193" s="73"/>
      <c r="G193" s="70"/>
    </row>
    <row r="194" spans="1:7" x14ac:dyDescent="0.35">
      <c r="A194" s="21" t="e" vm="187">
        <v>#VALUE!</v>
      </c>
      <c r="B194" s="21" t="s">
        <v>78</v>
      </c>
      <c r="C194" s="72"/>
      <c r="G194" s="70"/>
    </row>
    <row r="195" spans="1:7" x14ac:dyDescent="0.35">
      <c r="A195" s="21" t="e" vm="188">
        <v>#VALUE!</v>
      </c>
      <c r="B195" s="21" t="s">
        <v>74</v>
      </c>
      <c r="C195" s="72"/>
      <c r="D195" s="73"/>
      <c r="G195" s="70"/>
    </row>
    <row r="196" spans="1:7" x14ac:dyDescent="0.35">
      <c r="A196" s="21" t="e" vm="189">
        <v>#VALUE!</v>
      </c>
      <c r="B196" s="21" t="s">
        <v>351</v>
      </c>
      <c r="C196" s="72"/>
      <c r="G196" s="70"/>
    </row>
    <row r="197" spans="1:7" x14ac:dyDescent="0.35">
      <c r="A197" s="21" t="e" vm="190">
        <v>#VALUE!</v>
      </c>
      <c r="B197" s="21" t="s">
        <v>63</v>
      </c>
      <c r="C197" s="72"/>
      <c r="G197" s="70"/>
    </row>
    <row r="198" spans="1:7" x14ac:dyDescent="0.35">
      <c r="A198" s="21" t="e" vm="191">
        <v>#VALUE!</v>
      </c>
      <c r="B198" s="21" t="s">
        <v>129</v>
      </c>
      <c r="C198" s="72"/>
      <c r="G198" s="70"/>
    </row>
    <row r="199" spans="1:7" x14ac:dyDescent="0.35">
      <c r="A199" s="21" t="e" vm="192">
        <v>#VALUE!</v>
      </c>
      <c r="B199" s="21" t="s">
        <v>98</v>
      </c>
      <c r="C199" s="72"/>
      <c r="G199" s="70"/>
    </row>
    <row r="200" spans="1:7" x14ac:dyDescent="0.35">
      <c r="A200" s="21" t="e" vm="193">
        <v>#VALUE!</v>
      </c>
      <c r="B200" s="21" t="s">
        <v>129</v>
      </c>
      <c r="C200" s="72"/>
      <c r="G200" s="70"/>
    </row>
    <row r="201" spans="1:7" x14ac:dyDescent="0.35">
      <c r="A201" s="21" t="e" vm="194">
        <v>#VALUE!</v>
      </c>
      <c r="B201" s="21" t="s">
        <v>63</v>
      </c>
      <c r="C201" s="72"/>
      <c r="G201" s="70"/>
    </row>
    <row r="202" spans="1:7" x14ac:dyDescent="0.35">
      <c r="A202" s="21" t="e" vm="195">
        <v>#VALUE!</v>
      </c>
      <c r="B202" s="21" t="s">
        <v>84</v>
      </c>
      <c r="C202" s="72"/>
      <c r="G202" s="70"/>
    </row>
    <row r="203" spans="1:7" x14ac:dyDescent="0.35">
      <c r="A203" s="21" t="e" vm="196">
        <v>#VALUE!</v>
      </c>
      <c r="B203" s="21" t="s">
        <v>129</v>
      </c>
      <c r="C203" s="72"/>
      <c r="G203" s="70"/>
    </row>
    <row r="204" spans="1:7" x14ac:dyDescent="0.35">
      <c r="A204" s="21" t="e" vm="197">
        <v>#VALUE!</v>
      </c>
      <c r="B204" s="21" t="s">
        <v>136</v>
      </c>
      <c r="C204" s="72"/>
      <c r="G204" s="70"/>
    </row>
    <row r="205" spans="1:7" x14ac:dyDescent="0.35">
      <c r="A205" s="21" t="e" vm="198">
        <v>#VALUE!</v>
      </c>
      <c r="B205" s="21" t="s">
        <v>74</v>
      </c>
      <c r="C205" s="72"/>
      <c r="D205" s="73"/>
      <c r="G205" s="70"/>
    </row>
    <row r="206" spans="1:7" x14ac:dyDescent="0.35">
      <c r="A206" s="21" t="e" vm="199">
        <v>#VALUE!</v>
      </c>
      <c r="B206" s="21" t="s">
        <v>63</v>
      </c>
      <c r="C206" s="72"/>
      <c r="G206" s="70"/>
    </row>
    <row r="207" spans="1:7" x14ac:dyDescent="0.35">
      <c r="A207" s="21" t="e" vm="200">
        <v>#VALUE!</v>
      </c>
      <c r="B207" s="21" t="s">
        <v>63</v>
      </c>
      <c r="C207" s="72"/>
      <c r="G207" s="70"/>
    </row>
    <row r="208" spans="1:7" x14ac:dyDescent="0.35">
      <c r="A208" s="21" t="e" vm="201">
        <v>#VALUE!</v>
      </c>
      <c r="B208" s="21" t="s">
        <v>307</v>
      </c>
      <c r="C208" s="72"/>
      <c r="G208" s="70"/>
    </row>
    <row r="209" spans="1:7" x14ac:dyDescent="0.35">
      <c r="A209" s="21" t="e" vm="202">
        <v>#VALUE!</v>
      </c>
      <c r="B209" s="21" t="s">
        <v>98</v>
      </c>
      <c r="C209" s="72"/>
      <c r="G209" s="70"/>
    </row>
    <row r="210" spans="1:7" x14ac:dyDescent="0.35">
      <c r="A210" s="21" t="e" vm="203">
        <v>#VALUE!</v>
      </c>
      <c r="B210" s="21" t="s">
        <v>60</v>
      </c>
      <c r="C210" s="72"/>
      <c r="G210" s="70"/>
    </row>
    <row r="211" spans="1:7" x14ac:dyDescent="0.35">
      <c r="A211" s="21" t="e" vm="204">
        <v>#VALUE!</v>
      </c>
      <c r="B211" s="21" t="s">
        <v>368</v>
      </c>
      <c r="C211" s="72"/>
      <c r="G211" s="70"/>
    </row>
    <row r="212" spans="1:7" x14ac:dyDescent="0.35">
      <c r="A212" s="21" t="e" vm="205">
        <v>#VALUE!</v>
      </c>
      <c r="B212" s="21" t="s">
        <v>98</v>
      </c>
      <c r="C212" s="72"/>
      <c r="G212" s="70"/>
    </row>
    <row r="213" spans="1:7" x14ac:dyDescent="0.35">
      <c r="A213" s="21" t="e" vm="206">
        <v>#VALUE!</v>
      </c>
      <c r="B213" s="21" t="s">
        <v>63</v>
      </c>
      <c r="C213" s="72"/>
      <c r="G213" s="70"/>
    </row>
    <row r="214" spans="1:7" x14ac:dyDescent="0.35">
      <c r="A214" s="21" t="e" vm="207">
        <v>#VALUE!</v>
      </c>
      <c r="B214" s="21" t="s">
        <v>235</v>
      </c>
      <c r="C214" s="72"/>
      <c r="G214" s="70"/>
    </row>
    <row r="215" spans="1:7" x14ac:dyDescent="0.35">
      <c r="A215" s="21" t="e" vm="208">
        <v>#VALUE!</v>
      </c>
      <c r="B215" s="21" t="s">
        <v>98</v>
      </c>
      <c r="C215" s="72"/>
      <c r="G215" s="70"/>
    </row>
    <row r="216" spans="1:7" x14ac:dyDescent="0.35">
      <c r="A216" s="21" t="e" vm="209">
        <v>#VALUE!</v>
      </c>
      <c r="B216" s="21" t="s">
        <v>78</v>
      </c>
      <c r="C216" s="72"/>
      <c r="G216" s="70"/>
    </row>
    <row r="217" spans="1:7" x14ac:dyDescent="0.35">
      <c r="A217" s="21" t="e" vm="210">
        <v>#VALUE!</v>
      </c>
      <c r="B217" s="21" t="s">
        <v>63</v>
      </c>
      <c r="C217" s="72"/>
      <c r="G217" s="70"/>
    </row>
    <row r="218" spans="1:7" x14ac:dyDescent="0.35">
      <c r="A218" s="21" t="e" vm="211">
        <v>#VALUE!</v>
      </c>
      <c r="B218" s="21" t="s">
        <v>60</v>
      </c>
      <c r="C218" s="72"/>
      <c r="G218" s="70"/>
    </row>
    <row r="219" spans="1:7" x14ac:dyDescent="0.35">
      <c r="A219" s="21" t="e" vm="212">
        <v>#VALUE!</v>
      </c>
      <c r="B219" s="21" t="s">
        <v>63</v>
      </c>
      <c r="C219" s="72"/>
      <c r="G219" s="70"/>
    </row>
    <row r="220" spans="1:7" x14ac:dyDescent="0.35">
      <c r="A220" s="21" t="e" vm="213">
        <v>#VALUE!</v>
      </c>
      <c r="B220" s="21" t="s">
        <v>63</v>
      </c>
      <c r="C220" s="72"/>
      <c r="G220" s="70"/>
    </row>
    <row r="221" spans="1:7" x14ac:dyDescent="0.35">
      <c r="A221" s="21" t="e" vm="214">
        <v>#VALUE!</v>
      </c>
      <c r="B221" s="21" t="s">
        <v>60</v>
      </c>
      <c r="C221" s="72"/>
      <c r="G221" s="70"/>
    </row>
    <row r="222" spans="1:7" x14ac:dyDescent="0.35">
      <c r="A222" s="21" t="e" vm="215">
        <v>#VALUE!</v>
      </c>
      <c r="B222" s="21" t="s">
        <v>136</v>
      </c>
      <c r="C222" s="72"/>
      <c r="G222" s="70"/>
    </row>
    <row r="223" spans="1:7" x14ac:dyDescent="0.35">
      <c r="A223" s="21" t="e" vm="216">
        <v>#VALUE!</v>
      </c>
      <c r="B223" s="21" t="s">
        <v>205</v>
      </c>
      <c r="C223" s="72"/>
      <c r="G223" s="70"/>
    </row>
    <row r="224" spans="1:7" x14ac:dyDescent="0.35">
      <c r="A224" s="21" t="e" vm="217">
        <v>#VALUE!</v>
      </c>
      <c r="B224" s="21" t="s">
        <v>98</v>
      </c>
      <c r="C224" s="72"/>
      <c r="G224" s="70"/>
    </row>
    <row r="225" spans="1:7" x14ac:dyDescent="0.35">
      <c r="A225" s="21" t="e" vm="218">
        <v>#VALUE!</v>
      </c>
      <c r="B225" s="21" t="s">
        <v>146</v>
      </c>
      <c r="C225" s="72"/>
      <c r="G225" s="70"/>
    </row>
    <row r="226" spans="1:7" x14ac:dyDescent="0.35">
      <c r="A226" s="21" t="e" vm="219">
        <v>#VALUE!</v>
      </c>
      <c r="B226" s="21" t="s">
        <v>129</v>
      </c>
      <c r="C226" s="72"/>
      <c r="G226" s="70"/>
    </row>
    <row r="227" spans="1:7" x14ac:dyDescent="0.35">
      <c r="A227" s="21" t="s">
        <v>386</v>
      </c>
      <c r="B227" s="21" t="s">
        <v>351</v>
      </c>
      <c r="C227" s="72"/>
      <c r="G227" s="70"/>
    </row>
    <row r="228" spans="1:7" x14ac:dyDescent="0.35">
      <c r="A228" s="21" t="s">
        <v>389</v>
      </c>
      <c r="B228" s="21" t="s">
        <v>351</v>
      </c>
      <c r="C228" s="72"/>
      <c r="G228" s="70"/>
    </row>
    <row r="229" spans="1:7" x14ac:dyDescent="0.35">
      <c r="A229" s="21" t="s">
        <v>391</v>
      </c>
      <c r="B229" s="21" t="s">
        <v>74</v>
      </c>
      <c r="C229" s="72"/>
      <c r="D229" s="73"/>
      <c r="G229" s="70"/>
    </row>
    <row r="230" spans="1:7" x14ac:dyDescent="0.35">
      <c r="A230" s="21" t="s">
        <v>393</v>
      </c>
      <c r="B230" s="21" t="s">
        <v>63</v>
      </c>
      <c r="C230" s="72"/>
      <c r="G230" s="70"/>
    </row>
    <row r="231" spans="1:7" x14ac:dyDescent="0.35">
      <c r="A231" s="21" t="s">
        <v>395</v>
      </c>
      <c r="B231" s="21" t="s">
        <v>60</v>
      </c>
      <c r="C231" s="72"/>
      <c r="G231" s="70"/>
    </row>
    <row r="232" spans="1:7" x14ac:dyDescent="0.35">
      <c r="A232" s="21" t="s">
        <v>398</v>
      </c>
      <c r="B232" s="21" t="s">
        <v>205</v>
      </c>
      <c r="C232" s="72"/>
      <c r="G232" s="70"/>
    </row>
    <row r="233" spans="1:7" x14ac:dyDescent="0.35">
      <c r="A233" s="21" t="s">
        <v>400</v>
      </c>
      <c r="B233" s="21" t="s">
        <v>95</v>
      </c>
      <c r="C233" s="72"/>
      <c r="G233" s="70"/>
    </row>
    <row r="234" spans="1:7" x14ac:dyDescent="0.35">
      <c r="A234" s="21" t="s">
        <v>402</v>
      </c>
      <c r="B234" s="21" t="s">
        <v>198</v>
      </c>
      <c r="C234" s="72"/>
      <c r="G234" s="70"/>
    </row>
    <row r="235" spans="1:7" x14ac:dyDescent="0.35">
      <c r="A235" s="21" t="s">
        <v>404</v>
      </c>
      <c r="B235" s="21" t="s">
        <v>68</v>
      </c>
      <c r="C235" s="72"/>
      <c r="G235" s="70"/>
    </row>
    <row r="236" spans="1:7" x14ac:dyDescent="0.35">
      <c r="A236" s="21" t="e" vm="220">
        <v>#VALUE!</v>
      </c>
      <c r="B236" s="21" t="s">
        <v>98</v>
      </c>
      <c r="C236" s="72"/>
      <c r="G236" s="70"/>
    </row>
    <row r="237" spans="1:7" x14ac:dyDescent="0.35">
      <c r="A237" s="21" t="e" vm="221">
        <v>#VALUE!</v>
      </c>
      <c r="B237" s="21" t="s">
        <v>60</v>
      </c>
      <c r="C237" s="72"/>
      <c r="G237" s="70"/>
    </row>
    <row r="238" spans="1:7" x14ac:dyDescent="0.35">
      <c r="A238" s="21" t="e" vm="222">
        <v>#VALUE!</v>
      </c>
      <c r="B238" s="21" t="s">
        <v>84</v>
      </c>
      <c r="C238" s="72"/>
      <c r="G238" s="70"/>
    </row>
    <row r="239" spans="1:7" x14ac:dyDescent="0.35">
      <c r="A239" s="21" t="e" vm="223">
        <v>#VALUE!</v>
      </c>
      <c r="B239" s="21" t="s">
        <v>129</v>
      </c>
      <c r="C239" s="72"/>
      <c r="G239" s="70"/>
    </row>
    <row r="240" spans="1:7" x14ac:dyDescent="0.35">
      <c r="A240" s="21" t="e" vm="224">
        <v>#VALUE!</v>
      </c>
      <c r="B240" s="21" t="s">
        <v>412</v>
      </c>
      <c r="C240" s="72"/>
      <c r="G240" s="70"/>
    </row>
    <row r="241" spans="1:7" x14ac:dyDescent="0.35">
      <c r="A241" s="21" t="e" vm="224">
        <v>#VALUE!</v>
      </c>
      <c r="B241" s="21" t="s">
        <v>332</v>
      </c>
      <c r="C241" s="72"/>
      <c r="G241" s="70"/>
    </row>
    <row r="242" spans="1:7" x14ac:dyDescent="0.35">
      <c r="A242" s="21" t="e" vm="225">
        <v>#VALUE!</v>
      </c>
      <c r="B242" s="21" t="s">
        <v>78</v>
      </c>
      <c r="C242" s="72"/>
      <c r="G242" s="70"/>
    </row>
    <row r="243" spans="1:7" x14ac:dyDescent="0.35">
      <c r="A243" s="21" t="e" vm="226">
        <v>#VALUE!</v>
      </c>
      <c r="B243" s="21" t="s">
        <v>205</v>
      </c>
      <c r="C243" s="72"/>
      <c r="G243" s="70"/>
    </row>
    <row r="244" spans="1:7" x14ac:dyDescent="0.35">
      <c r="A244" s="21" t="e" vm="227">
        <v>#VALUE!</v>
      </c>
      <c r="B244" s="21" t="s">
        <v>307</v>
      </c>
      <c r="C244" s="72"/>
      <c r="G244" s="70"/>
    </row>
    <row r="245" spans="1:7" x14ac:dyDescent="0.35">
      <c r="A245" s="21" t="e" vm="228">
        <v>#VALUE!</v>
      </c>
      <c r="B245" s="21" t="s">
        <v>63</v>
      </c>
      <c r="C245" s="72"/>
      <c r="G245" s="70"/>
    </row>
    <row r="246" spans="1:7" x14ac:dyDescent="0.35">
      <c r="A246" s="21" t="e" vm="229">
        <v>#VALUE!</v>
      </c>
      <c r="B246" s="21" t="s">
        <v>146</v>
      </c>
      <c r="C246" s="72"/>
      <c r="G246" s="70"/>
    </row>
    <row r="247" spans="1:7" x14ac:dyDescent="0.35">
      <c r="A247" s="21" t="e" vm="230">
        <v>#VALUE!</v>
      </c>
      <c r="B247" s="21" t="s">
        <v>74</v>
      </c>
      <c r="C247" s="72"/>
      <c r="D247" s="73"/>
      <c r="G247" s="70"/>
    </row>
    <row r="248" spans="1:7" x14ac:dyDescent="0.35">
      <c r="A248" s="21" t="e" vm="231">
        <v>#VALUE!</v>
      </c>
      <c r="B248" s="21" t="s">
        <v>74</v>
      </c>
      <c r="C248" s="72"/>
      <c r="G248" s="70"/>
    </row>
    <row r="249" spans="1:7" x14ac:dyDescent="0.35">
      <c r="A249" s="21" t="e" vm="232">
        <v>#VALUE!</v>
      </c>
      <c r="B249" s="21" t="s">
        <v>198</v>
      </c>
      <c r="C249" s="72"/>
      <c r="G249" s="70"/>
    </row>
    <row r="250" spans="1:7" x14ac:dyDescent="0.35">
      <c r="A250" s="21" t="e" vm="233">
        <v>#VALUE!</v>
      </c>
      <c r="B250" s="21" t="s">
        <v>98</v>
      </c>
      <c r="C250" s="72"/>
      <c r="G250" s="70"/>
    </row>
    <row r="251" spans="1:7" x14ac:dyDescent="0.35">
      <c r="A251" s="21" t="e" vm="234">
        <v>#VALUE!</v>
      </c>
      <c r="B251" s="21" t="s">
        <v>60</v>
      </c>
      <c r="C251" s="72"/>
      <c r="G251" s="70"/>
    </row>
    <row r="252" spans="1:7" x14ac:dyDescent="0.35">
      <c r="A252" s="21" t="e" vm="235">
        <v>#VALUE!</v>
      </c>
      <c r="B252" s="21" t="s">
        <v>60</v>
      </c>
      <c r="C252" s="72"/>
      <c r="G252" s="70"/>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1E74E-F23B-458D-9F55-EB94C9746D0C}">
  <sheetPr codeName="Feuil2"/>
  <dimension ref="A1:N25"/>
  <sheetViews>
    <sheetView showGridLines="0" topLeftCell="A2" workbookViewId="0">
      <selection activeCell="A15" sqref="A15"/>
    </sheetView>
  </sheetViews>
  <sheetFormatPr baseColWidth="10" defaultRowHeight="14.5" x14ac:dyDescent="0.35"/>
  <cols>
    <col min="1" max="5" width="15.6328125" style="78" customWidth="1"/>
    <col min="6" max="6" width="27.1796875" style="78" customWidth="1"/>
    <col min="7" max="8" width="15.6328125" style="78" customWidth="1"/>
    <col min="9" max="9" width="24.1796875" style="78" customWidth="1"/>
    <col min="10" max="11" width="10.90625" style="78"/>
    <col min="12" max="12" width="13.90625" style="78" bestFit="1" customWidth="1"/>
    <col min="13" max="13" width="10.90625" style="78"/>
    <col min="14" max="14" width="10.90625" style="79"/>
    <col min="15" max="16384" width="10.90625" style="78"/>
  </cols>
  <sheetData>
    <row r="1" spans="1:8" ht="52" customHeight="1" x14ac:dyDescent="0.35">
      <c r="A1" s="75" t="s">
        <v>38</v>
      </c>
      <c r="B1" s="76" t="s">
        <v>39</v>
      </c>
      <c r="C1" s="76" t="s">
        <v>40</v>
      </c>
      <c r="D1" s="76" t="s">
        <v>41</v>
      </c>
      <c r="E1" s="76" t="s">
        <v>449</v>
      </c>
      <c r="F1" s="76" t="s">
        <v>42</v>
      </c>
      <c r="G1" s="76" t="s">
        <v>43</v>
      </c>
      <c r="H1" s="77" t="s">
        <v>44</v>
      </c>
    </row>
    <row r="2" spans="1:8" ht="15" customHeight="1" x14ac:dyDescent="0.35">
      <c r="A2" s="80" t="s">
        <v>1042</v>
      </c>
      <c r="B2" s="81">
        <v>1</v>
      </c>
      <c r="C2" s="82">
        <v>44764.270833333336</v>
      </c>
      <c r="D2" s="81" t="s">
        <v>450</v>
      </c>
      <c r="E2" s="81">
        <v>-3</v>
      </c>
      <c r="F2" s="81">
        <v>2500</v>
      </c>
      <c r="G2" s="81">
        <v>12</v>
      </c>
      <c r="H2" s="91">
        <f>IF(A2="","",C2+((F2/G2)-(E2-B2))/24)</f>
        <v>44773.118055555555</v>
      </c>
    </row>
    <row r="3" spans="1:8" ht="15" customHeight="1" x14ac:dyDescent="0.35">
      <c r="A3" s="80" t="s">
        <v>45</v>
      </c>
      <c r="B3" s="81">
        <v>0</v>
      </c>
      <c r="C3" s="82">
        <v>44448.291666666664</v>
      </c>
      <c r="D3" s="81" t="s">
        <v>46</v>
      </c>
      <c r="E3" s="81">
        <v>4</v>
      </c>
      <c r="F3" s="81">
        <v>5010</v>
      </c>
      <c r="G3" s="81">
        <v>14.5</v>
      </c>
      <c r="H3" s="91">
        <f>IF(A3="","",C3+((F3/G3)-(E3-B3))/24)</f>
        <v>44462.521551724138</v>
      </c>
    </row>
    <row r="4" spans="1:8" ht="15" customHeight="1" x14ac:dyDescent="0.35">
      <c r="A4" s="80" t="s">
        <v>47</v>
      </c>
      <c r="B4" s="81">
        <v>0</v>
      </c>
      <c r="C4" s="82">
        <v>44703.277083333334</v>
      </c>
      <c r="D4" s="81" t="s">
        <v>48</v>
      </c>
      <c r="E4" s="81">
        <v>-8</v>
      </c>
      <c r="F4" s="81">
        <v>4901</v>
      </c>
      <c r="G4" s="81">
        <v>12</v>
      </c>
      <c r="H4" s="91">
        <f>IF(A4="","",C4+((F4/G4)-(E4-B4))/24)</f>
        <v>44720.62777777778</v>
      </c>
    </row>
    <row r="5" spans="1:8" ht="15" customHeight="1" x14ac:dyDescent="0.35">
      <c r="A5" s="80" t="s">
        <v>50</v>
      </c>
      <c r="B5" s="81">
        <v>1</v>
      </c>
      <c r="C5" s="82">
        <v>44726.541666666664</v>
      </c>
      <c r="D5" s="81" t="s">
        <v>49</v>
      </c>
      <c r="E5" s="81">
        <v>8</v>
      </c>
      <c r="F5" s="81">
        <v>2100</v>
      </c>
      <c r="G5" s="81">
        <v>18</v>
      </c>
      <c r="H5" s="91">
        <f>IF(A5="","",C5+((F5/G5)-(E5-B5))/24)</f>
        <v>44731.111111111109</v>
      </c>
    </row>
    <row r="6" spans="1:8" ht="15" customHeight="1" x14ac:dyDescent="0.35">
      <c r="A6" s="83"/>
      <c r="B6" s="84"/>
      <c r="C6" s="85"/>
      <c r="D6" s="84"/>
      <c r="E6" s="84"/>
      <c r="F6" s="84"/>
      <c r="G6" s="84"/>
      <c r="H6" s="92" t="str">
        <f>IF(A6="","",C6+((F6/G6)-(E6-B6))/24)</f>
        <v/>
      </c>
    </row>
    <row r="7" spans="1:8" ht="14.5" customHeight="1" x14ac:dyDescent="0.35"/>
    <row r="11" spans="1:8" x14ac:dyDescent="0.35">
      <c r="C11" s="86" t="s">
        <v>451</v>
      </c>
      <c r="D11" s="87" t="s">
        <v>437</v>
      </c>
      <c r="E11" s="87"/>
    </row>
    <row r="15" spans="1:8" ht="15" customHeight="1" x14ac:dyDescent="0.35">
      <c r="B15" s="88" t="s">
        <v>427</v>
      </c>
      <c r="C15" s="88" t="s">
        <v>428</v>
      </c>
      <c r="D15" s="88" t="s">
        <v>429</v>
      </c>
      <c r="F15" s="89" t="s">
        <v>430</v>
      </c>
      <c r="G15" s="89" t="s">
        <v>431</v>
      </c>
      <c r="H15" s="89" t="s">
        <v>432</v>
      </c>
    </row>
    <row r="16" spans="1:8" ht="15" customHeight="1" x14ac:dyDescent="0.35">
      <c r="B16" s="93">
        <f ca="1">NOW()</f>
        <v>45167.51447962963</v>
      </c>
      <c r="C16" s="94">
        <f>_xlfn.XLOOKUP($D$11,$F$16:$F$24,$H$16:$H$24)</f>
        <v>1</v>
      </c>
      <c r="D16" s="95">
        <f t="shared" ref="D16:D25" ca="1" si="0">B16+C16/24</f>
        <v>45167.556146296294</v>
      </c>
      <c r="F16" s="81" t="s">
        <v>433</v>
      </c>
      <c r="G16" s="81" t="s">
        <v>86</v>
      </c>
      <c r="H16" s="81">
        <v>8</v>
      </c>
    </row>
    <row r="17" spans="2:8" ht="15" customHeight="1" x14ac:dyDescent="0.35">
      <c r="B17" s="90">
        <v>0.54166666666666663</v>
      </c>
      <c r="C17" s="94">
        <f t="shared" ref="C17:C25" si="1">_xlfn.XLOOKUP($D$11,$F$16:$F$24,$H$16:$H$24)</f>
        <v>1</v>
      </c>
      <c r="D17" s="95">
        <f t="shared" si="0"/>
        <v>0.58333333333333326</v>
      </c>
      <c r="F17" s="81" t="s">
        <v>434</v>
      </c>
      <c r="G17" s="81" t="s">
        <v>86</v>
      </c>
      <c r="H17" s="81">
        <v>10</v>
      </c>
    </row>
    <row r="18" spans="2:8" ht="15" customHeight="1" x14ac:dyDescent="0.35">
      <c r="B18" s="90">
        <v>0.66666666666666663</v>
      </c>
      <c r="C18" s="94">
        <f t="shared" si="1"/>
        <v>1</v>
      </c>
      <c r="D18" s="95">
        <f t="shared" si="0"/>
        <v>0.70833333333333326</v>
      </c>
      <c r="F18" s="81" t="s">
        <v>435</v>
      </c>
      <c r="G18" s="81" t="s">
        <v>436</v>
      </c>
      <c r="H18" s="81">
        <v>-4</v>
      </c>
    </row>
    <row r="19" spans="2:8" ht="15" customHeight="1" x14ac:dyDescent="0.35">
      <c r="B19" s="90">
        <v>0.75</v>
      </c>
      <c r="C19" s="94">
        <f t="shared" si="1"/>
        <v>1</v>
      </c>
      <c r="D19" s="95">
        <f t="shared" si="0"/>
        <v>0.79166666666666663</v>
      </c>
      <c r="F19" s="81" t="s">
        <v>437</v>
      </c>
      <c r="G19" s="81" t="s">
        <v>438</v>
      </c>
      <c r="H19" s="81">
        <v>1</v>
      </c>
    </row>
    <row r="20" spans="2:8" ht="15" customHeight="1" x14ac:dyDescent="0.35">
      <c r="B20" s="90">
        <v>0.54166666666666663</v>
      </c>
      <c r="C20" s="94">
        <f t="shared" si="1"/>
        <v>1</v>
      </c>
      <c r="D20" s="95">
        <f t="shared" si="0"/>
        <v>0.58333333333333326</v>
      </c>
      <c r="F20" s="81" t="s">
        <v>94</v>
      </c>
      <c r="G20" s="81" t="s">
        <v>439</v>
      </c>
      <c r="H20" s="81">
        <v>-5</v>
      </c>
    </row>
    <row r="21" spans="2:8" ht="15" customHeight="1" x14ac:dyDescent="0.35">
      <c r="B21" s="90">
        <v>0.66666666666666663</v>
      </c>
      <c r="C21" s="94">
        <f t="shared" si="1"/>
        <v>1</v>
      </c>
      <c r="D21" s="95">
        <f t="shared" si="0"/>
        <v>0.70833333333333326</v>
      </c>
      <c r="F21" s="81" t="s">
        <v>440</v>
      </c>
      <c r="G21" s="81" t="s">
        <v>441</v>
      </c>
      <c r="H21" s="81">
        <v>8</v>
      </c>
    </row>
    <row r="22" spans="2:8" ht="15" customHeight="1" x14ac:dyDescent="0.35">
      <c r="B22" s="90">
        <v>0.75</v>
      </c>
      <c r="C22" s="94">
        <f t="shared" si="1"/>
        <v>1</v>
      </c>
      <c r="D22" s="95">
        <f t="shared" si="0"/>
        <v>0.79166666666666663</v>
      </c>
      <c r="F22" s="81" t="s">
        <v>309</v>
      </c>
      <c r="G22" s="81" t="s">
        <v>442</v>
      </c>
      <c r="H22" s="81">
        <v>12</v>
      </c>
    </row>
    <row r="23" spans="2:8" ht="15" customHeight="1" x14ac:dyDescent="0.35">
      <c r="B23" s="90">
        <v>0.91666666666666696</v>
      </c>
      <c r="C23" s="94">
        <f t="shared" si="1"/>
        <v>1</v>
      </c>
      <c r="D23" s="95">
        <f t="shared" si="0"/>
        <v>0.95833333333333359</v>
      </c>
      <c r="F23" s="81" t="s">
        <v>443</v>
      </c>
      <c r="G23" s="81" t="s">
        <v>436</v>
      </c>
      <c r="H23" s="81">
        <v>-5</v>
      </c>
    </row>
    <row r="24" spans="2:8" ht="15" customHeight="1" x14ac:dyDescent="0.35">
      <c r="B24" s="90">
        <v>0.54166666666666663</v>
      </c>
      <c r="C24" s="94">
        <f t="shared" si="1"/>
        <v>1</v>
      </c>
      <c r="D24" s="95">
        <f t="shared" si="0"/>
        <v>0.58333333333333326</v>
      </c>
      <c r="F24" s="81" t="s">
        <v>426</v>
      </c>
      <c r="G24" s="81" t="s">
        <v>441</v>
      </c>
      <c r="H24" s="81">
        <v>8</v>
      </c>
    </row>
    <row r="25" spans="2:8" ht="15" customHeight="1" x14ac:dyDescent="0.35">
      <c r="B25" s="90">
        <v>0.66666666666666663</v>
      </c>
      <c r="C25" s="94">
        <f t="shared" si="1"/>
        <v>1</v>
      </c>
      <c r="D25" s="95">
        <f t="shared" si="0"/>
        <v>0.70833333333333326</v>
      </c>
    </row>
  </sheetData>
  <dataValidations count="1">
    <dataValidation type="list" allowBlank="1" showInputMessage="1" showErrorMessage="1" sqref="D11" xr:uid="{1F2D3F25-7452-4844-A802-DE81A13326BD}">
      <formula1>$F$16:$F$24</formula1>
    </dataValidation>
  </dataValidations>
  <pageMargins left="0.7" right="0.7" top="0.75" bottom="0.75" header="0.3" footer="0.3"/>
  <pageSetup paperSize="9"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3C18-1B38-4265-96CA-8D5AB7622CFE}">
  <sheetPr codeName="Feuil5"/>
  <dimension ref="A1:D287"/>
  <sheetViews>
    <sheetView showRowColHeaders="0" showRuler="0" zoomScale="130" zoomScaleNormal="130" workbookViewId="0">
      <selection activeCell="D8" sqref="D8"/>
    </sheetView>
  </sheetViews>
  <sheetFormatPr baseColWidth="10" defaultRowHeight="14.5" x14ac:dyDescent="0.35"/>
  <cols>
    <col min="1" max="1" width="33.6328125" customWidth="1"/>
    <col min="2" max="2" width="8.7265625" customWidth="1"/>
    <col min="3" max="3" width="6.7265625" customWidth="1"/>
    <col min="4" max="4" width="65.08984375" customWidth="1"/>
  </cols>
  <sheetData>
    <row r="1" spans="1:4" x14ac:dyDescent="0.35">
      <c r="A1" t="s">
        <v>452</v>
      </c>
      <c r="B1" t="s">
        <v>453</v>
      </c>
      <c r="C1" t="s">
        <v>1041</v>
      </c>
      <c r="D1" t="s">
        <v>454</v>
      </c>
    </row>
    <row r="2" spans="1:4" x14ac:dyDescent="0.35">
      <c r="A2" s="21" t="s">
        <v>455</v>
      </c>
      <c r="B2" s="13">
        <v>4.5</v>
      </c>
      <c r="C2" s="21" t="s">
        <v>456</v>
      </c>
      <c r="D2" s="21"/>
    </row>
    <row r="3" spans="1:4" x14ac:dyDescent="0.35">
      <c r="A3" s="21" t="s">
        <v>457</v>
      </c>
      <c r="B3" s="96">
        <v>1</v>
      </c>
      <c r="C3" s="21">
        <v>3</v>
      </c>
      <c r="D3" s="21" t="s">
        <v>458</v>
      </c>
    </row>
    <row r="4" spans="1:4" x14ac:dyDescent="0.35">
      <c r="A4" s="21" t="s">
        <v>459</v>
      </c>
      <c r="B4" s="96">
        <v>1</v>
      </c>
      <c r="C4" s="21">
        <v>2</v>
      </c>
      <c r="D4" s="21" t="s">
        <v>458</v>
      </c>
    </row>
    <row r="5" spans="1:4" x14ac:dyDescent="0.35">
      <c r="A5" s="21" t="s">
        <v>460</v>
      </c>
      <c r="B5" s="96">
        <v>1</v>
      </c>
      <c r="C5" s="21" t="s">
        <v>456</v>
      </c>
      <c r="D5" s="21"/>
    </row>
    <row r="6" spans="1:4" x14ac:dyDescent="0.35">
      <c r="A6" s="21" t="s">
        <v>461</v>
      </c>
      <c r="B6" s="21">
        <v>-11</v>
      </c>
      <c r="C6" s="21" t="s">
        <v>456</v>
      </c>
      <c r="D6" s="21"/>
    </row>
    <row r="7" spans="1:4" x14ac:dyDescent="0.35">
      <c r="A7" s="21" t="s">
        <v>462</v>
      </c>
      <c r="B7" s="21">
        <v>1</v>
      </c>
      <c r="C7" s="21">
        <v>2</v>
      </c>
      <c r="D7" s="21" t="s">
        <v>458</v>
      </c>
    </row>
    <row r="8" spans="1:4" x14ac:dyDescent="0.35">
      <c r="A8" s="21" t="s">
        <v>463</v>
      </c>
      <c r="B8" s="21">
        <v>1</v>
      </c>
      <c r="C8" s="21" t="s">
        <v>456</v>
      </c>
      <c r="D8" s="21"/>
    </row>
    <row r="9" spans="1:4" x14ac:dyDescent="0.35">
      <c r="A9" s="21" t="s">
        <v>464</v>
      </c>
      <c r="B9" s="21">
        <v>-4</v>
      </c>
      <c r="C9" s="21" t="s">
        <v>456</v>
      </c>
      <c r="D9" s="21"/>
    </row>
    <row r="10" spans="1:4" x14ac:dyDescent="0.35">
      <c r="A10" s="21" t="s">
        <v>465</v>
      </c>
      <c r="B10" s="21">
        <v>-4</v>
      </c>
      <c r="C10" s="21" t="s">
        <v>456</v>
      </c>
      <c r="D10" s="21"/>
    </row>
    <row r="11" spans="1:4" x14ac:dyDescent="0.35">
      <c r="A11" s="21" t="s">
        <v>466</v>
      </c>
      <c r="B11" s="21">
        <v>-3</v>
      </c>
      <c r="C11" s="21">
        <v>3</v>
      </c>
      <c r="D11" s="21"/>
    </row>
    <row r="12" spans="1:4" x14ac:dyDescent="0.35">
      <c r="A12" s="21" t="s">
        <v>467</v>
      </c>
      <c r="B12" s="21">
        <v>4</v>
      </c>
      <c r="C12" s="21" t="s">
        <v>456</v>
      </c>
      <c r="D12" s="21"/>
    </row>
    <row r="13" spans="1:4" x14ac:dyDescent="0.35">
      <c r="A13" s="21" t="s">
        <v>468</v>
      </c>
      <c r="B13" s="21">
        <v>-4</v>
      </c>
      <c r="C13" s="21" t="s">
        <v>456</v>
      </c>
      <c r="D13" s="21"/>
    </row>
    <row r="14" spans="1:4" x14ac:dyDescent="0.35">
      <c r="A14" s="21" t="s">
        <v>469</v>
      </c>
      <c r="B14" s="21">
        <v>0</v>
      </c>
      <c r="C14" s="21" t="s">
        <v>456</v>
      </c>
      <c r="D14" s="21"/>
    </row>
    <row r="15" spans="1:4" x14ac:dyDescent="0.35">
      <c r="A15" s="21" t="s">
        <v>470</v>
      </c>
      <c r="B15" s="21">
        <v>8</v>
      </c>
      <c r="C15" s="21" t="s">
        <v>456</v>
      </c>
      <c r="D15" s="21"/>
    </row>
    <row r="16" spans="1:4" x14ac:dyDescent="0.35">
      <c r="A16" s="21" t="s">
        <v>471</v>
      </c>
      <c r="B16" s="21">
        <v>9.5</v>
      </c>
      <c r="C16" s="21">
        <v>10.5</v>
      </c>
      <c r="D16" s="21" t="s">
        <v>472</v>
      </c>
    </row>
    <row r="17" spans="1:4" x14ac:dyDescent="0.35">
      <c r="A17" s="21" t="s">
        <v>473</v>
      </c>
      <c r="B17" s="21">
        <v>9.5</v>
      </c>
      <c r="C17" s="21" t="s">
        <v>456</v>
      </c>
      <c r="D17" s="21"/>
    </row>
    <row r="18" spans="1:4" x14ac:dyDescent="0.35">
      <c r="A18" s="21" t="s">
        <v>474</v>
      </c>
      <c r="B18" s="21">
        <v>10</v>
      </c>
      <c r="C18" s="21">
        <v>11</v>
      </c>
      <c r="D18" s="21" t="s">
        <v>472</v>
      </c>
    </row>
    <row r="19" spans="1:4" x14ac:dyDescent="0.35">
      <c r="A19" s="21" t="s">
        <v>475</v>
      </c>
      <c r="B19" s="21">
        <v>10</v>
      </c>
      <c r="C19" s="21" t="s">
        <v>456</v>
      </c>
      <c r="D19" s="21"/>
    </row>
    <row r="20" spans="1:4" x14ac:dyDescent="0.35">
      <c r="A20" s="21" t="s">
        <v>476</v>
      </c>
      <c r="B20" s="21">
        <v>10.5</v>
      </c>
      <c r="C20" s="21">
        <v>11</v>
      </c>
      <c r="D20" s="21" t="s">
        <v>477</v>
      </c>
    </row>
    <row r="21" spans="1:4" x14ac:dyDescent="0.35">
      <c r="A21" s="21" t="s">
        <v>478</v>
      </c>
      <c r="B21" s="21">
        <v>11</v>
      </c>
      <c r="C21" s="21" t="s">
        <v>456</v>
      </c>
      <c r="D21" s="21"/>
    </row>
    <row r="22" spans="1:4" x14ac:dyDescent="0.35">
      <c r="A22" s="21" t="s">
        <v>479</v>
      </c>
      <c r="B22" s="21">
        <v>1</v>
      </c>
      <c r="C22" s="21">
        <v>2</v>
      </c>
      <c r="D22" s="21" t="s">
        <v>458</v>
      </c>
    </row>
    <row r="23" spans="1:4" x14ac:dyDescent="0.35">
      <c r="A23" s="21" t="s">
        <v>480</v>
      </c>
      <c r="B23" s="21">
        <v>4</v>
      </c>
      <c r="C23" s="21" t="s">
        <v>456</v>
      </c>
      <c r="D23" s="21"/>
    </row>
    <row r="24" spans="1:4" x14ac:dyDescent="0.35">
      <c r="A24" s="21" t="s">
        <v>481</v>
      </c>
      <c r="B24" s="21">
        <v>-5</v>
      </c>
      <c r="C24" s="21">
        <v>-4</v>
      </c>
      <c r="D24" s="21" t="s">
        <v>482</v>
      </c>
    </row>
    <row r="25" spans="1:4" x14ac:dyDescent="0.35">
      <c r="A25" s="21" t="s">
        <v>483</v>
      </c>
      <c r="B25" s="21">
        <v>3</v>
      </c>
      <c r="C25" s="21" t="s">
        <v>456</v>
      </c>
      <c r="D25" s="21"/>
    </row>
    <row r="26" spans="1:4" x14ac:dyDescent="0.35">
      <c r="A26" s="21" t="s">
        <v>484</v>
      </c>
      <c r="B26" s="21">
        <v>6</v>
      </c>
      <c r="C26" s="21" t="s">
        <v>456</v>
      </c>
      <c r="D26" s="21"/>
    </row>
    <row r="27" spans="1:4" x14ac:dyDescent="0.35">
      <c r="A27" s="21" t="s">
        <v>102</v>
      </c>
      <c r="B27" s="21">
        <v>-4</v>
      </c>
      <c r="C27" s="21" t="s">
        <v>456</v>
      </c>
      <c r="D27" s="21"/>
    </row>
    <row r="28" spans="1:4" x14ac:dyDescent="0.35">
      <c r="A28" s="21" t="s">
        <v>104</v>
      </c>
      <c r="B28" s="21">
        <v>3</v>
      </c>
      <c r="C28" s="21" t="s">
        <v>456</v>
      </c>
      <c r="D28" s="21"/>
    </row>
    <row r="29" spans="1:4" x14ac:dyDescent="0.35">
      <c r="A29" s="21" t="s">
        <v>485</v>
      </c>
      <c r="B29" s="21">
        <v>1</v>
      </c>
      <c r="C29" s="21">
        <v>2</v>
      </c>
      <c r="D29" s="21" t="s">
        <v>458</v>
      </c>
    </row>
    <row r="30" spans="1:4" x14ac:dyDescent="0.35">
      <c r="A30" s="21" t="s">
        <v>109</v>
      </c>
      <c r="B30" s="21">
        <v>-6</v>
      </c>
      <c r="C30" s="21" t="s">
        <v>456</v>
      </c>
      <c r="D30" s="21"/>
    </row>
    <row r="31" spans="1:4" x14ac:dyDescent="0.35">
      <c r="A31" s="21" t="s">
        <v>486</v>
      </c>
      <c r="B31" s="21">
        <v>1</v>
      </c>
      <c r="C31" s="21" t="s">
        <v>456</v>
      </c>
      <c r="D31" s="21"/>
    </row>
    <row r="32" spans="1:4" x14ac:dyDescent="0.35">
      <c r="A32" s="21" t="s">
        <v>487</v>
      </c>
      <c r="B32" s="21">
        <v>-4</v>
      </c>
      <c r="C32" s="21">
        <v>-3</v>
      </c>
      <c r="D32" s="21" t="s">
        <v>482</v>
      </c>
    </row>
    <row r="33" spans="1:4" x14ac:dyDescent="0.35">
      <c r="A33" s="21" t="s">
        <v>116</v>
      </c>
      <c r="B33" s="21">
        <v>6</v>
      </c>
      <c r="C33" s="21" t="s">
        <v>456</v>
      </c>
      <c r="D33" s="21"/>
    </row>
    <row r="34" spans="1:4" x14ac:dyDescent="0.35">
      <c r="A34" s="21" t="s">
        <v>488</v>
      </c>
      <c r="B34" s="21">
        <v>-4</v>
      </c>
      <c r="C34" s="21" t="s">
        <v>456</v>
      </c>
      <c r="D34" s="21"/>
    </row>
    <row r="35" spans="1:4" x14ac:dyDescent="0.35">
      <c r="A35" s="21" t="s">
        <v>489</v>
      </c>
      <c r="B35" s="21">
        <v>-4</v>
      </c>
      <c r="C35" s="21" t="s">
        <v>456</v>
      </c>
      <c r="D35" s="21"/>
    </row>
    <row r="36" spans="1:4" x14ac:dyDescent="0.35">
      <c r="A36" s="21" t="s">
        <v>490</v>
      </c>
      <c r="B36" s="21">
        <v>1</v>
      </c>
      <c r="C36" s="21">
        <v>2</v>
      </c>
      <c r="D36" s="21" t="s">
        <v>458</v>
      </c>
    </row>
    <row r="37" spans="1:4" x14ac:dyDescent="0.35">
      <c r="A37" s="21" t="s">
        <v>491</v>
      </c>
      <c r="B37" s="21">
        <v>2</v>
      </c>
      <c r="C37" s="21" t="s">
        <v>456</v>
      </c>
      <c r="D37" s="21"/>
    </row>
    <row r="38" spans="1:4" x14ac:dyDescent="0.35">
      <c r="A38" s="21" t="s">
        <v>492</v>
      </c>
      <c r="B38" s="21">
        <v>-5</v>
      </c>
      <c r="C38" s="21" t="s">
        <v>456</v>
      </c>
      <c r="D38" s="21"/>
    </row>
    <row r="39" spans="1:4" x14ac:dyDescent="0.35">
      <c r="A39" s="21" t="s">
        <v>493</v>
      </c>
      <c r="B39" s="21">
        <v>-4</v>
      </c>
      <c r="C39" s="21" t="s">
        <v>456</v>
      </c>
      <c r="D39" s="21"/>
    </row>
    <row r="40" spans="1:4" x14ac:dyDescent="0.35">
      <c r="A40" s="21" t="s">
        <v>494</v>
      </c>
      <c r="B40" s="21">
        <v>-4</v>
      </c>
      <c r="C40" s="21" t="s">
        <v>456</v>
      </c>
      <c r="D40" s="21"/>
    </row>
    <row r="41" spans="1:4" x14ac:dyDescent="0.35">
      <c r="A41" s="21" t="s">
        <v>495</v>
      </c>
      <c r="B41" s="21">
        <v>-3</v>
      </c>
      <c r="C41" s="21" t="s">
        <v>456</v>
      </c>
      <c r="D41" s="21"/>
    </row>
    <row r="42" spans="1:4" x14ac:dyDescent="0.35">
      <c r="A42" s="21" t="s">
        <v>496</v>
      </c>
      <c r="B42" s="21">
        <v>-3</v>
      </c>
      <c r="C42" s="21" t="s">
        <v>456</v>
      </c>
      <c r="D42" s="21"/>
    </row>
    <row r="43" spans="1:4" x14ac:dyDescent="0.35">
      <c r="A43" s="21" t="s">
        <v>497</v>
      </c>
      <c r="B43" s="21">
        <v>-2</v>
      </c>
      <c r="C43" s="21" t="s">
        <v>456</v>
      </c>
      <c r="D43" s="21"/>
    </row>
    <row r="44" spans="1:4" x14ac:dyDescent="0.35">
      <c r="A44" s="21" t="s">
        <v>498</v>
      </c>
      <c r="B44" s="21">
        <v>6</v>
      </c>
      <c r="C44" s="21" t="s">
        <v>456</v>
      </c>
      <c r="D44" s="21"/>
    </row>
    <row r="45" spans="1:4" x14ac:dyDescent="0.35">
      <c r="A45" s="21" t="s">
        <v>499</v>
      </c>
      <c r="B45" s="21">
        <v>-4</v>
      </c>
      <c r="C45" s="21" t="s">
        <v>456</v>
      </c>
      <c r="D45" s="21"/>
    </row>
    <row r="46" spans="1:4" x14ac:dyDescent="0.35">
      <c r="A46" s="21" t="s">
        <v>500</v>
      </c>
      <c r="B46" s="21">
        <v>9</v>
      </c>
      <c r="C46" s="21" t="s">
        <v>456</v>
      </c>
      <c r="D46" s="21"/>
    </row>
    <row r="47" spans="1:4" x14ac:dyDescent="0.35">
      <c r="A47" s="21" t="s">
        <v>501</v>
      </c>
      <c r="B47" s="21">
        <v>2</v>
      </c>
      <c r="C47" s="21">
        <v>3</v>
      </c>
      <c r="D47" s="21" t="s">
        <v>502</v>
      </c>
    </row>
    <row r="48" spans="1:4" x14ac:dyDescent="0.35">
      <c r="A48" s="21" t="s">
        <v>503</v>
      </c>
      <c r="B48" s="21">
        <v>0</v>
      </c>
      <c r="C48" s="21" t="s">
        <v>456</v>
      </c>
      <c r="D48" s="21"/>
    </row>
    <row r="49" spans="1:4" x14ac:dyDescent="0.35">
      <c r="A49" s="21" t="s">
        <v>504</v>
      </c>
      <c r="B49" s="21">
        <v>2</v>
      </c>
      <c r="C49" s="21" t="s">
        <v>456</v>
      </c>
      <c r="D49" s="21"/>
    </row>
    <row r="50" spans="1:4" x14ac:dyDescent="0.35">
      <c r="A50" s="21" t="s">
        <v>505</v>
      </c>
      <c r="B50" s="21">
        <v>-1</v>
      </c>
      <c r="C50" s="21" t="s">
        <v>456</v>
      </c>
      <c r="D50" s="21"/>
    </row>
    <row r="51" spans="1:4" x14ac:dyDescent="0.35">
      <c r="A51" s="21" t="s">
        <v>506</v>
      </c>
      <c r="B51" s="21">
        <v>7</v>
      </c>
      <c r="C51" s="21" t="s">
        <v>456</v>
      </c>
      <c r="D51" s="21"/>
    </row>
    <row r="52" spans="1:4" x14ac:dyDescent="0.35">
      <c r="A52" s="21" t="s">
        <v>507</v>
      </c>
      <c r="B52" s="21">
        <v>1</v>
      </c>
      <c r="C52" s="21" t="s">
        <v>456</v>
      </c>
      <c r="D52" s="21"/>
    </row>
    <row r="53" spans="1:4" x14ac:dyDescent="0.35">
      <c r="A53" s="21" t="s">
        <v>508</v>
      </c>
      <c r="B53" s="21">
        <v>-6</v>
      </c>
      <c r="C53" s="21">
        <v>-6</v>
      </c>
      <c r="D53" s="21" t="s">
        <v>508</v>
      </c>
    </row>
    <row r="54" spans="1:4" x14ac:dyDescent="0.35">
      <c r="A54" s="21" t="s">
        <v>509</v>
      </c>
      <c r="B54" s="21">
        <v>-4</v>
      </c>
      <c r="C54" s="21" t="s">
        <v>456</v>
      </c>
      <c r="D54" s="21"/>
    </row>
    <row r="55" spans="1:4" x14ac:dyDescent="0.35">
      <c r="A55" s="21" t="s">
        <v>510</v>
      </c>
      <c r="B55" s="21">
        <v>-5</v>
      </c>
      <c r="C55" s="21" t="s">
        <v>456</v>
      </c>
      <c r="D55" s="21"/>
    </row>
    <row r="56" spans="1:4" x14ac:dyDescent="0.35">
      <c r="A56" s="21" t="s">
        <v>511</v>
      </c>
      <c r="B56" s="21">
        <v>1</v>
      </c>
      <c r="C56" s="21" t="s">
        <v>456</v>
      </c>
      <c r="D56" s="21"/>
    </row>
    <row r="57" spans="1:4" x14ac:dyDescent="0.35">
      <c r="A57" s="21" t="s">
        <v>512</v>
      </c>
      <c r="B57" s="21">
        <v>1</v>
      </c>
      <c r="C57" s="21" t="s">
        <v>456</v>
      </c>
      <c r="D57" s="21"/>
    </row>
    <row r="58" spans="1:4" x14ac:dyDescent="0.35">
      <c r="A58" s="21" t="s">
        <v>513</v>
      </c>
      <c r="B58" s="21">
        <v>12.75</v>
      </c>
      <c r="C58" s="21">
        <v>13.75</v>
      </c>
      <c r="D58" s="21" t="s">
        <v>514</v>
      </c>
    </row>
    <row r="59" spans="1:4" x14ac:dyDescent="0.35">
      <c r="A59" s="21" t="s">
        <v>515</v>
      </c>
      <c r="B59" s="21">
        <v>-4</v>
      </c>
      <c r="C59" s="21">
        <v>-3</v>
      </c>
      <c r="D59" s="21" t="s">
        <v>516</v>
      </c>
    </row>
    <row r="60" spans="1:4" x14ac:dyDescent="0.35">
      <c r="A60" s="21" t="s">
        <v>517</v>
      </c>
      <c r="B60" s="21">
        <v>-3</v>
      </c>
      <c r="C60" s="21" t="s">
        <v>456</v>
      </c>
      <c r="D60" s="21"/>
    </row>
    <row r="61" spans="1:4" x14ac:dyDescent="0.35">
      <c r="A61" s="21" t="s">
        <v>518</v>
      </c>
      <c r="B61" s="21">
        <v>-6</v>
      </c>
      <c r="C61" s="21">
        <v>5</v>
      </c>
      <c r="D61" s="21" t="s">
        <v>519</v>
      </c>
    </row>
    <row r="62" spans="1:4" x14ac:dyDescent="0.35">
      <c r="A62" s="21" t="s">
        <v>520</v>
      </c>
      <c r="B62" s="21">
        <v>8</v>
      </c>
      <c r="C62" s="21" t="s">
        <v>456</v>
      </c>
      <c r="D62" s="21"/>
    </row>
    <row r="63" spans="1:4" x14ac:dyDescent="0.35">
      <c r="A63" s="21" t="s">
        <v>521</v>
      </c>
      <c r="B63" s="21">
        <v>7</v>
      </c>
      <c r="C63" s="21" t="s">
        <v>456</v>
      </c>
      <c r="D63" s="21"/>
    </row>
    <row r="64" spans="1:4" x14ac:dyDescent="0.35">
      <c r="A64" s="21" t="s">
        <v>522</v>
      </c>
      <c r="B64" s="21">
        <v>6.5</v>
      </c>
      <c r="C64" s="21" t="s">
        <v>456</v>
      </c>
      <c r="D64" s="21"/>
    </row>
    <row r="65" spans="1:4" x14ac:dyDescent="0.35">
      <c r="A65" s="21" t="s">
        <v>523</v>
      </c>
      <c r="B65" s="21">
        <v>-6</v>
      </c>
      <c r="C65" s="21" t="s">
        <v>456</v>
      </c>
      <c r="D65" s="21"/>
    </row>
    <row r="66" spans="1:4" x14ac:dyDescent="0.35">
      <c r="A66" s="21" t="s">
        <v>524</v>
      </c>
      <c r="B66" s="21">
        <v>3</v>
      </c>
      <c r="C66" s="21" t="s">
        <v>456</v>
      </c>
      <c r="D66" s="21"/>
    </row>
    <row r="67" spans="1:4" x14ac:dyDescent="0.35">
      <c r="A67" s="21" t="s">
        <v>525</v>
      </c>
      <c r="B67" s="21">
        <v>1</v>
      </c>
      <c r="C67" s="21" t="s">
        <v>456</v>
      </c>
      <c r="D67" s="21"/>
    </row>
    <row r="68" spans="1:4" x14ac:dyDescent="0.35">
      <c r="A68" s="21" t="s">
        <v>526</v>
      </c>
      <c r="B68" s="21">
        <v>1</v>
      </c>
      <c r="C68" s="21" t="s">
        <v>456</v>
      </c>
      <c r="D68" s="21"/>
    </row>
    <row r="69" spans="1:4" x14ac:dyDescent="0.35">
      <c r="A69" s="21" t="s">
        <v>527</v>
      </c>
      <c r="B69" s="21">
        <v>2</v>
      </c>
      <c r="C69" s="21" t="s">
        <v>456</v>
      </c>
      <c r="D69" s="21"/>
    </row>
    <row r="70" spans="1:4" x14ac:dyDescent="0.35">
      <c r="A70" s="21" t="s">
        <v>528</v>
      </c>
      <c r="B70" s="21">
        <v>-10</v>
      </c>
      <c r="C70" s="21" t="s">
        <v>456</v>
      </c>
      <c r="D70" s="21"/>
    </row>
    <row r="71" spans="1:4" x14ac:dyDescent="0.35">
      <c r="A71" s="21" t="s">
        <v>529</v>
      </c>
      <c r="B71" s="21">
        <v>-6</v>
      </c>
      <c r="C71" s="21" t="s">
        <v>456</v>
      </c>
      <c r="D71" s="21"/>
    </row>
    <row r="72" spans="1:4" x14ac:dyDescent="0.35">
      <c r="A72" s="21" t="s">
        <v>530</v>
      </c>
      <c r="B72" s="21">
        <v>0</v>
      </c>
      <c r="C72" s="21" t="s">
        <v>456</v>
      </c>
      <c r="D72" s="21"/>
    </row>
    <row r="73" spans="1:4" x14ac:dyDescent="0.35">
      <c r="A73" s="21" t="s">
        <v>531</v>
      </c>
      <c r="B73" s="21">
        <v>1</v>
      </c>
      <c r="C73" s="21">
        <v>2</v>
      </c>
      <c r="D73" s="21" t="s">
        <v>458</v>
      </c>
    </row>
    <row r="74" spans="1:4" x14ac:dyDescent="0.35">
      <c r="A74" s="21" t="s">
        <v>532</v>
      </c>
      <c r="B74" s="21">
        <v>-5</v>
      </c>
      <c r="C74" s="21">
        <v>-6</v>
      </c>
      <c r="D74" s="21" t="s">
        <v>533</v>
      </c>
    </row>
    <row r="75" spans="1:4" x14ac:dyDescent="0.35">
      <c r="A75" s="21" t="s">
        <v>534</v>
      </c>
      <c r="B75" s="21">
        <v>-4</v>
      </c>
      <c r="C75" s="21" t="s">
        <v>456</v>
      </c>
      <c r="D75" s="21"/>
    </row>
    <row r="76" spans="1:4" x14ac:dyDescent="0.35">
      <c r="A76" s="21" t="s">
        <v>535</v>
      </c>
      <c r="B76" s="21">
        <v>2</v>
      </c>
      <c r="C76" s="21">
        <v>3</v>
      </c>
      <c r="D76" s="21" t="s">
        <v>502</v>
      </c>
    </row>
    <row r="77" spans="1:4" x14ac:dyDescent="0.35">
      <c r="A77" s="21" t="s">
        <v>536</v>
      </c>
      <c r="B77" s="21">
        <v>1</v>
      </c>
      <c r="C77" s="21">
        <v>2</v>
      </c>
      <c r="D77" s="21" t="s">
        <v>458</v>
      </c>
    </row>
    <row r="78" spans="1:4" x14ac:dyDescent="0.35">
      <c r="A78" s="21" t="s">
        <v>537</v>
      </c>
      <c r="B78" s="21">
        <v>1</v>
      </c>
      <c r="C78" s="21">
        <v>2</v>
      </c>
      <c r="D78" s="21" t="s">
        <v>458</v>
      </c>
    </row>
    <row r="79" spans="1:4" x14ac:dyDescent="0.35">
      <c r="A79" s="21" t="s">
        <v>538</v>
      </c>
      <c r="B79" s="21">
        <v>3</v>
      </c>
      <c r="C79" s="21" t="s">
        <v>456</v>
      </c>
      <c r="D79" s="21"/>
    </row>
    <row r="80" spans="1:4" x14ac:dyDescent="0.35">
      <c r="A80" s="21" t="s">
        <v>539</v>
      </c>
      <c r="B80" s="21">
        <v>-4</v>
      </c>
      <c r="C80" s="21" t="s">
        <v>456</v>
      </c>
      <c r="D80" s="21"/>
    </row>
    <row r="81" spans="1:4" x14ac:dyDescent="0.35">
      <c r="A81" s="21" t="s">
        <v>540</v>
      </c>
      <c r="B81" s="21">
        <v>-4</v>
      </c>
      <c r="C81" s="21" t="s">
        <v>456</v>
      </c>
      <c r="D81" s="21"/>
    </row>
    <row r="82" spans="1:4" x14ac:dyDescent="0.35">
      <c r="A82" s="21" t="s">
        <v>541</v>
      </c>
      <c r="B82" s="21">
        <v>-5</v>
      </c>
      <c r="C82" s="21" t="s">
        <v>456</v>
      </c>
      <c r="D82" s="21"/>
    </row>
    <row r="83" spans="1:4" x14ac:dyDescent="0.35">
      <c r="A83" s="21" t="s">
        <v>542</v>
      </c>
      <c r="B83" s="21">
        <v>-6</v>
      </c>
      <c r="C83" s="21" t="s">
        <v>456</v>
      </c>
      <c r="D83" s="21"/>
    </row>
    <row r="84" spans="1:4" x14ac:dyDescent="0.35">
      <c r="A84" s="21" t="s">
        <v>543</v>
      </c>
      <c r="B84" s="21">
        <v>2</v>
      </c>
      <c r="C84" s="21" t="s">
        <v>456</v>
      </c>
      <c r="D84" s="21"/>
    </row>
    <row r="85" spans="1:4" x14ac:dyDescent="0.35">
      <c r="A85" s="21" t="s">
        <v>544</v>
      </c>
      <c r="B85" s="21">
        <v>66</v>
      </c>
      <c r="C85" s="21" t="s">
        <v>456</v>
      </c>
      <c r="D85" s="21"/>
    </row>
    <row r="86" spans="1:4" x14ac:dyDescent="0.35">
      <c r="A86" s="21" t="s">
        <v>545</v>
      </c>
      <c r="B86" s="21">
        <v>1</v>
      </c>
      <c r="C86" s="21" t="s">
        <v>456</v>
      </c>
      <c r="D86" s="21"/>
    </row>
    <row r="87" spans="1:4" x14ac:dyDescent="0.35">
      <c r="A87" s="21" t="s">
        <v>546</v>
      </c>
      <c r="B87" s="21">
        <v>3</v>
      </c>
      <c r="C87" s="21" t="s">
        <v>456</v>
      </c>
      <c r="D87" s="21"/>
    </row>
    <row r="88" spans="1:4" x14ac:dyDescent="0.35">
      <c r="A88" s="21" t="s">
        <v>547</v>
      </c>
      <c r="B88" s="21">
        <v>2</v>
      </c>
      <c r="C88" s="21">
        <v>3</v>
      </c>
      <c r="D88" s="21" t="s">
        <v>502</v>
      </c>
    </row>
    <row r="89" spans="1:4" x14ac:dyDescent="0.35">
      <c r="A89" s="21" t="s">
        <v>548</v>
      </c>
      <c r="B89" s="21">
        <v>2</v>
      </c>
      <c r="C89" s="21" t="s">
        <v>456</v>
      </c>
      <c r="D89" s="21"/>
    </row>
    <row r="90" spans="1:4" x14ac:dyDescent="0.35">
      <c r="A90" s="21" t="s">
        <v>549</v>
      </c>
      <c r="B90" s="21">
        <v>3</v>
      </c>
      <c r="C90" s="21" t="s">
        <v>456</v>
      </c>
      <c r="D90" s="21"/>
    </row>
    <row r="91" spans="1:4" x14ac:dyDescent="0.35">
      <c r="A91" s="21" t="s">
        <v>550</v>
      </c>
      <c r="B91" s="21">
        <v>3</v>
      </c>
      <c r="C91" s="21" t="s">
        <v>456</v>
      </c>
      <c r="D91" s="21"/>
    </row>
    <row r="92" spans="1:4" x14ac:dyDescent="0.35">
      <c r="A92" s="21" t="s">
        <v>551</v>
      </c>
      <c r="B92" s="21">
        <v>-3</v>
      </c>
      <c r="C92" s="21">
        <v>1</v>
      </c>
      <c r="D92" s="21" t="s">
        <v>552</v>
      </c>
    </row>
    <row r="93" spans="1:4" x14ac:dyDescent="0.35">
      <c r="A93" s="21" t="s">
        <v>553</v>
      </c>
      <c r="B93" s="21">
        <v>12</v>
      </c>
      <c r="C93" s="21">
        <v>13</v>
      </c>
      <c r="D93" s="21" t="s">
        <v>554</v>
      </c>
    </row>
    <row r="94" spans="1:4" x14ac:dyDescent="0.35">
      <c r="A94" s="21" t="s">
        <v>555</v>
      </c>
      <c r="B94" s="21">
        <v>2</v>
      </c>
      <c r="C94" s="21">
        <v>3</v>
      </c>
      <c r="D94" s="21" t="s">
        <v>502</v>
      </c>
    </row>
    <row r="95" spans="1:4" x14ac:dyDescent="0.35">
      <c r="A95" s="21" t="s">
        <v>556</v>
      </c>
      <c r="B95" s="21">
        <v>1</v>
      </c>
      <c r="C95" s="21">
        <v>2</v>
      </c>
      <c r="D95" s="21" t="s">
        <v>458</v>
      </c>
    </row>
    <row r="96" spans="1:4" x14ac:dyDescent="0.35">
      <c r="A96" s="21" t="s">
        <v>557</v>
      </c>
      <c r="B96" s="21">
        <v>-3</v>
      </c>
      <c r="C96" s="21" t="s">
        <v>456</v>
      </c>
      <c r="D96" s="21"/>
    </row>
    <row r="97" spans="1:4" x14ac:dyDescent="0.35">
      <c r="A97" s="21" t="s">
        <v>558</v>
      </c>
      <c r="B97" s="21">
        <v>-10</v>
      </c>
      <c r="C97" s="21" t="s">
        <v>456</v>
      </c>
      <c r="D97" s="21"/>
    </row>
    <row r="98" spans="1:4" x14ac:dyDescent="0.35">
      <c r="A98" s="21" t="s">
        <v>559</v>
      </c>
      <c r="B98" s="21">
        <v>-9.5</v>
      </c>
      <c r="C98" s="21" t="s">
        <v>456</v>
      </c>
      <c r="D98" s="21"/>
    </row>
    <row r="99" spans="1:4" x14ac:dyDescent="0.35">
      <c r="A99" s="21" t="s">
        <v>560</v>
      </c>
      <c r="B99" s="21">
        <v>-9</v>
      </c>
      <c r="C99" s="21" t="s">
        <v>456</v>
      </c>
      <c r="D99" s="21"/>
    </row>
    <row r="100" spans="1:4" x14ac:dyDescent="0.35">
      <c r="A100" s="21" t="s">
        <v>561</v>
      </c>
      <c r="B100" s="21">
        <v>1</v>
      </c>
      <c r="C100" s="21" t="s">
        <v>456</v>
      </c>
      <c r="D100" s="21"/>
    </row>
    <row r="101" spans="1:4" x14ac:dyDescent="0.35">
      <c r="A101" s="21" t="s">
        <v>562</v>
      </c>
      <c r="B101" s="21">
        <v>0</v>
      </c>
      <c r="C101" s="21" t="s">
        <v>456</v>
      </c>
      <c r="D101" s="21"/>
    </row>
    <row r="102" spans="1:4" x14ac:dyDescent="0.35">
      <c r="A102" s="21" t="s">
        <v>563</v>
      </c>
      <c r="B102" s="21">
        <v>4</v>
      </c>
      <c r="C102" s="21" t="s">
        <v>456</v>
      </c>
      <c r="D102" s="21"/>
    </row>
    <row r="103" spans="1:4" x14ac:dyDescent="0.35">
      <c r="A103" s="21" t="s">
        <v>564</v>
      </c>
      <c r="B103" s="21">
        <v>1</v>
      </c>
      <c r="C103" s="21">
        <v>2</v>
      </c>
      <c r="D103" s="21" t="s">
        <v>458</v>
      </c>
    </row>
    <row r="104" spans="1:4" x14ac:dyDescent="0.35">
      <c r="A104" s="21" t="s">
        <v>565</v>
      </c>
      <c r="B104" s="21">
        <v>0</v>
      </c>
      <c r="C104" s="21" t="s">
        <v>456</v>
      </c>
      <c r="D104" s="21"/>
    </row>
    <row r="105" spans="1:4" x14ac:dyDescent="0.35">
      <c r="A105" s="21" t="s">
        <v>566</v>
      </c>
      <c r="B105" s="21">
        <v>1</v>
      </c>
      <c r="C105" s="21">
        <v>2</v>
      </c>
      <c r="D105" s="21" t="s">
        <v>458</v>
      </c>
    </row>
    <row r="106" spans="1:4" x14ac:dyDescent="0.35">
      <c r="A106" s="21" t="s">
        <v>567</v>
      </c>
      <c r="B106" s="21">
        <v>2</v>
      </c>
      <c r="C106" s="21">
        <v>3</v>
      </c>
      <c r="D106" s="21" t="s">
        <v>502</v>
      </c>
    </row>
    <row r="107" spans="1:4" x14ac:dyDescent="0.35">
      <c r="A107" s="21" t="s">
        <v>568</v>
      </c>
      <c r="B107" s="21">
        <v>-3</v>
      </c>
      <c r="C107" s="21">
        <v>-3</v>
      </c>
      <c r="D107" s="21" t="s">
        <v>569</v>
      </c>
    </row>
    <row r="108" spans="1:4" x14ac:dyDescent="0.35">
      <c r="A108" s="21" t="s">
        <v>570</v>
      </c>
      <c r="B108" s="21">
        <v>-4</v>
      </c>
      <c r="C108" s="21">
        <v>-3</v>
      </c>
      <c r="D108" s="21" t="s">
        <v>571</v>
      </c>
    </row>
    <row r="109" spans="1:4" x14ac:dyDescent="0.35">
      <c r="A109" s="21" t="s">
        <v>572</v>
      </c>
      <c r="B109" s="21">
        <v>-1</v>
      </c>
      <c r="C109" s="21">
        <v>0</v>
      </c>
      <c r="D109" s="21" t="s">
        <v>573</v>
      </c>
    </row>
    <row r="110" spans="1:4" x14ac:dyDescent="0.35">
      <c r="A110" s="21" t="s">
        <v>574</v>
      </c>
      <c r="B110" s="21">
        <v>0</v>
      </c>
      <c r="C110" s="21" t="s">
        <v>456</v>
      </c>
      <c r="D110" s="21"/>
    </row>
    <row r="111" spans="1:4" x14ac:dyDescent="0.35">
      <c r="A111" s="21" t="s">
        <v>575</v>
      </c>
      <c r="B111" s="21">
        <v>-4</v>
      </c>
      <c r="C111" s="21" t="s">
        <v>456</v>
      </c>
      <c r="D111" s="21"/>
    </row>
    <row r="112" spans="1:4" x14ac:dyDescent="0.35">
      <c r="A112" s="21" t="s">
        <v>576</v>
      </c>
      <c r="B112" s="21">
        <v>-4</v>
      </c>
      <c r="C112" s="21" t="s">
        <v>456</v>
      </c>
      <c r="D112" s="21"/>
    </row>
    <row r="113" spans="1:4" x14ac:dyDescent="0.35">
      <c r="A113" s="21" t="s">
        <v>577</v>
      </c>
      <c r="B113" s="21">
        <v>10</v>
      </c>
      <c r="C113" s="21" t="s">
        <v>456</v>
      </c>
      <c r="D113" s="21"/>
    </row>
    <row r="114" spans="1:4" x14ac:dyDescent="0.35">
      <c r="A114" s="21" t="s">
        <v>578</v>
      </c>
      <c r="B114" s="21">
        <v>-6</v>
      </c>
      <c r="C114" s="21" t="s">
        <v>456</v>
      </c>
      <c r="D114" s="21"/>
    </row>
    <row r="115" spans="1:4" x14ac:dyDescent="0.35">
      <c r="A115" s="21" t="s">
        <v>579</v>
      </c>
      <c r="B115" s="21">
        <v>0</v>
      </c>
      <c r="C115" s="21">
        <v>1</v>
      </c>
      <c r="D115" s="21" t="s">
        <v>552</v>
      </c>
    </row>
    <row r="116" spans="1:4" x14ac:dyDescent="0.35">
      <c r="A116" s="21" t="s">
        <v>580</v>
      </c>
      <c r="B116" s="21">
        <v>0</v>
      </c>
      <c r="C116" s="21" t="s">
        <v>456</v>
      </c>
      <c r="D116" s="21"/>
    </row>
    <row r="117" spans="1:4" x14ac:dyDescent="0.35">
      <c r="A117" s="21" t="s">
        <v>581</v>
      </c>
      <c r="B117" s="21">
        <v>0</v>
      </c>
      <c r="C117" s="21" t="s">
        <v>456</v>
      </c>
      <c r="D117" s="21"/>
    </row>
    <row r="118" spans="1:4" x14ac:dyDescent="0.35">
      <c r="A118" s="21" t="s">
        <v>582</v>
      </c>
      <c r="B118" s="21">
        <v>-4</v>
      </c>
      <c r="C118" s="21" t="s">
        <v>456</v>
      </c>
      <c r="D118" s="21"/>
    </row>
    <row r="119" spans="1:4" x14ac:dyDescent="0.35">
      <c r="A119" s="21" t="s">
        <v>583</v>
      </c>
      <c r="B119" s="21">
        <v>-5</v>
      </c>
      <c r="C119" s="21">
        <v>-4</v>
      </c>
      <c r="D119" s="21" t="s">
        <v>482</v>
      </c>
    </row>
    <row r="120" spans="1:4" x14ac:dyDescent="0.35">
      <c r="A120" s="21" t="s">
        <v>584</v>
      </c>
      <c r="B120" s="21">
        <v>-6</v>
      </c>
      <c r="C120" s="21" t="s">
        <v>456</v>
      </c>
      <c r="D120" s="21"/>
    </row>
    <row r="121" spans="1:4" x14ac:dyDescent="0.35">
      <c r="A121" s="21" t="s">
        <v>585</v>
      </c>
      <c r="B121" s="21">
        <v>8</v>
      </c>
      <c r="C121" s="21" t="s">
        <v>456</v>
      </c>
      <c r="D121" s="21"/>
    </row>
    <row r="122" spans="1:4" x14ac:dyDescent="0.35">
      <c r="A122" s="21" t="s">
        <v>586</v>
      </c>
      <c r="B122" s="21">
        <v>1</v>
      </c>
      <c r="C122" s="21">
        <v>2</v>
      </c>
      <c r="D122" s="21" t="s">
        <v>458</v>
      </c>
    </row>
    <row r="123" spans="1:4" x14ac:dyDescent="0.35">
      <c r="A123" s="21" t="s">
        <v>587</v>
      </c>
      <c r="B123" s="21">
        <v>0</v>
      </c>
      <c r="C123" s="21" t="s">
        <v>456</v>
      </c>
      <c r="D123" s="21"/>
    </row>
    <row r="124" spans="1:4" x14ac:dyDescent="0.35">
      <c r="A124" s="21" t="s">
        <v>588</v>
      </c>
      <c r="B124" s="21">
        <v>5.5</v>
      </c>
      <c r="C124" s="21" t="s">
        <v>456</v>
      </c>
      <c r="D124" s="21"/>
    </row>
    <row r="125" spans="1:4" x14ac:dyDescent="0.35">
      <c r="A125" s="21" t="s">
        <v>589</v>
      </c>
      <c r="B125" s="21">
        <v>7</v>
      </c>
      <c r="C125" s="21" t="s">
        <v>456</v>
      </c>
      <c r="D125" s="21"/>
    </row>
    <row r="126" spans="1:4" x14ac:dyDescent="0.35">
      <c r="A126" s="21" t="s">
        <v>590</v>
      </c>
      <c r="B126" s="21">
        <v>8</v>
      </c>
      <c r="C126" s="21" t="s">
        <v>456</v>
      </c>
      <c r="D126" s="21"/>
    </row>
    <row r="127" spans="1:4" x14ac:dyDescent="0.35">
      <c r="A127" s="21" t="s">
        <v>591</v>
      </c>
      <c r="B127" s="21">
        <v>9</v>
      </c>
      <c r="C127" s="21" t="s">
        <v>456</v>
      </c>
      <c r="D127" s="21"/>
    </row>
    <row r="128" spans="1:4" x14ac:dyDescent="0.35">
      <c r="A128" s="21" t="s">
        <v>592</v>
      </c>
      <c r="B128" s="21">
        <v>3.5</v>
      </c>
      <c r="C128" s="21">
        <v>4.5</v>
      </c>
      <c r="D128" s="21" t="s">
        <v>593</v>
      </c>
    </row>
    <row r="129" spans="1:4" x14ac:dyDescent="0.35">
      <c r="A129" s="21" t="s">
        <v>594</v>
      </c>
      <c r="B129" s="21">
        <v>3</v>
      </c>
      <c r="C129" s="21" t="s">
        <v>456</v>
      </c>
      <c r="D129" s="21"/>
    </row>
    <row r="130" spans="1:4" x14ac:dyDescent="0.35">
      <c r="A130" s="21" t="s">
        <v>595</v>
      </c>
      <c r="B130" s="21">
        <v>0</v>
      </c>
      <c r="C130" s="21">
        <v>1</v>
      </c>
      <c r="D130" s="21" t="s">
        <v>552</v>
      </c>
    </row>
    <row r="131" spans="1:4" x14ac:dyDescent="0.35">
      <c r="A131" s="21" t="s">
        <v>596</v>
      </c>
      <c r="B131" s="21">
        <v>0</v>
      </c>
      <c r="C131" s="21">
        <v>1</v>
      </c>
      <c r="D131" s="21" t="s">
        <v>552</v>
      </c>
    </row>
    <row r="132" spans="1:4" x14ac:dyDescent="0.35">
      <c r="A132" s="21" t="s">
        <v>597</v>
      </c>
      <c r="B132" s="21">
        <v>2</v>
      </c>
      <c r="C132" s="21">
        <v>3</v>
      </c>
      <c r="D132" s="21" t="s">
        <v>598</v>
      </c>
    </row>
    <row r="133" spans="1:4" x14ac:dyDescent="0.35">
      <c r="A133" s="21" t="s">
        <v>599</v>
      </c>
      <c r="B133" s="21">
        <v>1</v>
      </c>
      <c r="C133" s="21">
        <v>2</v>
      </c>
      <c r="D133" s="21" t="s">
        <v>458</v>
      </c>
    </row>
    <row r="134" spans="1:4" x14ac:dyDescent="0.35">
      <c r="A134" s="21" t="s">
        <v>600</v>
      </c>
      <c r="B134" s="21">
        <v>-5</v>
      </c>
      <c r="C134" s="21" t="s">
        <v>456</v>
      </c>
      <c r="D134" s="21"/>
    </row>
    <row r="135" spans="1:4" x14ac:dyDescent="0.35">
      <c r="A135" s="21" t="s">
        <v>601</v>
      </c>
      <c r="B135" s="21">
        <v>9</v>
      </c>
      <c r="C135" s="21" t="s">
        <v>456</v>
      </c>
      <c r="D135" s="21"/>
    </row>
    <row r="136" spans="1:4" x14ac:dyDescent="0.35">
      <c r="A136" s="21" t="s">
        <v>602</v>
      </c>
      <c r="B136" s="21">
        <v>0</v>
      </c>
      <c r="C136" s="21">
        <v>1</v>
      </c>
      <c r="D136" s="21" t="s">
        <v>552</v>
      </c>
    </row>
    <row r="137" spans="1:4" x14ac:dyDescent="0.35">
      <c r="A137" s="21" t="s">
        <v>603</v>
      </c>
      <c r="B137" s="21">
        <v>2</v>
      </c>
      <c r="C137" s="21">
        <v>3</v>
      </c>
      <c r="D137" s="21" t="s">
        <v>604</v>
      </c>
    </row>
    <row r="138" spans="1:4" x14ac:dyDescent="0.35">
      <c r="A138" s="21" t="s">
        <v>605</v>
      </c>
      <c r="B138" s="21">
        <v>2</v>
      </c>
      <c r="C138" s="21" t="s">
        <v>456</v>
      </c>
      <c r="D138" s="21"/>
    </row>
    <row r="139" spans="1:4" x14ac:dyDescent="0.35">
      <c r="A139" s="21" t="s">
        <v>606</v>
      </c>
      <c r="B139" s="21">
        <v>5</v>
      </c>
      <c r="C139" s="21" t="s">
        <v>456</v>
      </c>
      <c r="D139" s="21"/>
    </row>
    <row r="140" spans="1:4" x14ac:dyDescent="0.35">
      <c r="A140" s="21" t="s">
        <v>607</v>
      </c>
      <c r="B140" s="21">
        <v>3</v>
      </c>
      <c r="C140" s="21" t="s">
        <v>456</v>
      </c>
      <c r="D140" s="21"/>
    </row>
    <row r="141" spans="1:4" x14ac:dyDescent="0.35">
      <c r="A141" s="21" t="s">
        <v>608</v>
      </c>
      <c r="B141" s="21">
        <v>5</v>
      </c>
      <c r="C141" s="21" t="s">
        <v>456</v>
      </c>
      <c r="D141" s="21"/>
    </row>
    <row r="142" spans="1:4" x14ac:dyDescent="0.35">
      <c r="A142" s="21" t="s">
        <v>609</v>
      </c>
      <c r="B142" s="21">
        <v>12</v>
      </c>
      <c r="C142" s="21" t="s">
        <v>456</v>
      </c>
      <c r="D142" s="21"/>
    </row>
    <row r="143" spans="1:4" x14ac:dyDescent="0.35">
      <c r="A143" s="21" t="s">
        <v>610</v>
      </c>
      <c r="B143" s="21">
        <v>13</v>
      </c>
      <c r="C143" s="21" t="s">
        <v>456</v>
      </c>
      <c r="D143" s="21"/>
    </row>
    <row r="144" spans="1:4" x14ac:dyDescent="0.35">
      <c r="A144" s="21" t="s">
        <v>611</v>
      </c>
      <c r="B144" s="21">
        <v>14</v>
      </c>
      <c r="C144" s="21" t="s">
        <v>456</v>
      </c>
      <c r="D144" s="21"/>
    </row>
    <row r="145" spans="1:4" x14ac:dyDescent="0.35">
      <c r="A145" s="21" t="s">
        <v>612</v>
      </c>
      <c r="B145" s="21">
        <v>1</v>
      </c>
      <c r="C145" s="21">
        <v>2</v>
      </c>
      <c r="D145" s="21" t="s">
        <v>458</v>
      </c>
    </row>
    <row r="146" spans="1:4" x14ac:dyDescent="0.35">
      <c r="A146" s="21" t="s">
        <v>613</v>
      </c>
      <c r="B146" s="21">
        <v>3</v>
      </c>
      <c r="C146" s="21" t="s">
        <v>456</v>
      </c>
      <c r="D146" s="21"/>
    </row>
    <row r="147" spans="1:4" x14ac:dyDescent="0.35">
      <c r="A147" s="21" t="s">
        <v>614</v>
      </c>
      <c r="B147" s="21">
        <v>6</v>
      </c>
      <c r="C147" s="21" t="s">
        <v>456</v>
      </c>
      <c r="D147" s="21"/>
    </row>
    <row r="148" spans="1:4" x14ac:dyDescent="0.35">
      <c r="A148" s="21" t="s">
        <v>615</v>
      </c>
      <c r="B148" s="21">
        <v>7</v>
      </c>
      <c r="C148" s="21" t="s">
        <v>456</v>
      </c>
      <c r="D148" s="21"/>
    </row>
    <row r="149" spans="1:4" x14ac:dyDescent="0.35">
      <c r="A149" s="21" t="s">
        <v>616</v>
      </c>
      <c r="B149" s="21">
        <v>2</v>
      </c>
      <c r="C149" s="21">
        <v>3</v>
      </c>
      <c r="D149" s="21" t="s">
        <v>502</v>
      </c>
    </row>
    <row r="150" spans="1:4" x14ac:dyDescent="0.35">
      <c r="A150" s="21" t="s">
        <v>617</v>
      </c>
      <c r="B150" s="21">
        <v>2</v>
      </c>
      <c r="C150" s="21">
        <v>3</v>
      </c>
      <c r="D150" s="21" t="s">
        <v>618</v>
      </c>
    </row>
    <row r="151" spans="1:4" x14ac:dyDescent="0.35">
      <c r="A151" s="21" t="s">
        <v>619</v>
      </c>
      <c r="B151" s="21">
        <v>2</v>
      </c>
      <c r="C151" s="21" t="s">
        <v>456</v>
      </c>
      <c r="D151" s="21"/>
    </row>
    <row r="152" spans="1:4" x14ac:dyDescent="0.35">
      <c r="A152" s="21" t="s">
        <v>620</v>
      </c>
      <c r="B152" s="21">
        <v>0</v>
      </c>
      <c r="C152" s="21" t="s">
        <v>456</v>
      </c>
      <c r="D152" s="21"/>
    </row>
    <row r="153" spans="1:4" x14ac:dyDescent="0.35">
      <c r="A153" s="21" t="s">
        <v>621</v>
      </c>
      <c r="B153" s="21">
        <v>2</v>
      </c>
      <c r="C153" s="21" t="s">
        <v>456</v>
      </c>
      <c r="D153" s="21"/>
    </row>
    <row r="154" spans="1:4" x14ac:dyDescent="0.35">
      <c r="A154" s="21" t="s">
        <v>622</v>
      </c>
      <c r="B154" s="21">
        <v>1</v>
      </c>
      <c r="C154" s="21">
        <v>32</v>
      </c>
      <c r="D154" s="21" t="s">
        <v>458</v>
      </c>
    </row>
    <row r="155" spans="1:4" x14ac:dyDescent="0.35">
      <c r="A155" s="21" t="s">
        <v>623</v>
      </c>
      <c r="B155" s="21">
        <v>2</v>
      </c>
      <c r="C155" s="21">
        <v>3</v>
      </c>
      <c r="D155" s="21" t="s">
        <v>502</v>
      </c>
    </row>
    <row r="156" spans="1:4" x14ac:dyDescent="0.35">
      <c r="A156" s="21" t="s">
        <v>624</v>
      </c>
      <c r="B156" s="21">
        <v>1</v>
      </c>
      <c r="C156" s="21">
        <v>2</v>
      </c>
      <c r="D156" s="21" t="s">
        <v>458</v>
      </c>
    </row>
    <row r="157" spans="1:4" x14ac:dyDescent="0.35">
      <c r="A157" s="21" t="s">
        <v>625</v>
      </c>
      <c r="B157" s="21">
        <v>8</v>
      </c>
      <c r="C157" s="21" t="s">
        <v>456</v>
      </c>
      <c r="D157" s="21"/>
    </row>
    <row r="158" spans="1:4" x14ac:dyDescent="0.35">
      <c r="A158" s="21" t="s">
        <v>626</v>
      </c>
      <c r="B158" s="21">
        <v>3</v>
      </c>
      <c r="C158" s="21" t="s">
        <v>456</v>
      </c>
      <c r="D158" s="21"/>
    </row>
    <row r="159" spans="1:4" x14ac:dyDescent="0.35">
      <c r="A159" s="21" t="s">
        <v>627</v>
      </c>
      <c r="B159" s="21">
        <v>2</v>
      </c>
      <c r="C159" s="21" t="s">
        <v>456</v>
      </c>
      <c r="D159" s="21"/>
    </row>
    <row r="160" spans="1:4" x14ac:dyDescent="0.35">
      <c r="A160" s="21" t="s">
        <v>628</v>
      </c>
      <c r="B160" s="21">
        <v>8</v>
      </c>
      <c r="C160" s="21" t="s">
        <v>456</v>
      </c>
      <c r="D160" s="21"/>
    </row>
    <row r="161" spans="1:4" x14ac:dyDescent="0.35">
      <c r="A161" s="21" t="s">
        <v>629</v>
      </c>
      <c r="B161" s="21">
        <v>5</v>
      </c>
      <c r="C161" s="21" t="s">
        <v>456</v>
      </c>
      <c r="D161" s="21"/>
    </row>
    <row r="162" spans="1:4" x14ac:dyDescent="0.35">
      <c r="A162" s="21" t="s">
        <v>630</v>
      </c>
      <c r="B162" s="21">
        <v>0</v>
      </c>
      <c r="C162" s="21" t="s">
        <v>456</v>
      </c>
      <c r="D162" s="21"/>
    </row>
    <row r="163" spans="1:4" x14ac:dyDescent="0.35">
      <c r="A163" s="21" t="s">
        <v>631</v>
      </c>
      <c r="B163" s="21">
        <v>1</v>
      </c>
      <c r="C163" s="21">
        <v>2</v>
      </c>
      <c r="D163" s="21" t="s">
        <v>458</v>
      </c>
    </row>
    <row r="164" spans="1:4" x14ac:dyDescent="0.35">
      <c r="A164" s="21" t="s">
        <v>632</v>
      </c>
      <c r="B164" s="21">
        <v>12</v>
      </c>
      <c r="C164" s="21" t="s">
        <v>456</v>
      </c>
      <c r="D164" s="21"/>
    </row>
    <row r="165" spans="1:4" x14ac:dyDescent="0.35">
      <c r="A165" s="21" t="s">
        <v>633</v>
      </c>
      <c r="B165" s="21">
        <v>-4</v>
      </c>
      <c r="C165" s="21" t="s">
        <v>456</v>
      </c>
      <c r="D165" s="21"/>
    </row>
    <row r="166" spans="1:4" x14ac:dyDescent="0.35">
      <c r="A166" s="21" t="s">
        <v>634</v>
      </c>
      <c r="B166" s="21">
        <v>0</v>
      </c>
      <c r="C166" s="21" t="s">
        <v>456</v>
      </c>
      <c r="D166" s="21"/>
    </row>
    <row r="167" spans="1:4" x14ac:dyDescent="0.35">
      <c r="A167" s="21" t="s">
        <v>635</v>
      </c>
      <c r="B167" s="21">
        <v>4</v>
      </c>
      <c r="C167" s="21" t="s">
        <v>456</v>
      </c>
      <c r="D167" s="21"/>
    </row>
    <row r="168" spans="1:4" x14ac:dyDescent="0.35">
      <c r="A168" s="21" t="s">
        <v>636</v>
      </c>
      <c r="B168" s="21">
        <v>3</v>
      </c>
      <c r="C168" s="21" t="s">
        <v>456</v>
      </c>
      <c r="D168" s="21"/>
    </row>
    <row r="169" spans="1:4" x14ac:dyDescent="0.35">
      <c r="A169" s="21" t="s">
        <v>637</v>
      </c>
      <c r="B169" s="21">
        <v>-6</v>
      </c>
      <c r="C169" s="21">
        <v>-5</v>
      </c>
      <c r="D169" s="21" t="s">
        <v>638</v>
      </c>
    </row>
    <row r="170" spans="1:4" x14ac:dyDescent="0.35">
      <c r="A170" s="21" t="s">
        <v>639</v>
      </c>
      <c r="B170" s="21">
        <v>-5</v>
      </c>
      <c r="C170" s="21" t="s">
        <v>456</v>
      </c>
      <c r="D170" s="21"/>
    </row>
    <row r="171" spans="1:4" x14ac:dyDescent="0.35">
      <c r="A171" s="21" t="s">
        <v>640</v>
      </c>
      <c r="B171" s="21">
        <v>-7</v>
      </c>
      <c r="C171" s="21">
        <v>-6</v>
      </c>
      <c r="D171" s="21" t="s">
        <v>638</v>
      </c>
    </row>
    <row r="172" spans="1:4" x14ac:dyDescent="0.35">
      <c r="A172" s="21" t="s">
        <v>641</v>
      </c>
      <c r="B172" s="21">
        <v>-7</v>
      </c>
      <c r="C172" s="21" t="s">
        <v>456</v>
      </c>
      <c r="D172" s="21"/>
    </row>
    <row r="173" spans="1:4" x14ac:dyDescent="0.35">
      <c r="A173" s="21" t="s">
        <v>642</v>
      </c>
      <c r="B173" s="21">
        <v>-8</v>
      </c>
      <c r="C173" s="21">
        <v>-7</v>
      </c>
      <c r="D173" s="21" t="s">
        <v>482</v>
      </c>
    </row>
    <row r="174" spans="1:4" x14ac:dyDescent="0.35">
      <c r="A174" s="21" t="s">
        <v>643</v>
      </c>
      <c r="B174" s="21">
        <v>10</v>
      </c>
      <c r="C174" s="21" t="s">
        <v>456</v>
      </c>
      <c r="D174" s="21"/>
    </row>
    <row r="175" spans="1:4" x14ac:dyDescent="0.35">
      <c r="A175" s="21" t="s">
        <v>644</v>
      </c>
      <c r="B175" s="21">
        <v>11</v>
      </c>
      <c r="C175" s="21" t="s">
        <v>456</v>
      </c>
      <c r="D175" s="21"/>
    </row>
    <row r="176" spans="1:4" x14ac:dyDescent="0.35">
      <c r="A176" s="21" t="s">
        <v>645</v>
      </c>
      <c r="B176" s="21">
        <v>2</v>
      </c>
      <c r="C176" s="21">
        <v>3</v>
      </c>
      <c r="D176" s="21" t="s">
        <v>458</v>
      </c>
    </row>
    <row r="177" spans="1:4" x14ac:dyDescent="0.35">
      <c r="A177" s="21" t="s">
        <v>646</v>
      </c>
      <c r="B177" s="21">
        <v>1</v>
      </c>
      <c r="C177" s="21">
        <v>2</v>
      </c>
      <c r="D177" s="21" t="s">
        <v>458</v>
      </c>
    </row>
    <row r="178" spans="1:4" x14ac:dyDescent="0.35">
      <c r="A178" s="21" t="s">
        <v>647</v>
      </c>
      <c r="B178" s="21">
        <v>8</v>
      </c>
      <c r="C178" s="21" t="s">
        <v>456</v>
      </c>
      <c r="D178" s="21"/>
    </row>
    <row r="179" spans="1:4" x14ac:dyDescent="0.35">
      <c r="A179" s="21" t="s">
        <v>648</v>
      </c>
      <c r="B179" s="21">
        <v>7</v>
      </c>
      <c r="C179" s="21" t="s">
        <v>456</v>
      </c>
      <c r="D179" s="21"/>
    </row>
    <row r="180" spans="1:4" x14ac:dyDescent="0.35">
      <c r="A180" s="21" t="s">
        <v>649</v>
      </c>
      <c r="B180" s="21">
        <v>1</v>
      </c>
      <c r="C180" s="21">
        <v>2</v>
      </c>
      <c r="D180" s="21" t="s">
        <v>458</v>
      </c>
    </row>
    <row r="181" spans="1:4" x14ac:dyDescent="0.35">
      <c r="A181" s="21" t="s">
        <v>650</v>
      </c>
      <c r="B181" s="21">
        <v>-4</v>
      </c>
      <c r="C181" s="21" t="s">
        <v>456</v>
      </c>
      <c r="D181" s="21"/>
    </row>
    <row r="182" spans="1:4" x14ac:dyDescent="0.35">
      <c r="A182" s="21" t="s">
        <v>651</v>
      </c>
      <c r="B182" s="21">
        <v>1</v>
      </c>
      <c r="C182" s="21" t="s">
        <v>456</v>
      </c>
      <c r="D182" s="21"/>
    </row>
    <row r="183" spans="1:4" x14ac:dyDescent="0.35">
      <c r="A183" s="21" t="s">
        <v>652</v>
      </c>
      <c r="B183" s="21">
        <v>2</v>
      </c>
      <c r="C183" s="21" t="s">
        <v>456</v>
      </c>
      <c r="D183" s="21"/>
    </row>
    <row r="184" spans="1:4" x14ac:dyDescent="0.35">
      <c r="A184" s="21" t="s">
        <v>653</v>
      </c>
      <c r="B184" s="21">
        <v>6.5</v>
      </c>
      <c r="C184" s="21" t="s">
        <v>456</v>
      </c>
      <c r="D184" s="21"/>
    </row>
    <row r="185" spans="1:4" x14ac:dyDescent="0.35">
      <c r="A185" s="21" t="s">
        <v>654</v>
      </c>
      <c r="B185" s="21">
        <v>2</v>
      </c>
      <c r="C185" s="21" t="s">
        <v>456</v>
      </c>
      <c r="D185" s="21"/>
    </row>
    <row r="186" spans="1:4" x14ac:dyDescent="0.35">
      <c r="A186" s="21" t="s">
        <v>655</v>
      </c>
      <c r="B186" s="21">
        <v>12</v>
      </c>
      <c r="C186" s="21" t="s">
        <v>456</v>
      </c>
      <c r="D186" s="21"/>
    </row>
    <row r="187" spans="1:4" x14ac:dyDescent="0.35">
      <c r="A187" s="21" t="s">
        <v>656</v>
      </c>
      <c r="B187" s="21">
        <v>5.75</v>
      </c>
      <c r="C187" s="21" t="s">
        <v>456</v>
      </c>
      <c r="D187" s="21"/>
    </row>
    <row r="188" spans="1:4" x14ac:dyDescent="0.35">
      <c r="A188" s="21" t="s">
        <v>657</v>
      </c>
      <c r="B188" s="21">
        <v>1</v>
      </c>
      <c r="C188" s="21">
        <v>2</v>
      </c>
      <c r="D188" s="21" t="s">
        <v>458</v>
      </c>
    </row>
    <row r="189" spans="1:4" x14ac:dyDescent="0.35">
      <c r="A189" s="21" t="s">
        <v>658</v>
      </c>
      <c r="B189" s="21">
        <v>11</v>
      </c>
      <c r="C189" s="21" t="s">
        <v>456</v>
      </c>
      <c r="D189" s="21"/>
    </row>
    <row r="190" spans="1:4" x14ac:dyDescent="0.35">
      <c r="A190" s="21" t="s">
        <v>659</v>
      </c>
      <c r="B190" s="21">
        <v>12</v>
      </c>
      <c r="C190" s="21">
        <v>13</v>
      </c>
      <c r="D190" s="21" t="s">
        <v>660</v>
      </c>
    </row>
    <row r="191" spans="1:4" x14ac:dyDescent="0.35">
      <c r="A191" s="21" t="s">
        <v>661</v>
      </c>
      <c r="B191" s="21">
        <v>-6</v>
      </c>
      <c r="C191" s="21" t="s">
        <v>456</v>
      </c>
      <c r="D191" s="21"/>
    </row>
    <row r="192" spans="1:4" x14ac:dyDescent="0.35">
      <c r="A192" s="21" t="s">
        <v>662</v>
      </c>
      <c r="B192" s="21">
        <v>1</v>
      </c>
      <c r="C192" s="21" t="s">
        <v>456</v>
      </c>
      <c r="D192" s="21"/>
    </row>
    <row r="193" spans="1:4" x14ac:dyDescent="0.35">
      <c r="A193" s="21" t="s">
        <v>663</v>
      </c>
      <c r="B193" s="21">
        <v>1</v>
      </c>
      <c r="C193" s="21" t="s">
        <v>456</v>
      </c>
      <c r="D193" s="21"/>
    </row>
    <row r="194" spans="1:4" x14ac:dyDescent="0.35">
      <c r="A194" s="21" t="s">
        <v>664</v>
      </c>
      <c r="B194" s="21">
        <v>-11</v>
      </c>
      <c r="C194" s="21" t="s">
        <v>456</v>
      </c>
      <c r="D194" s="21"/>
    </row>
    <row r="195" spans="1:4" x14ac:dyDescent="0.35">
      <c r="A195" s="21" t="s">
        <v>665</v>
      </c>
      <c r="B195" s="21">
        <v>11</v>
      </c>
      <c r="C195" s="21" t="s">
        <v>456</v>
      </c>
      <c r="D195" s="21"/>
    </row>
    <row r="196" spans="1:4" x14ac:dyDescent="0.35">
      <c r="A196" s="21" t="s">
        <v>666</v>
      </c>
      <c r="B196" s="21">
        <v>10</v>
      </c>
      <c r="C196" s="21" t="s">
        <v>456</v>
      </c>
      <c r="D196" s="21"/>
    </row>
    <row r="197" spans="1:4" x14ac:dyDescent="0.35">
      <c r="A197" s="21" t="s">
        <v>667</v>
      </c>
      <c r="B197" s="21">
        <v>9</v>
      </c>
      <c r="C197" s="21" t="s">
        <v>456</v>
      </c>
      <c r="D197" s="21"/>
    </row>
    <row r="198" spans="1:4" x14ac:dyDescent="0.35">
      <c r="A198" s="21" t="s">
        <v>668</v>
      </c>
      <c r="B198" s="21">
        <v>1</v>
      </c>
      <c r="C198" s="21">
        <v>2</v>
      </c>
      <c r="D198" s="21" t="s">
        <v>458</v>
      </c>
    </row>
    <row r="199" spans="1:4" x14ac:dyDescent="0.35">
      <c r="A199" s="21" t="s">
        <v>669</v>
      </c>
      <c r="B199" s="21">
        <v>1</v>
      </c>
      <c r="C199" s="21">
        <v>2</v>
      </c>
      <c r="D199" s="21" t="s">
        <v>458</v>
      </c>
    </row>
    <row r="200" spans="1:4" x14ac:dyDescent="0.35">
      <c r="A200" s="21" t="s">
        <v>670</v>
      </c>
      <c r="B200" s="21">
        <v>4</v>
      </c>
      <c r="C200" s="21" t="s">
        <v>456</v>
      </c>
      <c r="D200" s="21"/>
    </row>
    <row r="201" spans="1:4" x14ac:dyDescent="0.35">
      <c r="A201" s="21" t="s">
        <v>671</v>
      </c>
      <c r="B201" s="21">
        <v>5</v>
      </c>
      <c r="C201" s="21" t="s">
        <v>456</v>
      </c>
      <c r="D201" s="21"/>
    </row>
    <row r="202" spans="1:4" x14ac:dyDescent="0.35">
      <c r="A202" s="21" t="s">
        <v>672</v>
      </c>
      <c r="B202" s="21">
        <v>9</v>
      </c>
      <c r="C202" s="21" t="s">
        <v>456</v>
      </c>
      <c r="D202" s="21"/>
    </row>
    <row r="203" spans="1:4" x14ac:dyDescent="0.35">
      <c r="A203" s="21" t="s">
        <v>673</v>
      </c>
      <c r="B203" s="21">
        <v>2</v>
      </c>
      <c r="C203" s="21">
        <v>3</v>
      </c>
      <c r="D203" s="21" t="s">
        <v>674</v>
      </c>
    </row>
    <row r="204" spans="1:4" x14ac:dyDescent="0.35">
      <c r="A204" s="21" t="s">
        <v>675</v>
      </c>
      <c r="B204" s="21">
        <v>-5</v>
      </c>
      <c r="C204" s="21" t="s">
        <v>456</v>
      </c>
      <c r="D204" s="21"/>
    </row>
    <row r="205" spans="1:4" x14ac:dyDescent="0.35">
      <c r="A205" s="21" t="s">
        <v>676</v>
      </c>
      <c r="B205" s="21">
        <v>10</v>
      </c>
      <c r="C205" s="21" t="s">
        <v>456</v>
      </c>
      <c r="D205" s="21"/>
    </row>
    <row r="206" spans="1:4" x14ac:dyDescent="0.35">
      <c r="A206" s="21" t="s">
        <v>677</v>
      </c>
      <c r="B206" s="21">
        <v>11</v>
      </c>
      <c r="C206" s="21" t="s">
        <v>456</v>
      </c>
      <c r="D206" s="21"/>
    </row>
    <row r="207" spans="1:4" x14ac:dyDescent="0.35">
      <c r="A207" s="21" t="s">
        <v>678</v>
      </c>
      <c r="B207" s="21">
        <v>-4</v>
      </c>
      <c r="C207" s="21">
        <v>-3</v>
      </c>
      <c r="D207" s="21" t="s">
        <v>679</v>
      </c>
    </row>
    <row r="208" spans="1:4" x14ac:dyDescent="0.35">
      <c r="A208" s="21" t="s">
        <v>680</v>
      </c>
      <c r="B208" s="21">
        <v>-5</v>
      </c>
      <c r="C208" s="21" t="s">
        <v>456</v>
      </c>
      <c r="D208" s="21"/>
    </row>
    <row r="209" spans="1:4" x14ac:dyDescent="0.35">
      <c r="A209" s="21" t="s">
        <v>681</v>
      </c>
      <c r="B209" s="21">
        <v>8</v>
      </c>
      <c r="C209" s="21" t="s">
        <v>456</v>
      </c>
      <c r="D209" s="21"/>
    </row>
    <row r="210" spans="1:4" x14ac:dyDescent="0.35">
      <c r="A210" s="21" t="s">
        <v>682</v>
      </c>
      <c r="B210" s="21">
        <v>-8</v>
      </c>
      <c r="C210" s="21" t="s">
        <v>456</v>
      </c>
      <c r="D210" s="21"/>
    </row>
    <row r="211" spans="1:4" x14ac:dyDescent="0.35">
      <c r="A211" s="21" t="s">
        <v>683</v>
      </c>
      <c r="B211" s="21">
        <v>1</v>
      </c>
      <c r="C211" s="21">
        <v>2</v>
      </c>
      <c r="D211" s="21" t="s">
        <v>458</v>
      </c>
    </row>
    <row r="212" spans="1:4" x14ac:dyDescent="0.35">
      <c r="A212" s="21" t="s">
        <v>684</v>
      </c>
      <c r="B212" s="21">
        <v>0</v>
      </c>
      <c r="C212" s="21">
        <v>1</v>
      </c>
      <c r="D212" s="21" t="s">
        <v>552</v>
      </c>
    </row>
    <row r="213" spans="1:4" x14ac:dyDescent="0.35">
      <c r="A213" s="21" t="s">
        <v>685</v>
      </c>
      <c r="B213" s="21">
        <v>-1</v>
      </c>
      <c r="C213" s="21">
        <v>0</v>
      </c>
      <c r="D213" s="21" t="s">
        <v>573</v>
      </c>
    </row>
    <row r="214" spans="1:4" x14ac:dyDescent="0.35">
      <c r="A214" s="21" t="s">
        <v>686</v>
      </c>
      <c r="B214" s="21">
        <v>-4</v>
      </c>
      <c r="C214" s="21" t="s">
        <v>456</v>
      </c>
      <c r="D214" s="21"/>
    </row>
    <row r="215" spans="1:4" x14ac:dyDescent="0.35">
      <c r="A215" s="21" t="s">
        <v>687</v>
      </c>
      <c r="B215" s="21">
        <v>3</v>
      </c>
      <c r="C215" s="21" t="s">
        <v>456</v>
      </c>
      <c r="D215" s="21"/>
    </row>
    <row r="216" spans="1:4" x14ac:dyDescent="0.35">
      <c r="A216" s="21" t="s">
        <v>688</v>
      </c>
      <c r="B216" s="21">
        <v>4</v>
      </c>
      <c r="C216" s="21" t="s">
        <v>456</v>
      </c>
      <c r="D216" s="21"/>
    </row>
    <row r="217" spans="1:4" x14ac:dyDescent="0.35">
      <c r="A217" s="21" t="s">
        <v>689</v>
      </c>
      <c r="B217" s="21">
        <v>2</v>
      </c>
      <c r="C217" s="21">
        <v>3</v>
      </c>
      <c r="D217" s="21" t="s">
        <v>502</v>
      </c>
    </row>
    <row r="218" spans="1:4" x14ac:dyDescent="0.35">
      <c r="A218" s="21" t="s">
        <v>690</v>
      </c>
      <c r="B218" s="21">
        <v>-11</v>
      </c>
      <c r="C218" s="21">
        <v>-11</v>
      </c>
      <c r="D218" s="21" t="s">
        <v>690</v>
      </c>
    </row>
    <row r="219" spans="1:4" x14ac:dyDescent="0.35">
      <c r="A219" s="21" t="s">
        <v>691</v>
      </c>
      <c r="B219" s="21">
        <v>2</v>
      </c>
      <c r="C219" s="21" t="s">
        <v>456</v>
      </c>
      <c r="D219" s="21"/>
    </row>
    <row r="220" spans="1:4" x14ac:dyDescent="0.35">
      <c r="A220" s="21" t="s">
        <v>692</v>
      </c>
      <c r="B220" s="21">
        <v>-4</v>
      </c>
      <c r="C220" s="21" t="s">
        <v>456</v>
      </c>
      <c r="D220" s="21"/>
    </row>
    <row r="221" spans="1:4" x14ac:dyDescent="0.35">
      <c r="A221" s="21" t="s">
        <v>693</v>
      </c>
      <c r="B221" s="21">
        <v>-4</v>
      </c>
      <c r="C221" s="21" t="s">
        <v>456</v>
      </c>
      <c r="D221" s="21"/>
    </row>
    <row r="222" spans="1:4" x14ac:dyDescent="0.35">
      <c r="A222" s="21" t="s">
        <v>694</v>
      </c>
      <c r="B222" s="21">
        <v>0</v>
      </c>
      <c r="C222" s="21" t="s">
        <v>456</v>
      </c>
      <c r="D222" s="21"/>
    </row>
    <row r="223" spans="1:4" x14ac:dyDescent="0.35">
      <c r="A223" s="21" t="s">
        <v>695</v>
      </c>
      <c r="B223" s="21">
        <v>-4</v>
      </c>
      <c r="C223" s="21" t="s">
        <v>456</v>
      </c>
      <c r="D223" s="21"/>
    </row>
    <row r="224" spans="1:4" x14ac:dyDescent="0.35">
      <c r="A224" s="21" t="s">
        <v>696</v>
      </c>
      <c r="B224" s="21">
        <v>-4</v>
      </c>
      <c r="C224" s="21" t="s">
        <v>456</v>
      </c>
      <c r="D224" s="21"/>
    </row>
    <row r="225" spans="1:4" x14ac:dyDescent="0.35">
      <c r="A225" s="21" t="s">
        <v>697</v>
      </c>
      <c r="B225" s="21">
        <v>-4</v>
      </c>
      <c r="C225" s="21" t="s">
        <v>456</v>
      </c>
      <c r="D225" s="21"/>
    </row>
    <row r="226" spans="1:4" x14ac:dyDescent="0.35">
      <c r="A226" s="21" t="s">
        <v>698</v>
      </c>
      <c r="B226" s="21">
        <v>-3</v>
      </c>
      <c r="C226" s="21">
        <v>-2</v>
      </c>
      <c r="D226" s="21" t="s">
        <v>482</v>
      </c>
    </row>
    <row r="227" spans="1:4" x14ac:dyDescent="0.35">
      <c r="A227" s="21" t="s">
        <v>699</v>
      </c>
      <c r="B227" s="21">
        <v>-4</v>
      </c>
      <c r="C227" s="21" t="s">
        <v>456</v>
      </c>
      <c r="D227" s="21"/>
    </row>
    <row r="228" spans="1:4" x14ac:dyDescent="0.35">
      <c r="A228" s="21" t="s">
        <v>700</v>
      </c>
      <c r="B228" s="21">
        <v>13</v>
      </c>
      <c r="C228" s="21">
        <v>14</v>
      </c>
      <c r="D228" s="21" t="s">
        <v>701</v>
      </c>
    </row>
    <row r="229" spans="1:4" x14ac:dyDescent="0.35">
      <c r="A229" s="21" t="s">
        <v>702</v>
      </c>
      <c r="B229" s="21">
        <v>1</v>
      </c>
      <c r="C229" s="21">
        <v>2</v>
      </c>
      <c r="D229" s="21" t="s">
        <v>458</v>
      </c>
    </row>
    <row r="230" spans="1:4" x14ac:dyDescent="0.35">
      <c r="A230" s="21" t="s">
        <v>703</v>
      </c>
      <c r="B230" s="21">
        <v>0</v>
      </c>
      <c r="C230" s="21" t="s">
        <v>456</v>
      </c>
      <c r="D230" s="21"/>
    </row>
    <row r="231" spans="1:4" x14ac:dyDescent="0.35">
      <c r="A231" s="21" t="s">
        <v>704</v>
      </c>
      <c r="B231" s="21">
        <v>3</v>
      </c>
      <c r="C231" s="21" t="s">
        <v>456</v>
      </c>
      <c r="D231" s="21"/>
    </row>
    <row r="232" spans="1:4" x14ac:dyDescent="0.35">
      <c r="A232" s="21" t="s">
        <v>705</v>
      </c>
      <c r="B232" s="21">
        <v>0</v>
      </c>
      <c r="C232" s="21" t="s">
        <v>456</v>
      </c>
      <c r="D232" s="21"/>
    </row>
    <row r="233" spans="1:4" x14ac:dyDescent="0.35">
      <c r="A233" s="21" t="s">
        <v>706</v>
      </c>
      <c r="B233" s="21">
        <v>1</v>
      </c>
      <c r="C233" s="21">
        <v>2</v>
      </c>
      <c r="D233" s="21" t="s">
        <v>458</v>
      </c>
    </row>
    <row r="234" spans="1:4" x14ac:dyDescent="0.35">
      <c r="A234" s="21" t="s">
        <v>707</v>
      </c>
      <c r="B234" s="21">
        <v>4</v>
      </c>
      <c r="C234" s="21" t="s">
        <v>456</v>
      </c>
      <c r="D234" s="21"/>
    </row>
    <row r="235" spans="1:4" x14ac:dyDescent="0.35">
      <c r="A235" s="21" t="s">
        <v>708</v>
      </c>
      <c r="B235" s="21">
        <v>0</v>
      </c>
      <c r="C235" s="21" t="s">
        <v>456</v>
      </c>
      <c r="D235" s="21"/>
    </row>
    <row r="236" spans="1:4" x14ac:dyDescent="0.35">
      <c r="A236" s="21" t="s">
        <v>709</v>
      </c>
      <c r="B236" s="21">
        <v>8</v>
      </c>
      <c r="C236" s="21" t="s">
        <v>456</v>
      </c>
      <c r="D236" s="21"/>
    </row>
    <row r="237" spans="1:4" x14ac:dyDescent="0.35">
      <c r="A237" s="21" t="s">
        <v>710</v>
      </c>
      <c r="B237" s="21">
        <v>-4</v>
      </c>
      <c r="C237" s="21" t="s">
        <v>456</v>
      </c>
      <c r="D237" s="21"/>
    </row>
    <row r="238" spans="1:4" x14ac:dyDescent="0.35">
      <c r="A238" s="21" t="s">
        <v>711</v>
      </c>
      <c r="B238" s="21">
        <v>-4</v>
      </c>
      <c r="C238" s="21" t="s">
        <v>456</v>
      </c>
      <c r="D238" s="21"/>
    </row>
    <row r="239" spans="1:4" x14ac:dyDescent="0.35">
      <c r="A239" s="21" t="s">
        <v>712</v>
      </c>
      <c r="B239" s="21">
        <v>1</v>
      </c>
      <c r="C239" s="21">
        <v>2</v>
      </c>
      <c r="D239" s="21" t="s">
        <v>458</v>
      </c>
    </row>
    <row r="240" spans="1:4" x14ac:dyDescent="0.35">
      <c r="A240" s="21" t="s">
        <v>713</v>
      </c>
      <c r="B240" s="21">
        <v>1</v>
      </c>
      <c r="C240" s="21">
        <v>2</v>
      </c>
      <c r="D240" s="21" t="s">
        <v>458</v>
      </c>
    </row>
    <row r="241" spans="1:4" x14ac:dyDescent="0.35">
      <c r="A241" s="21" t="s">
        <v>714</v>
      </c>
      <c r="B241" s="21">
        <v>11</v>
      </c>
      <c r="C241" s="21" t="s">
        <v>456</v>
      </c>
      <c r="D241" s="21"/>
    </row>
    <row r="242" spans="1:4" x14ac:dyDescent="0.35">
      <c r="A242" s="21" t="s">
        <v>715</v>
      </c>
      <c r="B242" s="21">
        <v>3</v>
      </c>
      <c r="C242" s="21" t="s">
        <v>456</v>
      </c>
      <c r="D242" s="21"/>
    </row>
    <row r="243" spans="1:4" x14ac:dyDescent="0.35">
      <c r="A243" s="21" t="s">
        <v>716</v>
      </c>
      <c r="B243" s="21">
        <v>2</v>
      </c>
      <c r="C243" s="21" t="s">
        <v>456</v>
      </c>
      <c r="D243" s="21"/>
    </row>
    <row r="244" spans="1:4" x14ac:dyDescent="0.35">
      <c r="A244" s="21" t="s">
        <v>717</v>
      </c>
      <c r="B244" s="21">
        <v>-2</v>
      </c>
      <c r="C244" s="21" t="s">
        <v>456</v>
      </c>
      <c r="D244" s="21"/>
    </row>
    <row r="245" spans="1:4" x14ac:dyDescent="0.35">
      <c r="A245" s="21" t="s">
        <v>718</v>
      </c>
      <c r="B245" s="21">
        <v>9</v>
      </c>
      <c r="C245" s="21" t="s">
        <v>456</v>
      </c>
      <c r="D245" s="21"/>
    </row>
    <row r="246" spans="1:4" x14ac:dyDescent="0.35">
      <c r="A246" s="21" t="s">
        <v>719</v>
      </c>
      <c r="B246" s="21">
        <v>2</v>
      </c>
      <c r="C246" s="21" t="s">
        <v>456</v>
      </c>
      <c r="D246" s="21"/>
    </row>
    <row r="247" spans="1:4" x14ac:dyDescent="0.35">
      <c r="A247" s="21" t="s">
        <v>720</v>
      </c>
      <c r="B247" s="21">
        <v>1</v>
      </c>
      <c r="C247" s="21">
        <v>2</v>
      </c>
      <c r="D247" s="21" t="s">
        <v>458</v>
      </c>
    </row>
    <row r="248" spans="1:4" x14ac:dyDescent="0.35">
      <c r="A248" s="21" t="s">
        <v>721</v>
      </c>
      <c r="B248" s="21">
        <v>0</v>
      </c>
      <c r="C248" s="21">
        <v>1</v>
      </c>
      <c r="D248" s="21" t="s">
        <v>552</v>
      </c>
    </row>
    <row r="249" spans="1:4" x14ac:dyDescent="0.35">
      <c r="A249" s="21" t="s">
        <v>722</v>
      </c>
      <c r="B249" s="21">
        <v>5.5</v>
      </c>
      <c r="C249" s="21" t="s">
        <v>456</v>
      </c>
      <c r="D249" s="21"/>
    </row>
    <row r="250" spans="1:4" x14ac:dyDescent="0.35">
      <c r="A250" s="21" t="s">
        <v>723</v>
      </c>
      <c r="B250" s="21">
        <v>2</v>
      </c>
      <c r="C250" s="21" t="s">
        <v>456</v>
      </c>
      <c r="D250" s="21"/>
    </row>
    <row r="251" spans="1:4" x14ac:dyDescent="0.35">
      <c r="A251" s="21" t="s">
        <v>724</v>
      </c>
      <c r="B251" s="21">
        <v>-3</v>
      </c>
      <c r="C251" s="21" t="s">
        <v>456</v>
      </c>
      <c r="D251" s="21"/>
    </row>
    <row r="252" spans="1:4" x14ac:dyDescent="0.35">
      <c r="A252" s="21" t="s">
        <v>725</v>
      </c>
      <c r="B252" s="21">
        <v>1</v>
      </c>
      <c r="C252" s="21">
        <v>2</v>
      </c>
      <c r="D252" s="21" t="s">
        <v>458</v>
      </c>
    </row>
    <row r="253" spans="1:4" x14ac:dyDescent="0.35">
      <c r="A253" s="21" t="s">
        <v>726</v>
      </c>
      <c r="B253" s="21">
        <v>1</v>
      </c>
      <c r="C253" s="21">
        <v>2</v>
      </c>
      <c r="D253" s="21" t="s">
        <v>458</v>
      </c>
    </row>
    <row r="254" spans="1:4" x14ac:dyDescent="0.35">
      <c r="A254" s="21" t="s">
        <v>727</v>
      </c>
      <c r="B254" s="21">
        <v>1</v>
      </c>
      <c r="C254" s="21">
        <v>2</v>
      </c>
      <c r="D254" s="21" t="s">
        <v>458</v>
      </c>
    </row>
    <row r="255" spans="1:4" x14ac:dyDescent="0.35">
      <c r="A255" s="21" t="s">
        <v>728</v>
      </c>
      <c r="B255" s="21">
        <v>2</v>
      </c>
      <c r="C255" s="21">
        <v>3</v>
      </c>
      <c r="D255" s="21" t="s">
        <v>729</v>
      </c>
    </row>
    <row r="256" spans="1:4" x14ac:dyDescent="0.35">
      <c r="A256" s="21" t="s">
        <v>730</v>
      </c>
      <c r="B256" s="21">
        <v>8</v>
      </c>
      <c r="C256" s="21" t="s">
        <v>456</v>
      </c>
      <c r="D256" s="21"/>
    </row>
    <row r="257" spans="1:4" x14ac:dyDescent="0.35">
      <c r="A257" s="21" t="s">
        <v>731</v>
      </c>
      <c r="B257" s="21">
        <v>5</v>
      </c>
      <c r="C257" s="21" t="s">
        <v>456</v>
      </c>
      <c r="D257" s="21"/>
    </row>
    <row r="258" spans="1:4" x14ac:dyDescent="0.35">
      <c r="A258" s="21" t="s">
        <v>732</v>
      </c>
      <c r="B258" s="21">
        <v>3</v>
      </c>
      <c r="C258" s="21" t="s">
        <v>456</v>
      </c>
      <c r="D258" s="21"/>
    </row>
    <row r="259" spans="1:4" x14ac:dyDescent="0.35">
      <c r="A259" s="21" t="s">
        <v>733</v>
      </c>
      <c r="B259" s="21">
        <v>7</v>
      </c>
      <c r="C259" s="21" t="s">
        <v>456</v>
      </c>
      <c r="D259" s="21"/>
    </row>
    <row r="260" spans="1:4" x14ac:dyDescent="0.35">
      <c r="A260" s="21" t="s">
        <v>734</v>
      </c>
      <c r="B260" s="21">
        <v>9</v>
      </c>
      <c r="C260" s="21" t="s">
        <v>456</v>
      </c>
      <c r="D260" s="21"/>
    </row>
    <row r="261" spans="1:4" x14ac:dyDescent="0.35">
      <c r="A261" s="21" t="s">
        <v>735</v>
      </c>
      <c r="B261" s="21">
        <v>0</v>
      </c>
      <c r="C261" s="21" t="s">
        <v>456</v>
      </c>
      <c r="D261" s="21"/>
    </row>
    <row r="262" spans="1:4" x14ac:dyDescent="0.35">
      <c r="A262" s="21" t="s">
        <v>736</v>
      </c>
      <c r="B262" s="21">
        <v>13</v>
      </c>
      <c r="C262" s="21" t="s">
        <v>456</v>
      </c>
      <c r="D262" s="21"/>
    </row>
    <row r="263" spans="1:4" x14ac:dyDescent="0.35">
      <c r="A263" s="21" t="s">
        <v>389</v>
      </c>
      <c r="B263" s="21">
        <v>13</v>
      </c>
      <c r="C263" s="21">
        <v>14</v>
      </c>
      <c r="D263" s="21" t="s">
        <v>554</v>
      </c>
    </row>
    <row r="264" spans="1:4" x14ac:dyDescent="0.35">
      <c r="A264" s="21" t="s">
        <v>391</v>
      </c>
      <c r="B264" s="21">
        <v>-4</v>
      </c>
      <c r="C264" s="21" t="s">
        <v>456</v>
      </c>
      <c r="D264" s="21"/>
    </row>
    <row r="265" spans="1:4" x14ac:dyDescent="0.35">
      <c r="A265" s="21" t="s">
        <v>737</v>
      </c>
      <c r="B265" s="21">
        <v>0</v>
      </c>
      <c r="C265" s="21" t="s">
        <v>456</v>
      </c>
      <c r="D265" s="21"/>
    </row>
    <row r="266" spans="1:4" x14ac:dyDescent="0.35">
      <c r="A266" s="21" t="s">
        <v>393</v>
      </c>
      <c r="B266" s="21">
        <v>1</v>
      </c>
      <c r="C266" s="21" t="s">
        <v>456</v>
      </c>
      <c r="D266" s="21"/>
    </row>
    <row r="267" spans="1:4" x14ac:dyDescent="0.35">
      <c r="A267" s="21" t="s">
        <v>395</v>
      </c>
      <c r="B267" s="21">
        <v>3</v>
      </c>
      <c r="C267" s="21" t="s">
        <v>456</v>
      </c>
      <c r="D267" s="21"/>
    </row>
    <row r="268" spans="1:4" x14ac:dyDescent="0.35">
      <c r="A268" s="21" t="s">
        <v>398</v>
      </c>
      <c r="B268" s="21">
        <v>5</v>
      </c>
      <c r="C268" s="21" t="s">
        <v>456</v>
      </c>
      <c r="D268" s="21"/>
    </row>
    <row r="269" spans="1:4" x14ac:dyDescent="0.35">
      <c r="A269" s="21" t="s">
        <v>738</v>
      </c>
      <c r="B269" s="21">
        <v>-4</v>
      </c>
      <c r="C269" s="21" t="s">
        <v>456</v>
      </c>
      <c r="D269" s="21"/>
    </row>
    <row r="270" spans="1:4" x14ac:dyDescent="0.35">
      <c r="A270" s="21" t="s">
        <v>402</v>
      </c>
      <c r="B270" s="21">
        <v>12</v>
      </c>
      <c r="C270" s="21" t="s">
        <v>456</v>
      </c>
      <c r="D270" s="21"/>
    </row>
    <row r="271" spans="1:4" x14ac:dyDescent="0.35">
      <c r="A271" s="21" t="s">
        <v>739</v>
      </c>
      <c r="B271" s="21">
        <v>3</v>
      </c>
      <c r="C271" s="21" t="s">
        <v>456</v>
      </c>
      <c r="D271" s="21"/>
    </row>
    <row r="272" spans="1:4" x14ac:dyDescent="0.35">
      <c r="A272" s="21" t="s">
        <v>740</v>
      </c>
      <c r="B272" s="21">
        <v>2</v>
      </c>
      <c r="C272" s="21">
        <v>3</v>
      </c>
      <c r="D272" s="21" t="s">
        <v>502</v>
      </c>
    </row>
    <row r="273" spans="1:4" x14ac:dyDescent="0.35">
      <c r="A273" s="21" t="s">
        <v>741</v>
      </c>
      <c r="B273" s="21">
        <v>4</v>
      </c>
      <c r="C273" s="21" t="s">
        <v>456</v>
      </c>
      <c r="D273" s="21"/>
    </row>
    <row r="274" spans="1:4" x14ac:dyDescent="0.35">
      <c r="A274" s="21" t="s">
        <v>742</v>
      </c>
      <c r="B274" s="21">
        <v>0</v>
      </c>
      <c r="C274" s="21">
        <v>1</v>
      </c>
      <c r="D274" s="21" t="s">
        <v>552</v>
      </c>
    </row>
    <row r="275" spans="1:4" x14ac:dyDescent="0.35">
      <c r="A275" s="21" t="s">
        <v>743</v>
      </c>
      <c r="B275" s="21">
        <v>-9</v>
      </c>
      <c r="C275" s="21">
        <v>-9</v>
      </c>
      <c r="D275" s="21" t="s">
        <v>743</v>
      </c>
    </row>
    <row r="276" spans="1:4" x14ac:dyDescent="0.35">
      <c r="A276" s="21" t="s">
        <v>744</v>
      </c>
      <c r="B276" s="21">
        <v>-3</v>
      </c>
      <c r="C276" s="21" t="s">
        <v>456</v>
      </c>
      <c r="D276" s="21"/>
    </row>
    <row r="277" spans="1:4" x14ac:dyDescent="0.35">
      <c r="A277" s="21" t="s">
        <v>745</v>
      </c>
      <c r="B277" s="21">
        <v>-4</v>
      </c>
      <c r="C277" s="21" t="s">
        <v>456</v>
      </c>
      <c r="D277" s="21"/>
    </row>
    <row r="278" spans="1:4" x14ac:dyDescent="0.35">
      <c r="A278" s="21" t="s">
        <v>746</v>
      </c>
      <c r="B278" s="21">
        <v>5</v>
      </c>
      <c r="C278" s="21" t="s">
        <v>456</v>
      </c>
      <c r="D278" s="21"/>
    </row>
    <row r="279" spans="1:4" x14ac:dyDescent="0.35">
      <c r="A279" s="21" t="s">
        <v>747</v>
      </c>
      <c r="B279" s="21">
        <v>11</v>
      </c>
      <c r="C279" s="21" t="s">
        <v>456</v>
      </c>
      <c r="D279" s="21"/>
    </row>
    <row r="280" spans="1:4" x14ac:dyDescent="0.35">
      <c r="A280" s="21" t="s">
        <v>748</v>
      </c>
      <c r="B280" s="21">
        <v>1</v>
      </c>
      <c r="C280" s="21">
        <v>2</v>
      </c>
      <c r="D280" s="21" t="s">
        <v>458</v>
      </c>
    </row>
    <row r="281" spans="1:4" x14ac:dyDescent="0.35">
      <c r="A281" s="21" t="s">
        <v>749</v>
      </c>
      <c r="B281" s="21">
        <v>-4</v>
      </c>
      <c r="C281" s="21" t="s">
        <v>456</v>
      </c>
      <c r="D281" s="21"/>
    </row>
    <row r="282" spans="1:4" x14ac:dyDescent="0.35">
      <c r="A282" s="21" t="s">
        <v>750</v>
      </c>
      <c r="B282" s="21">
        <v>7</v>
      </c>
      <c r="C282" s="21" t="s">
        <v>456</v>
      </c>
      <c r="D282" s="21"/>
    </row>
    <row r="283" spans="1:4" x14ac:dyDescent="0.35">
      <c r="A283" s="21" t="s">
        <v>751</v>
      </c>
      <c r="B283" s="21">
        <v>12</v>
      </c>
      <c r="C283" s="21" t="s">
        <v>456</v>
      </c>
      <c r="D283" s="21"/>
    </row>
    <row r="284" spans="1:4" x14ac:dyDescent="0.35">
      <c r="A284" s="21" t="s">
        <v>752</v>
      </c>
      <c r="B284" s="21">
        <v>12</v>
      </c>
      <c r="C284" s="21" t="s">
        <v>456</v>
      </c>
      <c r="D284" s="21"/>
    </row>
    <row r="285" spans="1:4" x14ac:dyDescent="0.35">
      <c r="A285" s="21" t="s">
        <v>753</v>
      </c>
      <c r="B285" s="21">
        <v>3</v>
      </c>
      <c r="C285" s="21" t="s">
        <v>456</v>
      </c>
      <c r="D285" s="21"/>
    </row>
    <row r="286" spans="1:4" x14ac:dyDescent="0.35">
      <c r="A286" s="21" t="s">
        <v>754</v>
      </c>
      <c r="B286" s="21">
        <v>2</v>
      </c>
      <c r="C286" s="21" t="s">
        <v>456</v>
      </c>
      <c r="D286" s="21"/>
    </row>
    <row r="287" spans="1:4" x14ac:dyDescent="0.35">
      <c r="A287" s="21" t="s">
        <v>755</v>
      </c>
      <c r="B287" s="21">
        <v>2</v>
      </c>
      <c r="C287" s="21" t="s">
        <v>456</v>
      </c>
      <c r="D287" s="21"/>
    </row>
  </sheetData>
  <pageMargins left="0.7" right="0.7" top="0.75" bottom="0.75" header="0.3" footer="0.3"/>
  <pageSetup paperSize="9"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10EC8-9F02-4893-A12F-1592A71748AD}">
  <sheetPr codeName="Feuil6"/>
  <dimension ref="B1:Q35"/>
  <sheetViews>
    <sheetView showGridLines="0" tabSelected="1" topLeftCell="B7" workbookViewId="0">
      <selection activeCell="K20" sqref="K20"/>
    </sheetView>
  </sheetViews>
  <sheetFormatPr baseColWidth="10" defaultRowHeight="14.5" x14ac:dyDescent="0.35"/>
  <cols>
    <col min="1" max="1" width="10.90625" style="31"/>
    <col min="2" max="2" width="26.08984375" style="31" customWidth="1"/>
    <col min="3" max="3" width="10.08984375" style="31" customWidth="1"/>
    <col min="4" max="4" width="10.36328125" style="31" customWidth="1"/>
    <col min="5" max="5" width="7.453125" style="31" customWidth="1"/>
    <col min="6" max="6" width="6.54296875" style="31" customWidth="1"/>
    <col min="7" max="7" width="7.36328125" style="31" customWidth="1"/>
    <col min="8" max="8" width="10.90625" style="31"/>
    <col min="9" max="10" width="19.1796875" style="31" bestFit="1" customWidth="1"/>
    <col min="11" max="11" width="27.90625" style="31" customWidth="1"/>
    <col min="12" max="12" width="17" style="31" bestFit="1" customWidth="1"/>
    <col min="13" max="14" width="10.90625" style="31"/>
    <col min="15" max="15" width="32.90625" style="31" bestFit="1" customWidth="1"/>
    <col min="16" max="16" width="15.6328125" style="31" customWidth="1"/>
    <col min="17" max="17" width="14.453125" style="31" customWidth="1"/>
    <col min="18" max="16384" width="10.90625" style="31"/>
  </cols>
  <sheetData>
    <row r="1" spans="2:17" ht="40" customHeight="1" x14ac:dyDescent="0.35">
      <c r="B1" s="32" t="s">
        <v>756</v>
      </c>
      <c r="C1" s="32" t="s">
        <v>757</v>
      </c>
      <c r="D1" s="32" t="s">
        <v>758</v>
      </c>
      <c r="E1" s="32" t="s">
        <v>878</v>
      </c>
      <c r="F1" s="32" t="s">
        <v>879</v>
      </c>
      <c r="G1" s="32" t="s">
        <v>54</v>
      </c>
      <c r="I1" s="32" t="s">
        <v>38</v>
      </c>
      <c r="J1" s="33" t="s">
        <v>886</v>
      </c>
      <c r="K1" s="33" t="s">
        <v>887</v>
      </c>
      <c r="L1" s="33" t="s">
        <v>41</v>
      </c>
      <c r="M1" s="33" t="s">
        <v>39</v>
      </c>
      <c r="N1" s="33" t="s">
        <v>42</v>
      </c>
      <c r="O1" s="33" t="s">
        <v>43</v>
      </c>
      <c r="P1" s="33" t="s">
        <v>1039</v>
      </c>
      <c r="Q1" s="33" t="s">
        <v>1040</v>
      </c>
    </row>
    <row r="2" spans="2:17" ht="15" customHeight="1" x14ac:dyDescent="0.35">
      <c r="B2" s="34" t="s">
        <v>759</v>
      </c>
      <c r="C2" s="34" t="s">
        <v>760</v>
      </c>
      <c r="D2" s="34" t="s">
        <v>761</v>
      </c>
      <c r="E2" s="35" cm="1">
        <f t="array" ref="E2">[1]!SignIt(C2)</f>
        <v>49.083333333333336</v>
      </c>
      <c r="F2" s="35" cm="1">
        <f t="array" ref="F2">[1]!SignIt(D2)</f>
        <v>-6.083333333333333</v>
      </c>
      <c r="G2" s="66">
        <v>1</v>
      </c>
      <c r="I2" s="29" t="s">
        <v>857</v>
      </c>
      <c r="J2" s="29">
        <v>1</v>
      </c>
      <c r="K2" s="30">
        <v>44804.333333333336</v>
      </c>
      <c r="L2" s="29" t="s">
        <v>853</v>
      </c>
      <c r="M2" s="29">
        <v>9</v>
      </c>
      <c r="N2" s="37">
        <f>L10</f>
        <v>2119.4111697262892</v>
      </c>
      <c r="O2" s="29">
        <v>14.5</v>
      </c>
      <c r="P2" s="36">
        <f>IF(I2="","",K2+((N2/O2)-(M2-J2))/24)</f>
        <v>44810.090261981975</v>
      </c>
      <c r="Q2" s="36">
        <f>P2+(M2/24)</f>
        <v>44810.465261981975</v>
      </c>
    </row>
    <row r="3" spans="2:17" ht="15" customHeight="1" x14ac:dyDescent="0.35">
      <c r="B3" s="34" t="s">
        <v>762</v>
      </c>
      <c r="C3" s="34" t="s">
        <v>763</v>
      </c>
      <c r="D3" s="34" t="s">
        <v>764</v>
      </c>
      <c r="E3" s="35" cm="1">
        <f t="array" ref="E3">[1]!SignIt(C3)</f>
        <v>-34.033333333333331</v>
      </c>
      <c r="F3" s="35" cm="1">
        <f t="array" ref="F3">[1]!SignIt(D3)</f>
        <v>115.13333333333334</v>
      </c>
      <c r="G3" s="66">
        <v>9</v>
      </c>
      <c r="I3" s="38"/>
      <c r="J3" s="38"/>
      <c r="K3" s="39"/>
      <c r="L3" s="38"/>
      <c r="M3" s="38"/>
      <c r="N3" s="38"/>
      <c r="O3" s="38"/>
      <c r="P3" s="39"/>
    </row>
    <row r="4" spans="2:17" ht="15" customHeight="1" x14ac:dyDescent="0.35">
      <c r="B4" s="34" t="s">
        <v>765</v>
      </c>
      <c r="C4" s="34" t="s">
        <v>766</v>
      </c>
      <c r="D4" s="34" t="s">
        <v>767</v>
      </c>
      <c r="E4" s="35" cm="1">
        <f t="array" ref="E4">[1]!SignIt(C4)</f>
        <v>-34.033333333333331</v>
      </c>
      <c r="F4" s="35" cm="1">
        <f t="array" ref="F4">[1]!SignIt(D4)</f>
        <v>18.05</v>
      </c>
      <c r="G4" s="66">
        <v>1</v>
      </c>
      <c r="I4" s="40"/>
      <c r="J4" s="32" t="s">
        <v>756</v>
      </c>
      <c r="K4" s="32" t="s">
        <v>757</v>
      </c>
      <c r="L4" s="32" t="s">
        <v>758</v>
      </c>
      <c r="N4" s="40"/>
      <c r="O4" s="40"/>
      <c r="P4" s="41"/>
    </row>
    <row r="5" spans="2:17" ht="15" customHeight="1" x14ac:dyDescent="0.35">
      <c r="B5" s="34" t="s">
        <v>768</v>
      </c>
      <c r="C5" s="34" t="s">
        <v>769</v>
      </c>
      <c r="D5" s="34" t="s">
        <v>770</v>
      </c>
      <c r="E5" s="35" cm="1">
        <f t="array" ref="E5">[1]!SignIt(C5)</f>
        <v>51</v>
      </c>
      <c r="F5" s="35" cm="1">
        <f t="array" ref="F5">[1]!SignIt(D5)</f>
        <v>-9.1</v>
      </c>
      <c r="G5" s="66">
        <v>0</v>
      </c>
      <c r="I5" s="38"/>
      <c r="J5" s="34" t="str">
        <f>I2</f>
        <v>Iskanderon, Turkey</v>
      </c>
      <c r="K5" s="35">
        <f>_xlfn.XLOOKUP(J5,B2:B35,E2:E35,"Non Trouvée",0,1)</f>
        <v>36.1</v>
      </c>
      <c r="L5" s="35">
        <f>_xlfn.XLOOKUP(J5,B2:B35,F2:F35,"Non Trouvée",0,1)</f>
        <v>36.016666666666666</v>
      </c>
      <c r="N5" s="38"/>
      <c r="O5" s="38"/>
      <c r="P5" s="39"/>
    </row>
    <row r="6" spans="2:17" ht="15" customHeight="1" x14ac:dyDescent="0.35">
      <c r="B6" s="34" t="s">
        <v>774</v>
      </c>
      <c r="C6" s="34" t="s">
        <v>775</v>
      </c>
      <c r="D6" s="34" t="s">
        <v>776</v>
      </c>
      <c r="E6" s="35" cm="1">
        <f t="array" ref="E6">[1]!SignIt(C6)</f>
        <v>42</v>
      </c>
      <c r="F6" s="35" cm="1">
        <f t="array" ref="F6">[1]!SignIt(D6)</f>
        <v>-50</v>
      </c>
      <c r="G6" s="66">
        <v>-4</v>
      </c>
      <c r="I6" s="40"/>
      <c r="J6" s="34" t="str">
        <f>L2</f>
        <v>Casablanca, Morocco</v>
      </c>
      <c r="K6" s="35">
        <f>_xlfn.XLOOKUP(J6,B2:B35,E2:E35,"Non Trouvée",0,1)</f>
        <v>33.116666666666667</v>
      </c>
      <c r="L6" s="35">
        <f>_xlfn.XLOOKUP(J6,B2:B35,F2:F35,"Non Trouvée",0,1)</f>
        <v>-7.1</v>
      </c>
      <c r="N6" s="40"/>
      <c r="O6" s="40"/>
      <c r="P6" s="41" t="str">
        <f>IF(I6="","",#REF!+((N6/O6)-(#REF!-#REF!))/24)</f>
        <v/>
      </c>
    </row>
    <row r="7" spans="2:17" ht="15" customHeight="1" x14ac:dyDescent="0.35">
      <c r="B7" s="34" t="s">
        <v>779</v>
      </c>
      <c r="C7" s="34" t="s">
        <v>780</v>
      </c>
      <c r="D7" s="34" t="s">
        <v>781</v>
      </c>
      <c r="E7" s="35" cm="1">
        <f t="array" ref="E7">[1]!SignIt(C7)</f>
        <v>35</v>
      </c>
      <c r="F7" s="35" cm="1">
        <f t="array" ref="F7">[1]!SignIt(D7)</f>
        <v>140</v>
      </c>
      <c r="G7" s="66">
        <v>9</v>
      </c>
      <c r="O7" s="31" t="s">
        <v>880</v>
      </c>
    </row>
    <row r="8" spans="2:17" ht="15" customHeight="1" x14ac:dyDescent="0.35">
      <c r="B8" s="34" t="s">
        <v>783</v>
      </c>
      <c r="C8" s="34" t="s">
        <v>784</v>
      </c>
      <c r="D8" s="34" t="s">
        <v>785</v>
      </c>
      <c r="E8" s="35" cm="1">
        <f t="array" ref="E8">[1]!SignIt(C8)</f>
        <v>48</v>
      </c>
      <c r="F8" s="35" cm="1">
        <f t="array" ref="F8">[1]!SignIt(D8)</f>
        <v>-5</v>
      </c>
      <c r="G8" s="66">
        <v>1</v>
      </c>
      <c r="L8" s="42" cm="1">
        <f t="array" ref="L8">[2]!GetDistance(K5,L5,K6,L6,1)</f>
        <v>2443.2359413213217</v>
      </c>
      <c r="M8" s="43" t="s">
        <v>884</v>
      </c>
    </row>
    <row r="9" spans="2:17" ht="15" customHeight="1" thickBot="1" x14ac:dyDescent="0.4">
      <c r="B9" s="34" t="s">
        <v>787</v>
      </c>
      <c r="C9" s="34" t="s">
        <v>788</v>
      </c>
      <c r="D9" s="34" t="s">
        <v>789</v>
      </c>
      <c r="E9" s="35" cm="1">
        <f t="array" ref="E9">[1]!SignIt(C9)</f>
        <v>55.083333333333336</v>
      </c>
      <c r="F9" s="35" cm="1">
        <f t="array" ref="F9">[1]!SignIt(D9)</f>
        <v>-7</v>
      </c>
      <c r="G9" s="66">
        <v>0</v>
      </c>
      <c r="K9" s="55"/>
      <c r="L9" s="42" cm="1">
        <f t="array" ref="L9">[2]!GetDistance(K5,L5,K6,L6,2)</f>
        <v>3932.5433002539276</v>
      </c>
      <c r="M9" s="43" t="s">
        <v>161</v>
      </c>
      <c r="O9" s="32" t="s">
        <v>883</v>
      </c>
      <c r="P9" s="32" t="s">
        <v>2</v>
      </c>
    </row>
    <row r="10" spans="2:17" ht="15" customHeight="1" thickBot="1" x14ac:dyDescent="0.4">
      <c r="B10" s="34" t="s">
        <v>791</v>
      </c>
      <c r="C10" s="34" t="s">
        <v>792</v>
      </c>
      <c r="D10" s="34" t="s">
        <v>793</v>
      </c>
      <c r="E10" s="35" cm="1">
        <f t="array" ref="E10">[1]!SignIt(C10)</f>
        <v>45</v>
      </c>
      <c r="F10" s="35" cm="1">
        <f t="array" ref="F10">[1]!SignIt(D10)</f>
        <v>-73.05</v>
      </c>
      <c r="G10" s="66">
        <v>-5</v>
      </c>
      <c r="J10" s="56" t="s">
        <v>1031</v>
      </c>
      <c r="K10" s="57" t="s">
        <v>1032</v>
      </c>
      <c r="L10" s="42" cm="1">
        <f t="array" ref="L10">[2]!GetDistance(K5,L5,K6,L6,3)</f>
        <v>2119.4111697262892</v>
      </c>
      <c r="M10" s="43" t="s">
        <v>885</v>
      </c>
      <c r="O10" s="34" t="s">
        <v>773</v>
      </c>
      <c r="P10" s="34">
        <v>257</v>
      </c>
    </row>
    <row r="11" spans="2:17" ht="15" customHeight="1" thickBot="1" x14ac:dyDescent="0.4">
      <c r="B11" s="34" t="s">
        <v>795</v>
      </c>
      <c r="C11" s="34" t="s">
        <v>796</v>
      </c>
      <c r="D11" s="34" t="s">
        <v>797</v>
      </c>
      <c r="E11" s="35" cm="1">
        <f t="array" ref="E11">[1]!SignIt(C11)</f>
        <v>54.033333333333331</v>
      </c>
      <c r="F11" s="35" cm="1">
        <f t="array" ref="F11">[1]!SignIt(D11)</f>
        <v>10.15</v>
      </c>
      <c r="G11" s="66">
        <v>1</v>
      </c>
      <c r="J11" s="60">
        <f>_xlfn.XLOOKUP(I2,B2:B34,G2:G34,"No Data",0,1)</f>
        <v>2</v>
      </c>
      <c r="K11" s="67">
        <f>L10</f>
        <v>2119.4111697262892</v>
      </c>
      <c r="L11" s="31" t="s">
        <v>1036</v>
      </c>
      <c r="O11" s="34" t="s">
        <v>778</v>
      </c>
      <c r="P11" s="34">
        <v>3.9449999999999998</v>
      </c>
    </row>
    <row r="12" spans="2:17" ht="15" customHeight="1" thickBot="1" x14ac:dyDescent="0.4">
      <c r="B12" s="34" t="s">
        <v>799</v>
      </c>
      <c r="C12" s="34" t="s">
        <v>800</v>
      </c>
      <c r="D12" s="34" t="s">
        <v>801</v>
      </c>
      <c r="E12" s="35" cm="1">
        <f t="array" ref="E12">[1]!SignIt(C12)</f>
        <v>8.0500000000000007</v>
      </c>
      <c r="F12" s="35" cm="1">
        <f t="array" ref="F12">[1]!SignIt(D12)</f>
        <v>-79.016666666666666</v>
      </c>
      <c r="G12" s="66">
        <v>-5</v>
      </c>
      <c r="J12" s="56" t="s">
        <v>1038</v>
      </c>
      <c r="K12" s="56" t="s">
        <v>1033</v>
      </c>
      <c r="O12" s="34" t="s">
        <v>782</v>
      </c>
      <c r="P12" s="34">
        <v>192</v>
      </c>
    </row>
    <row r="13" spans="2:17" ht="15" customHeight="1" thickBot="1" x14ac:dyDescent="0.4">
      <c r="B13" s="34" t="s">
        <v>803</v>
      </c>
      <c r="C13" s="34" t="s">
        <v>804</v>
      </c>
      <c r="D13" s="34" t="s">
        <v>805</v>
      </c>
      <c r="E13" s="35" cm="1">
        <f t="array" ref="E13">[1]!SignIt(C13)</f>
        <v>58.033333333333331</v>
      </c>
      <c r="F13" s="35" cm="1">
        <f t="array" ref="F13">[1]!SignIt(D13)</f>
        <v>-3</v>
      </c>
      <c r="G13" s="66">
        <v>0</v>
      </c>
      <c r="J13" s="60">
        <f>_xlfn.XLOOKUP(L2,B2:B34,G2:G34,"No Data",0,1)</f>
        <v>1</v>
      </c>
      <c r="K13" s="61">
        <v>14.5</v>
      </c>
      <c r="L13" s="31" t="s">
        <v>1037</v>
      </c>
      <c r="O13" s="34" t="s">
        <v>786</v>
      </c>
      <c r="P13" s="34">
        <v>189</v>
      </c>
    </row>
    <row r="14" spans="2:17" ht="15" customHeight="1" x14ac:dyDescent="0.35">
      <c r="B14" s="34" t="s">
        <v>807</v>
      </c>
      <c r="C14" s="34" t="s">
        <v>808</v>
      </c>
      <c r="D14" s="34" t="s">
        <v>809</v>
      </c>
      <c r="E14" s="35" cm="1">
        <f t="array" ref="E14">[1]!SignIt(C14)</f>
        <v>31.1</v>
      </c>
      <c r="F14" s="35" cm="1">
        <f t="array" ref="F14">[1]!SignIt(D14)</f>
        <v>32.15</v>
      </c>
      <c r="G14" s="66">
        <v>2</v>
      </c>
      <c r="O14" s="34" t="s">
        <v>790</v>
      </c>
      <c r="P14" s="34">
        <v>1.8120000000000001</v>
      </c>
    </row>
    <row r="15" spans="2:17" ht="15" customHeight="1" x14ac:dyDescent="0.35">
      <c r="B15" s="34" t="s">
        <v>811</v>
      </c>
      <c r="C15" s="34" t="s">
        <v>812</v>
      </c>
      <c r="D15" s="34" t="s">
        <v>813</v>
      </c>
      <c r="E15" s="35" cm="1">
        <f t="array" ref="E15">[1]!SignIt(C15)</f>
        <v>-53</v>
      </c>
      <c r="F15" s="35" cm="1">
        <f t="array" ref="F15">[1]!SignIt(D15)</f>
        <v>-70.066666666666663</v>
      </c>
      <c r="G15" s="66">
        <v>-3</v>
      </c>
      <c r="J15" s="58" t="s">
        <v>1035</v>
      </c>
      <c r="O15" s="34" t="s">
        <v>794</v>
      </c>
      <c r="P15" s="34">
        <v>1.8120000000000001</v>
      </c>
    </row>
    <row r="16" spans="2:17" ht="15" customHeight="1" x14ac:dyDescent="0.35">
      <c r="B16" s="34" t="s">
        <v>815</v>
      </c>
      <c r="C16" s="34" t="s">
        <v>816</v>
      </c>
      <c r="D16" s="34" t="s">
        <v>817</v>
      </c>
      <c r="E16" s="35" cm="1">
        <f t="array" ref="E16">[1]!SignIt(C16)</f>
        <v>-8</v>
      </c>
      <c r="F16" s="35" cm="1">
        <f t="array" ref="F16">[1]!SignIt(D16)</f>
        <v>115.05</v>
      </c>
      <c r="G16" s="66">
        <v>7</v>
      </c>
      <c r="J16" s="59" t="s">
        <v>427</v>
      </c>
      <c r="K16" s="59" t="s">
        <v>1034</v>
      </c>
      <c r="O16" s="34" t="s">
        <v>798</v>
      </c>
      <c r="P16" s="34">
        <v>476</v>
      </c>
    </row>
    <row r="17" spans="2:16" ht="15" customHeight="1" x14ac:dyDescent="0.35">
      <c r="B17" s="34" t="s">
        <v>818</v>
      </c>
      <c r="C17" s="34" t="s">
        <v>819</v>
      </c>
      <c r="D17" s="34" t="s">
        <v>820</v>
      </c>
      <c r="E17" s="35" cm="1">
        <f t="array" ref="E17">[1]!SignIt(C17)</f>
        <v>-6.0666666666666664</v>
      </c>
      <c r="F17" s="35" cm="1">
        <f t="array" ref="F17">[1]!SignIt(D17)</f>
        <v>105</v>
      </c>
      <c r="G17" s="66">
        <v>7</v>
      </c>
      <c r="J17" s="62">
        <v>44806.333333333336</v>
      </c>
      <c r="K17" s="65">
        <f>J17+(J11/24)</f>
        <v>44806.416666666672</v>
      </c>
      <c r="O17" s="34" t="s">
        <v>802</v>
      </c>
      <c r="P17" s="34">
        <v>763</v>
      </c>
    </row>
    <row r="18" spans="2:16" ht="15" customHeight="1" x14ac:dyDescent="0.35">
      <c r="B18" s="34" t="s">
        <v>821</v>
      </c>
      <c r="C18" s="34" t="s">
        <v>822</v>
      </c>
      <c r="D18" s="34" t="s">
        <v>823</v>
      </c>
      <c r="E18" s="35" cm="1">
        <f t="array" ref="E18">[1]!SignIt(C18)</f>
        <v>-8.15</v>
      </c>
      <c r="F18" s="35" cm="1">
        <f t="array" ref="F18">[1]!SignIt(D18)</f>
        <v>127.11666666666666</v>
      </c>
      <c r="G18" s="66">
        <v>7</v>
      </c>
      <c r="O18" s="34" t="s">
        <v>806</v>
      </c>
      <c r="P18" s="34">
        <v>324</v>
      </c>
    </row>
    <row r="19" spans="2:16" ht="15" customHeight="1" x14ac:dyDescent="0.35">
      <c r="B19" s="34" t="s">
        <v>709</v>
      </c>
      <c r="C19" s="34" t="s">
        <v>825</v>
      </c>
      <c r="D19" s="34" t="s">
        <v>826</v>
      </c>
      <c r="E19" s="35" cm="1">
        <f t="array" ref="E19">[1]!SignIt(C19)</f>
        <v>1.1000000000000001</v>
      </c>
      <c r="F19" s="35" cm="1">
        <f t="array" ref="F19">[1]!SignIt(D19)</f>
        <v>103</v>
      </c>
      <c r="G19" s="66">
        <v>8</v>
      </c>
      <c r="J19" s="58" t="s">
        <v>9</v>
      </c>
      <c r="O19" s="34" t="s">
        <v>810</v>
      </c>
      <c r="P19" s="34">
        <v>915</v>
      </c>
    </row>
    <row r="20" spans="2:16" ht="15" customHeight="1" x14ac:dyDescent="0.35">
      <c r="B20" s="34" t="s">
        <v>828</v>
      </c>
      <c r="C20" s="34" t="s">
        <v>829</v>
      </c>
      <c r="D20" s="34" t="s">
        <v>830</v>
      </c>
      <c r="E20" s="35" cm="1">
        <f t="array" ref="E20">[1]!SignIt(C20)</f>
        <v>57.133333333333333</v>
      </c>
      <c r="F20" s="35" cm="1">
        <f t="array" ref="F20">[1]!SignIt(D20)</f>
        <v>10.066666666666666</v>
      </c>
      <c r="G20" s="66">
        <v>1</v>
      </c>
      <c r="J20" s="59" t="s">
        <v>427</v>
      </c>
      <c r="K20" s="59" t="s">
        <v>1034</v>
      </c>
      <c r="O20" s="34" t="s">
        <v>814</v>
      </c>
      <c r="P20" s="34">
        <v>1.032</v>
      </c>
    </row>
    <row r="21" spans="2:16" ht="15" customHeight="1" x14ac:dyDescent="0.35">
      <c r="B21" s="34" t="s">
        <v>832</v>
      </c>
      <c r="C21" s="34" t="s">
        <v>833</v>
      </c>
      <c r="D21" s="34" t="s">
        <v>834</v>
      </c>
      <c r="E21" s="35" cm="1">
        <f t="array" ref="E21">[1]!SignIt(C21)</f>
        <v>35.116666666666667</v>
      </c>
      <c r="F21" s="35" cm="1">
        <f t="array" ref="F21">[1]!SignIt(D21)</f>
        <v>-5.083333333333333</v>
      </c>
      <c r="G21" s="66">
        <v>1</v>
      </c>
      <c r="J21" s="64">
        <f>J17+(((((K11/K13+J13))/24)))</f>
        <v>44812.465261981975</v>
      </c>
      <c r="K21" s="63">
        <f>J21+(J13/24)</f>
        <v>44812.50692864864</v>
      </c>
      <c r="O21" s="34" t="s">
        <v>881</v>
      </c>
      <c r="P21" s="34">
        <v>1.387</v>
      </c>
    </row>
    <row r="22" spans="2:16" ht="15" customHeight="1" x14ac:dyDescent="0.35">
      <c r="B22" s="34" t="s">
        <v>835</v>
      </c>
      <c r="C22" s="34" t="s">
        <v>836</v>
      </c>
      <c r="D22" s="34" t="s">
        <v>837</v>
      </c>
      <c r="E22" s="35" cm="1">
        <f t="array" ref="E22">[1]!SignIt(C22)</f>
        <v>24.083333333333332</v>
      </c>
      <c r="F22" s="35" cm="1">
        <f t="array" ref="F22">[1]!SignIt(D22)</f>
        <v>-83</v>
      </c>
      <c r="G22" s="66">
        <v>-7</v>
      </c>
      <c r="O22" s="34" t="s">
        <v>824</v>
      </c>
      <c r="P22" s="34">
        <v>202</v>
      </c>
    </row>
    <row r="23" spans="2:16" ht="15" customHeight="1" x14ac:dyDescent="0.35">
      <c r="B23" s="34" t="s">
        <v>839</v>
      </c>
      <c r="C23" s="34" t="s">
        <v>840</v>
      </c>
      <c r="D23" s="34" t="s">
        <v>841</v>
      </c>
      <c r="E23" s="35" cm="1">
        <f t="array" ref="E23">[1]!SignIt(C23)</f>
        <v>-10.050000000000001</v>
      </c>
      <c r="F23" s="35" cm="1">
        <f t="array" ref="F23">[1]!SignIt(D23)</f>
        <v>142.13333333333333</v>
      </c>
      <c r="G23" s="66">
        <v>9</v>
      </c>
      <c r="O23" s="34" t="s">
        <v>827</v>
      </c>
      <c r="P23" s="34">
        <v>134</v>
      </c>
    </row>
    <row r="24" spans="2:16" ht="15" customHeight="1" x14ac:dyDescent="0.35">
      <c r="B24" s="34" t="s">
        <v>843</v>
      </c>
      <c r="C24" s="34" t="s">
        <v>844</v>
      </c>
      <c r="D24" s="34" t="s">
        <v>845</v>
      </c>
      <c r="E24" s="35" cm="1">
        <f t="array" ref="E24">[1]!SignIt(C24)</f>
        <v>41</v>
      </c>
      <c r="F24" s="35" cm="1">
        <f t="array" ref="F24">[1]!SignIt(D24)</f>
        <v>140</v>
      </c>
      <c r="G24" s="66">
        <v>9</v>
      </c>
      <c r="O24" s="34" t="s">
        <v>831</v>
      </c>
      <c r="P24" s="34">
        <v>548</v>
      </c>
    </row>
    <row r="25" spans="2:16" ht="15" customHeight="1" x14ac:dyDescent="0.35">
      <c r="B25" s="34" t="s">
        <v>847</v>
      </c>
      <c r="C25" s="34" t="s">
        <v>848</v>
      </c>
      <c r="D25" s="34" t="s">
        <v>849</v>
      </c>
      <c r="E25" s="35" cm="1">
        <f t="array" ref="E25">[1]!SignIt(C25)</f>
        <v>-39</v>
      </c>
      <c r="F25" s="35" cm="1">
        <f t="array" ref="F25">[1]!SignIt(D25)</f>
        <v>146.1</v>
      </c>
      <c r="G25" s="66">
        <v>8</v>
      </c>
      <c r="O25" s="34" t="s">
        <v>838</v>
      </c>
      <c r="P25" s="34">
        <v>313</v>
      </c>
    </row>
    <row r="26" spans="2:16" ht="15" customHeight="1" x14ac:dyDescent="0.35">
      <c r="B26" s="34" t="s">
        <v>850</v>
      </c>
      <c r="C26" s="34" t="s">
        <v>851</v>
      </c>
      <c r="D26" s="34" t="s">
        <v>852</v>
      </c>
      <c r="E26" s="35" cm="1">
        <f t="array" ref="E26">[1]!SignIt(C26)</f>
        <v>21</v>
      </c>
      <c r="F26" s="35" cm="1">
        <f t="array" ref="F26">[1]!SignIt(D26)</f>
        <v>-85.05</v>
      </c>
      <c r="G26" s="66">
        <v>-7</v>
      </c>
      <c r="O26" s="34" t="s">
        <v>842</v>
      </c>
      <c r="P26" s="34">
        <v>166</v>
      </c>
    </row>
    <row r="27" spans="2:16" ht="15" customHeight="1" x14ac:dyDescent="0.35">
      <c r="B27" s="34" t="s">
        <v>853</v>
      </c>
      <c r="C27" s="34" t="s">
        <v>854</v>
      </c>
      <c r="D27" s="34" t="s">
        <v>855</v>
      </c>
      <c r="E27" s="35" cm="1">
        <f t="array" ref="E27">[1]!SignIt(C27)</f>
        <v>33.116666666666667</v>
      </c>
      <c r="F27" s="35" cm="1">
        <f t="array" ref="F27">[1]!SignIt(D27)</f>
        <v>-7.1</v>
      </c>
      <c r="G27" s="66">
        <v>1</v>
      </c>
      <c r="O27" s="34" t="s">
        <v>846</v>
      </c>
      <c r="P27" s="34">
        <v>545</v>
      </c>
    </row>
    <row r="28" spans="2:16" ht="15" customHeight="1" x14ac:dyDescent="0.35">
      <c r="B28" s="34" t="s">
        <v>857</v>
      </c>
      <c r="C28" s="34" t="s">
        <v>858</v>
      </c>
      <c r="D28" s="34" t="s">
        <v>859</v>
      </c>
      <c r="E28" s="35" cm="1">
        <f t="array" ref="E28">[1]!SignIt(C28)</f>
        <v>36.1</v>
      </c>
      <c r="F28" s="35" cm="1">
        <f t="array" ref="F28">[1]!SignIt(D28)</f>
        <v>36.016666666666666</v>
      </c>
      <c r="G28" s="66">
        <v>2</v>
      </c>
      <c r="O28" s="34" t="s">
        <v>882</v>
      </c>
      <c r="P28" s="34">
        <v>218</v>
      </c>
    </row>
    <row r="29" spans="2:16" ht="15" customHeight="1" x14ac:dyDescent="0.35">
      <c r="B29" s="34" t="s">
        <v>771</v>
      </c>
      <c r="C29" s="34" t="s">
        <v>772</v>
      </c>
      <c r="D29" s="34" t="s">
        <v>860</v>
      </c>
      <c r="E29" s="35" cm="1">
        <f t="array" ref="E29">[1]!SignIt(C29)</f>
        <v>35.116666666666667</v>
      </c>
      <c r="F29" s="35" cm="1">
        <f t="array" ref="F29">[1]!SignIt(D29)</f>
        <v>-5.1333333333333337</v>
      </c>
      <c r="G29" s="66">
        <v>1</v>
      </c>
      <c r="O29" s="34" t="s">
        <v>856</v>
      </c>
      <c r="P29" s="34">
        <v>769</v>
      </c>
    </row>
    <row r="30" spans="2:16" ht="15" customHeight="1" x14ac:dyDescent="0.35">
      <c r="B30" s="34" t="s">
        <v>861</v>
      </c>
      <c r="C30" s="34" t="s">
        <v>862</v>
      </c>
      <c r="D30" s="34" t="s">
        <v>863</v>
      </c>
      <c r="E30" s="35" cm="1">
        <f t="array" ref="E30">[1]!SignIt(C30)</f>
        <v>45.100555555555559</v>
      </c>
      <c r="F30" s="35" cm="1">
        <f t="array" ref="F30">[1]!SignIt(D30)</f>
        <v>-0.11805555555555555</v>
      </c>
      <c r="G30" s="66">
        <v>1</v>
      </c>
    </row>
    <row r="31" spans="2:16" ht="15" customHeight="1" x14ac:dyDescent="0.35">
      <c r="B31" s="34" t="s">
        <v>777</v>
      </c>
      <c r="C31" s="34" t="s">
        <v>864</v>
      </c>
      <c r="D31" s="34" t="s">
        <v>865</v>
      </c>
      <c r="E31" s="35" cm="1">
        <f t="array" ref="E31">[1]!SignIt(C31)</f>
        <v>30.083333333333332</v>
      </c>
      <c r="F31" s="35" cm="1">
        <f t="array" ref="F31">[1]!SignIt(D31)</f>
        <v>-9.1180555555555554</v>
      </c>
      <c r="G31" s="66">
        <v>1</v>
      </c>
    </row>
    <row r="32" spans="2:16" ht="15" customHeight="1" x14ac:dyDescent="0.35">
      <c r="B32" s="34" t="s">
        <v>866</v>
      </c>
      <c r="C32" s="34" t="s">
        <v>867</v>
      </c>
      <c r="D32" s="34" t="s">
        <v>868</v>
      </c>
      <c r="E32" s="35" cm="1">
        <f t="array" ref="E32">[1]!SignIt(C32)</f>
        <v>52.05</v>
      </c>
      <c r="F32" s="35" cm="1">
        <f t="array" ref="F32">[1]!SignIt(D32)</f>
        <v>4.0666666666666664</v>
      </c>
      <c r="G32" s="66">
        <v>1</v>
      </c>
    </row>
    <row r="33" spans="2:7" ht="15" customHeight="1" x14ac:dyDescent="0.35">
      <c r="B33" s="34" t="s">
        <v>869</v>
      </c>
      <c r="C33" s="34" t="s">
        <v>870</v>
      </c>
      <c r="D33" s="34" t="s">
        <v>871</v>
      </c>
      <c r="E33" s="35" cm="1">
        <f t="array" ref="E33">[1]!SignIt(C33)</f>
        <v>59.068888888888885</v>
      </c>
      <c r="F33" s="35" cm="1">
        <f t="array" ref="F33">[1]!SignIt(D33)</f>
        <v>10.067222222222222</v>
      </c>
      <c r="G33" s="66">
        <v>1</v>
      </c>
    </row>
    <row r="34" spans="2:7" ht="15" customHeight="1" x14ac:dyDescent="0.35">
      <c r="B34" s="34" t="s">
        <v>872</v>
      </c>
      <c r="C34" s="34" t="s">
        <v>873</v>
      </c>
      <c r="D34" s="34" t="s">
        <v>874</v>
      </c>
      <c r="E34" s="35" cm="1">
        <f t="array" ref="E34">[1]!SignIt(C34)</f>
        <v>-39.035555555555554</v>
      </c>
      <c r="F34" s="35" cm="1">
        <f t="array" ref="F34">[1]!SignIt(D34)</f>
        <v>174.03333333333333</v>
      </c>
      <c r="G34" s="66">
        <v>10</v>
      </c>
    </row>
    <row r="35" spans="2:7" ht="15" customHeight="1" x14ac:dyDescent="0.35">
      <c r="B35" s="34" t="s">
        <v>875</v>
      </c>
      <c r="C35" s="34" t="s">
        <v>876</v>
      </c>
      <c r="D35" s="34" t="s">
        <v>877</v>
      </c>
      <c r="E35" s="35" cm="1">
        <f t="array" ref="E35">[1]!SignIt(C35)</f>
        <v>-20.018888888888888</v>
      </c>
      <c r="F35" s="35" cm="1">
        <f t="array" ref="F35">[1]!SignIt(D35)</f>
        <v>117.06666666666666</v>
      </c>
      <c r="G35" s="35"/>
    </row>
  </sheetData>
  <dataValidations count="1">
    <dataValidation type="list" allowBlank="1" showInputMessage="1" showErrorMessage="1" sqref="I2 L2" xr:uid="{45597934-FE96-408B-90A9-4DA99484A5C1}">
      <formula1>$B$2:$B$35</formula1>
    </dataValidation>
  </dataValidation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6E9FC-EF39-4582-8AF1-2871214809CB}">
  <sheetPr codeName="Feuil4"/>
  <dimension ref="B11:H25"/>
  <sheetViews>
    <sheetView showGridLines="0" showRowColHeaders="0" topLeftCell="A5" workbookViewId="0">
      <selection activeCell="D11" sqref="D11"/>
    </sheetView>
  </sheetViews>
  <sheetFormatPr baseColWidth="10" defaultColWidth="8.7265625" defaultRowHeight="14.5" x14ac:dyDescent="0.35"/>
  <cols>
    <col min="2" max="2" width="15.453125" bestFit="1" customWidth="1"/>
    <col min="3" max="3" width="13.26953125" bestFit="1" customWidth="1"/>
    <col min="4" max="4" width="32.7265625" customWidth="1"/>
    <col min="6" max="6" width="34.81640625" customWidth="1"/>
    <col min="7" max="7" width="14" bestFit="1" customWidth="1"/>
    <col min="12" max="12" width="31.81640625" bestFit="1" customWidth="1"/>
  </cols>
  <sheetData>
    <row r="11" spans="2:8" x14ac:dyDescent="0.35">
      <c r="C11" s="22" t="s">
        <v>425</v>
      </c>
      <c r="D11" s="23" t="s">
        <v>435</v>
      </c>
    </row>
    <row r="15" spans="2:8" x14ac:dyDescent="0.35">
      <c r="B15" s="24" t="s">
        <v>427</v>
      </c>
      <c r="C15" s="24" t="s">
        <v>428</v>
      </c>
      <c r="D15" s="24" t="s">
        <v>429</v>
      </c>
      <c r="F15" s="25" t="s">
        <v>430</v>
      </c>
      <c r="G15" s="25" t="s">
        <v>431</v>
      </c>
      <c r="H15" s="25" t="s">
        <v>432</v>
      </c>
    </row>
    <row r="16" spans="2:8" x14ac:dyDescent="0.35">
      <c r="B16" s="28">
        <f ca="1">NOW()</f>
        <v>45167.51447962963</v>
      </c>
      <c r="C16">
        <f>_xlfn.XLOOKUP($D$11,$F$16:$F$24,$H$16:$H$24)</f>
        <v>-4</v>
      </c>
      <c r="D16" s="26">
        <f t="shared" ref="D16:D25" ca="1" si="0">B16+C16/24</f>
        <v>45167.347812962966</v>
      </c>
      <c r="F16" t="s">
        <v>433</v>
      </c>
      <c r="G16" t="s">
        <v>86</v>
      </c>
      <c r="H16">
        <v>8</v>
      </c>
    </row>
    <row r="17" spans="2:8" x14ac:dyDescent="0.35">
      <c r="B17" s="26">
        <v>0.54166666666666663</v>
      </c>
      <c r="C17">
        <f t="shared" ref="C17:C25" si="1">_xlfn.XLOOKUP($D$11,$F$16:$F$24,$H$16:$H$24)</f>
        <v>-4</v>
      </c>
      <c r="D17" s="26">
        <f t="shared" si="0"/>
        <v>0.375</v>
      </c>
      <c r="F17" t="s">
        <v>434</v>
      </c>
      <c r="G17" t="s">
        <v>86</v>
      </c>
      <c r="H17">
        <v>10</v>
      </c>
    </row>
    <row r="18" spans="2:8" x14ac:dyDescent="0.35">
      <c r="B18" s="26">
        <v>0.66666666666666663</v>
      </c>
      <c r="C18">
        <f t="shared" si="1"/>
        <v>-4</v>
      </c>
      <c r="D18" s="26">
        <f t="shared" si="0"/>
        <v>0.5</v>
      </c>
      <c r="F18" t="s">
        <v>435</v>
      </c>
      <c r="G18" t="s">
        <v>436</v>
      </c>
      <c r="H18">
        <v>-4</v>
      </c>
    </row>
    <row r="19" spans="2:8" x14ac:dyDescent="0.35">
      <c r="B19" s="26">
        <v>0.75</v>
      </c>
      <c r="C19">
        <f t="shared" si="1"/>
        <v>-4</v>
      </c>
      <c r="D19" s="26">
        <f t="shared" si="0"/>
        <v>0.58333333333333337</v>
      </c>
      <c r="F19" t="s">
        <v>437</v>
      </c>
      <c r="G19" t="s">
        <v>438</v>
      </c>
      <c r="H19">
        <v>1</v>
      </c>
    </row>
    <row r="20" spans="2:8" x14ac:dyDescent="0.35">
      <c r="B20" s="26">
        <v>0.54166666666666663</v>
      </c>
      <c r="C20">
        <f t="shared" si="1"/>
        <v>-4</v>
      </c>
      <c r="D20" s="26">
        <f t="shared" si="0"/>
        <v>0.375</v>
      </c>
      <c r="F20" t="s">
        <v>94</v>
      </c>
      <c r="G20" t="s">
        <v>439</v>
      </c>
      <c r="H20">
        <v>-5</v>
      </c>
    </row>
    <row r="21" spans="2:8" x14ac:dyDescent="0.35">
      <c r="B21" s="26">
        <v>0.66666666666666663</v>
      </c>
      <c r="C21">
        <f t="shared" si="1"/>
        <v>-4</v>
      </c>
      <c r="D21" s="26">
        <f t="shared" si="0"/>
        <v>0.5</v>
      </c>
      <c r="F21" t="s">
        <v>440</v>
      </c>
      <c r="G21" t="s">
        <v>441</v>
      </c>
      <c r="H21">
        <v>8</v>
      </c>
    </row>
    <row r="22" spans="2:8" x14ac:dyDescent="0.35">
      <c r="B22" s="26">
        <v>0.75</v>
      </c>
      <c r="C22">
        <f t="shared" si="1"/>
        <v>-4</v>
      </c>
      <c r="D22" s="26">
        <f t="shared" si="0"/>
        <v>0.58333333333333337</v>
      </c>
      <c r="F22" t="s">
        <v>309</v>
      </c>
      <c r="G22" t="s">
        <v>442</v>
      </c>
      <c r="H22">
        <v>12</v>
      </c>
    </row>
    <row r="23" spans="2:8" x14ac:dyDescent="0.35">
      <c r="B23" s="26">
        <v>0.91666666666666696</v>
      </c>
      <c r="C23">
        <f t="shared" si="1"/>
        <v>-4</v>
      </c>
      <c r="D23" s="26">
        <f t="shared" si="0"/>
        <v>0.75000000000000033</v>
      </c>
      <c r="F23" t="s">
        <v>443</v>
      </c>
      <c r="G23" t="s">
        <v>436</v>
      </c>
      <c r="H23">
        <v>-5</v>
      </c>
    </row>
    <row r="24" spans="2:8" x14ac:dyDescent="0.35">
      <c r="B24" s="26">
        <v>0.54166666666666663</v>
      </c>
      <c r="C24">
        <f t="shared" si="1"/>
        <v>-4</v>
      </c>
      <c r="D24" s="26">
        <f t="shared" si="0"/>
        <v>0.375</v>
      </c>
      <c r="F24" t="s">
        <v>426</v>
      </c>
      <c r="G24" t="s">
        <v>441</v>
      </c>
      <c r="H24">
        <v>8</v>
      </c>
    </row>
    <row r="25" spans="2:8" x14ac:dyDescent="0.35">
      <c r="B25" s="26">
        <v>0.66666666666666663</v>
      </c>
      <c r="C25">
        <f t="shared" si="1"/>
        <v>-4</v>
      </c>
      <c r="D25" s="26">
        <f t="shared" si="0"/>
        <v>0.5</v>
      </c>
    </row>
  </sheetData>
  <dataValidations count="1">
    <dataValidation type="list" allowBlank="1" showInputMessage="1" showErrorMessage="1" sqref="D11" xr:uid="{B5429478-A3F6-4F58-8CE3-127A691AE1D3}">
      <formula1>$F$16:$F$24</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1A85-56C1-4233-A58F-15F4C5848692}">
  <sheetPr codeName="Feuil7"/>
  <dimension ref="A1:AD37"/>
  <sheetViews>
    <sheetView workbookViewId="0">
      <selection activeCell="F16" sqref="F16"/>
    </sheetView>
  </sheetViews>
  <sheetFormatPr baseColWidth="10" defaultRowHeight="14.5" x14ac:dyDescent="0.35"/>
  <sheetData>
    <row r="1" spans="1:30" x14ac:dyDescent="0.35">
      <c r="C1" s="47"/>
      <c r="D1" s="47"/>
    </row>
    <row r="2" spans="1:30" ht="29" x14ac:dyDescent="0.35">
      <c r="A2" s="50" t="s">
        <v>1030</v>
      </c>
      <c r="B2" s="49">
        <v>8</v>
      </c>
      <c r="C2" s="46">
        <v>9</v>
      </c>
      <c r="D2" s="46">
        <v>10</v>
      </c>
      <c r="E2" s="46">
        <v>11</v>
      </c>
      <c r="F2" s="46">
        <v>12</v>
      </c>
      <c r="G2" s="46">
        <v>13</v>
      </c>
      <c r="H2" s="46">
        <v>14</v>
      </c>
      <c r="I2" s="46">
        <v>15</v>
      </c>
      <c r="J2" s="46">
        <v>16</v>
      </c>
      <c r="K2" s="46">
        <v>17</v>
      </c>
      <c r="L2" s="46">
        <v>18</v>
      </c>
      <c r="M2" s="46">
        <v>19</v>
      </c>
      <c r="N2" s="46">
        <v>20</v>
      </c>
      <c r="O2" s="46">
        <v>21</v>
      </c>
      <c r="P2" s="46">
        <v>22</v>
      </c>
      <c r="Q2" s="46">
        <v>23</v>
      </c>
      <c r="R2" s="46">
        <v>24</v>
      </c>
      <c r="S2" s="46">
        <v>25</v>
      </c>
      <c r="T2" s="46">
        <v>30</v>
      </c>
    </row>
    <row r="3" spans="1:30" ht="43.5" x14ac:dyDescent="0.35">
      <c r="A3" s="51" t="s">
        <v>1029</v>
      </c>
      <c r="B3" s="52" t="s">
        <v>922</v>
      </c>
      <c r="C3" s="52" t="s">
        <v>922</v>
      </c>
      <c r="D3" s="52" t="s">
        <v>922</v>
      </c>
      <c r="E3" s="52" t="s">
        <v>922</v>
      </c>
      <c r="F3" s="52" t="s">
        <v>922</v>
      </c>
      <c r="G3" s="52" t="s">
        <v>922</v>
      </c>
      <c r="H3" s="52" t="s">
        <v>922</v>
      </c>
      <c r="I3" s="52" t="s">
        <v>922</v>
      </c>
      <c r="J3" s="52" t="s">
        <v>922</v>
      </c>
      <c r="K3" s="52" t="s">
        <v>922</v>
      </c>
      <c r="L3" s="52" t="s">
        <v>922</v>
      </c>
      <c r="M3" s="52" t="s">
        <v>922</v>
      </c>
      <c r="N3" s="52" t="s">
        <v>922</v>
      </c>
      <c r="O3" s="52" t="s">
        <v>922</v>
      </c>
      <c r="P3" s="52" t="s">
        <v>922</v>
      </c>
      <c r="Q3" s="52" t="s">
        <v>922</v>
      </c>
      <c r="R3" s="52" t="s">
        <v>922</v>
      </c>
      <c r="S3" s="52" t="s">
        <v>922</v>
      </c>
      <c r="T3" s="52" t="s">
        <v>922</v>
      </c>
    </row>
    <row r="4" spans="1:30" x14ac:dyDescent="0.35">
      <c r="A4" s="48">
        <v>10</v>
      </c>
      <c r="B4" s="52" t="s">
        <v>888</v>
      </c>
      <c r="C4" s="52" t="s">
        <v>888</v>
      </c>
      <c r="D4" s="52" t="s">
        <v>888</v>
      </c>
      <c r="E4" s="52" t="s">
        <v>888</v>
      </c>
      <c r="F4" s="52" t="s">
        <v>888</v>
      </c>
      <c r="G4" s="52" t="s">
        <v>888</v>
      </c>
      <c r="H4" s="52" t="s">
        <v>888</v>
      </c>
      <c r="I4" s="52" t="s">
        <v>888</v>
      </c>
      <c r="J4" s="52" t="s">
        <v>888</v>
      </c>
      <c r="K4" s="52" t="s">
        <v>888</v>
      </c>
      <c r="L4" s="52" t="s">
        <v>888</v>
      </c>
      <c r="M4" s="52" t="s">
        <v>888</v>
      </c>
      <c r="N4" s="52" t="s">
        <v>888</v>
      </c>
      <c r="O4" s="52" t="s">
        <v>889</v>
      </c>
      <c r="P4" s="52" t="s">
        <v>889</v>
      </c>
      <c r="Q4" s="52" t="s">
        <v>889</v>
      </c>
      <c r="R4" s="52" t="s">
        <v>889</v>
      </c>
      <c r="S4" s="52" t="s">
        <v>889</v>
      </c>
      <c r="T4" s="52" t="s">
        <v>889</v>
      </c>
    </row>
    <row r="5" spans="1:30" x14ac:dyDescent="0.35">
      <c r="A5" s="48">
        <v>20</v>
      </c>
      <c r="B5" s="52" t="s">
        <v>890</v>
      </c>
      <c r="C5" s="52" t="s">
        <v>891</v>
      </c>
      <c r="D5" s="52" t="s">
        <v>891</v>
      </c>
      <c r="E5" s="52" t="s">
        <v>891</v>
      </c>
      <c r="F5" s="52" t="s">
        <v>891</v>
      </c>
      <c r="G5" s="52" t="s">
        <v>891</v>
      </c>
      <c r="H5" s="52" t="s">
        <v>888</v>
      </c>
      <c r="I5" s="52" t="s">
        <v>888</v>
      </c>
      <c r="J5" s="52" t="s">
        <v>888</v>
      </c>
      <c r="K5" s="52" t="s">
        <v>888</v>
      </c>
      <c r="L5" s="52" t="s">
        <v>888</v>
      </c>
      <c r="M5" s="52" t="s">
        <v>888</v>
      </c>
      <c r="N5" s="52" t="s">
        <v>888</v>
      </c>
      <c r="O5" s="52" t="s">
        <v>888</v>
      </c>
      <c r="P5" s="52" t="s">
        <v>888</v>
      </c>
      <c r="Q5" s="52" t="s">
        <v>888</v>
      </c>
      <c r="R5" s="52" t="s">
        <v>888</v>
      </c>
      <c r="S5" s="52" t="s">
        <v>888</v>
      </c>
      <c r="T5" s="52" t="s">
        <v>888</v>
      </c>
    </row>
    <row r="6" spans="1:30" x14ac:dyDescent="0.35">
      <c r="A6" s="48">
        <v>30</v>
      </c>
      <c r="B6" s="52" t="s">
        <v>892</v>
      </c>
      <c r="C6" s="52" t="s">
        <v>890</v>
      </c>
      <c r="D6" s="52" t="s">
        <v>890</v>
      </c>
      <c r="E6" s="52" t="s">
        <v>890</v>
      </c>
      <c r="F6" s="52" t="s">
        <v>890</v>
      </c>
      <c r="G6" s="52" t="s">
        <v>891</v>
      </c>
      <c r="H6" s="52" t="s">
        <v>891</v>
      </c>
      <c r="I6" s="52" t="s">
        <v>891</v>
      </c>
      <c r="J6" s="52" t="s">
        <v>891</v>
      </c>
      <c r="K6" s="52" t="s">
        <v>891</v>
      </c>
      <c r="L6" s="52" t="s">
        <v>891</v>
      </c>
      <c r="M6" s="52" t="s">
        <v>891</v>
      </c>
      <c r="N6" s="52" t="s">
        <v>891</v>
      </c>
      <c r="O6" s="52" t="s">
        <v>888</v>
      </c>
      <c r="P6" s="52" t="s">
        <v>888</v>
      </c>
      <c r="Q6" s="52" t="s">
        <v>888</v>
      </c>
      <c r="R6" s="52" t="s">
        <v>888</v>
      </c>
      <c r="S6" s="52" t="s">
        <v>888</v>
      </c>
      <c r="T6" s="52" t="s">
        <v>888</v>
      </c>
    </row>
    <row r="7" spans="1:30" x14ac:dyDescent="0.35">
      <c r="A7" s="48">
        <v>40</v>
      </c>
      <c r="B7" s="52" t="s">
        <v>893</v>
      </c>
      <c r="C7" s="52" t="s">
        <v>892</v>
      </c>
      <c r="D7" s="52" t="s">
        <v>892</v>
      </c>
      <c r="E7" s="52" t="s">
        <v>892</v>
      </c>
      <c r="F7" s="52" t="s">
        <v>890</v>
      </c>
      <c r="G7" s="52" t="s">
        <v>890</v>
      </c>
      <c r="H7" s="52" t="s">
        <v>890</v>
      </c>
      <c r="I7" s="52" t="s">
        <v>890</v>
      </c>
      <c r="J7" s="52" t="s">
        <v>890</v>
      </c>
      <c r="K7" s="52" t="s">
        <v>891</v>
      </c>
      <c r="L7" s="52" t="s">
        <v>891</v>
      </c>
      <c r="M7" s="52" t="s">
        <v>891</v>
      </c>
      <c r="N7" s="52" t="s">
        <v>891</v>
      </c>
      <c r="O7" s="52" t="s">
        <v>891</v>
      </c>
      <c r="P7" s="52" t="s">
        <v>891</v>
      </c>
      <c r="Q7" s="52" t="s">
        <v>891</v>
      </c>
      <c r="R7" s="52" t="s">
        <v>891</v>
      </c>
      <c r="S7" s="52" t="s">
        <v>891</v>
      </c>
      <c r="T7" s="52" t="s">
        <v>888</v>
      </c>
    </row>
    <row r="8" spans="1:30" x14ac:dyDescent="0.35">
      <c r="A8" s="48">
        <v>50</v>
      </c>
      <c r="B8" s="52" t="s">
        <v>894</v>
      </c>
      <c r="C8" s="52" t="s">
        <v>894</v>
      </c>
      <c r="D8" s="52" t="s">
        <v>893</v>
      </c>
      <c r="E8" s="52" t="s">
        <v>893</v>
      </c>
      <c r="F8" s="52" t="s">
        <v>892</v>
      </c>
      <c r="G8" s="52" t="s">
        <v>892</v>
      </c>
      <c r="H8" s="52" t="s">
        <v>892</v>
      </c>
      <c r="I8" s="52" t="s">
        <v>890</v>
      </c>
      <c r="J8" s="52" t="s">
        <v>890</v>
      </c>
      <c r="K8" s="52" t="s">
        <v>890</v>
      </c>
      <c r="L8" s="52" t="s">
        <v>890</v>
      </c>
      <c r="M8" s="52" t="s">
        <v>890</v>
      </c>
      <c r="N8" s="52" t="s">
        <v>890</v>
      </c>
      <c r="O8" s="52" t="s">
        <v>891</v>
      </c>
      <c r="P8" s="52" t="s">
        <v>891</v>
      </c>
      <c r="Q8" s="52" t="s">
        <v>891</v>
      </c>
      <c r="R8" s="52" t="s">
        <v>891</v>
      </c>
      <c r="S8" s="52" t="s">
        <v>891</v>
      </c>
      <c r="T8" s="52" t="s">
        <v>891</v>
      </c>
    </row>
    <row r="9" spans="1:30" x14ac:dyDescent="0.35">
      <c r="A9" s="48">
        <v>60</v>
      </c>
      <c r="B9" s="52" t="s">
        <v>895</v>
      </c>
      <c r="C9" s="52" t="s">
        <v>896</v>
      </c>
      <c r="D9" s="52" t="s">
        <v>894</v>
      </c>
      <c r="E9" s="52" t="s">
        <v>893</v>
      </c>
      <c r="F9" s="52" t="s">
        <v>893</v>
      </c>
      <c r="G9" s="52" t="s">
        <v>893</v>
      </c>
      <c r="H9" s="52" t="s">
        <v>892</v>
      </c>
      <c r="I9" s="52" t="s">
        <v>892</v>
      </c>
      <c r="J9" s="52" t="s">
        <v>892</v>
      </c>
      <c r="K9" s="52" t="s">
        <v>892</v>
      </c>
      <c r="L9" s="52" t="s">
        <v>890</v>
      </c>
      <c r="M9" s="52" t="s">
        <v>890</v>
      </c>
      <c r="N9" s="52" t="s">
        <v>890</v>
      </c>
      <c r="O9" s="52" t="s">
        <v>890</v>
      </c>
      <c r="P9" s="52" t="s">
        <v>890</v>
      </c>
      <c r="Q9" s="52" t="s">
        <v>890</v>
      </c>
      <c r="R9" s="52" t="s">
        <v>890</v>
      </c>
      <c r="S9" s="52" t="s">
        <v>891</v>
      </c>
      <c r="T9" s="52" t="s">
        <v>891</v>
      </c>
    </row>
    <row r="10" spans="1:30" x14ac:dyDescent="0.35">
      <c r="A10" s="48">
        <v>70</v>
      </c>
      <c r="B10" s="52" t="s">
        <v>897</v>
      </c>
      <c r="C10" s="52" t="s">
        <v>895</v>
      </c>
      <c r="D10" s="52" t="s">
        <v>896</v>
      </c>
      <c r="E10" s="52" t="s">
        <v>894</v>
      </c>
      <c r="F10" s="52" t="s">
        <v>894</v>
      </c>
      <c r="G10" s="52" t="s">
        <v>893</v>
      </c>
      <c r="H10" s="52" t="s">
        <v>893</v>
      </c>
      <c r="I10" s="52" t="s">
        <v>893</v>
      </c>
      <c r="J10" s="52" t="s">
        <v>892</v>
      </c>
      <c r="K10" s="52" t="s">
        <v>892</v>
      </c>
      <c r="L10" s="52" t="s">
        <v>892</v>
      </c>
      <c r="M10" s="52" t="s">
        <v>892</v>
      </c>
      <c r="N10" s="52" t="s">
        <v>892</v>
      </c>
      <c r="O10" s="52" t="s">
        <v>890</v>
      </c>
      <c r="P10" s="52" t="s">
        <v>890</v>
      </c>
      <c r="Q10" s="52" t="s">
        <v>890</v>
      </c>
      <c r="R10" s="52" t="s">
        <v>890</v>
      </c>
      <c r="S10" s="52" t="s">
        <v>890</v>
      </c>
      <c r="T10" s="52" t="s">
        <v>891</v>
      </c>
    </row>
    <row r="11" spans="1:30" x14ac:dyDescent="0.35">
      <c r="A11" s="48">
        <v>80</v>
      </c>
      <c r="B11" s="52" t="s">
        <v>898</v>
      </c>
      <c r="C11" s="52" t="s">
        <v>897</v>
      </c>
      <c r="D11" s="52" t="s">
        <v>895</v>
      </c>
      <c r="E11" s="52" t="s">
        <v>896</v>
      </c>
      <c r="F11" s="52" t="s">
        <v>896</v>
      </c>
      <c r="G11" s="52" t="s">
        <v>894</v>
      </c>
      <c r="H11" s="52" t="s">
        <v>894</v>
      </c>
      <c r="I11" s="52" t="s">
        <v>893</v>
      </c>
      <c r="J11" s="52" t="s">
        <v>893</v>
      </c>
      <c r="K11" s="52" t="s">
        <v>893</v>
      </c>
      <c r="L11" s="52" t="s">
        <v>892</v>
      </c>
      <c r="M11" s="52" t="s">
        <v>892</v>
      </c>
      <c r="N11" s="52" t="s">
        <v>892</v>
      </c>
      <c r="O11" s="52" t="s">
        <v>892</v>
      </c>
      <c r="P11" s="52" t="s">
        <v>892</v>
      </c>
      <c r="Q11" s="52" t="s">
        <v>890</v>
      </c>
      <c r="R11" s="52" t="s">
        <v>890</v>
      </c>
      <c r="S11" s="52" t="s">
        <v>890</v>
      </c>
      <c r="T11" s="52" t="s">
        <v>890</v>
      </c>
    </row>
    <row r="12" spans="1:30" x14ac:dyDescent="0.35">
      <c r="A12" s="48">
        <v>90</v>
      </c>
      <c r="B12" s="52" t="s">
        <v>899</v>
      </c>
      <c r="C12" s="52" t="s">
        <v>898</v>
      </c>
      <c r="D12" s="52" t="s">
        <v>897</v>
      </c>
      <c r="E12" s="52" t="s">
        <v>895</v>
      </c>
      <c r="F12" s="52" t="s">
        <v>895</v>
      </c>
      <c r="G12" s="52" t="s">
        <v>896</v>
      </c>
      <c r="H12" s="52" t="s">
        <v>894</v>
      </c>
      <c r="I12" s="52" t="s">
        <v>894</v>
      </c>
      <c r="J12" s="52" t="s">
        <v>894</v>
      </c>
      <c r="K12" s="52" t="s">
        <v>893</v>
      </c>
      <c r="L12" s="52" t="s">
        <v>893</v>
      </c>
      <c r="M12" s="52" t="s">
        <v>893</v>
      </c>
      <c r="N12" s="52" t="s">
        <v>893</v>
      </c>
      <c r="O12" s="52" t="s">
        <v>892</v>
      </c>
      <c r="P12" s="52" t="s">
        <v>892</v>
      </c>
      <c r="Q12" s="52" t="s">
        <v>892</v>
      </c>
      <c r="R12" s="52" t="s">
        <v>892</v>
      </c>
      <c r="S12" s="52" t="s">
        <v>892</v>
      </c>
      <c r="T12" s="52" t="s">
        <v>890</v>
      </c>
    </row>
    <row r="13" spans="1:30" x14ac:dyDescent="0.35">
      <c r="A13" s="48">
        <v>100</v>
      </c>
      <c r="B13" s="52" t="s">
        <v>900</v>
      </c>
      <c r="C13" s="52" t="s">
        <v>899</v>
      </c>
      <c r="D13" s="52" t="s">
        <v>898</v>
      </c>
      <c r="E13" s="52" t="s">
        <v>897</v>
      </c>
      <c r="F13" s="52" t="s">
        <v>895</v>
      </c>
      <c r="G13" s="52" t="s">
        <v>895</v>
      </c>
      <c r="H13" s="52" t="s">
        <v>896</v>
      </c>
      <c r="I13" s="52" t="s">
        <v>896</v>
      </c>
      <c r="J13" s="52" t="s">
        <v>894</v>
      </c>
      <c r="K13" s="52" t="s">
        <v>894</v>
      </c>
      <c r="L13" s="52" t="s">
        <v>894</v>
      </c>
      <c r="M13" s="52" t="s">
        <v>893</v>
      </c>
      <c r="N13" s="52" t="s">
        <v>893</v>
      </c>
      <c r="O13" s="52" t="s">
        <v>893</v>
      </c>
      <c r="P13" s="52" t="s">
        <v>893</v>
      </c>
      <c r="Q13" s="52" t="s">
        <v>892</v>
      </c>
      <c r="R13" s="52" t="s">
        <v>892</v>
      </c>
      <c r="S13" s="52" t="s">
        <v>892</v>
      </c>
      <c r="T13" s="52" t="s">
        <v>890</v>
      </c>
    </row>
    <row r="14" spans="1:30" x14ac:dyDescent="0.35">
      <c r="A14" s="48">
        <v>200</v>
      </c>
      <c r="B14" s="53" t="s">
        <v>915</v>
      </c>
      <c r="C14" s="52" t="s">
        <v>901</v>
      </c>
      <c r="D14" s="52" t="s">
        <v>902</v>
      </c>
      <c r="E14" s="52" t="s">
        <v>903</v>
      </c>
      <c r="F14" s="52" t="s">
        <v>904</v>
      </c>
      <c r="G14" s="52" t="s">
        <v>905</v>
      </c>
      <c r="H14" s="52" t="s">
        <v>906</v>
      </c>
      <c r="I14" s="52" t="s">
        <v>900</v>
      </c>
      <c r="J14" s="52" t="s">
        <v>900</v>
      </c>
      <c r="K14" s="52" t="s">
        <v>907</v>
      </c>
      <c r="L14" s="52" t="s">
        <v>899</v>
      </c>
      <c r="M14" s="52" t="s">
        <v>899</v>
      </c>
      <c r="N14" s="52" t="s">
        <v>898</v>
      </c>
      <c r="O14" s="52" t="s">
        <v>898</v>
      </c>
      <c r="P14" s="52" t="s">
        <v>897</v>
      </c>
      <c r="Q14" s="52" t="s">
        <v>897</v>
      </c>
      <c r="R14" s="52" t="s">
        <v>895</v>
      </c>
      <c r="S14" s="52" t="s">
        <v>895</v>
      </c>
      <c r="T14" s="52" t="s">
        <v>896</v>
      </c>
    </row>
    <row r="15" spans="1:30" x14ac:dyDescent="0.35">
      <c r="A15" s="48">
        <v>300</v>
      </c>
      <c r="B15" s="53" t="s">
        <v>916</v>
      </c>
      <c r="C15" s="54" t="s">
        <v>923</v>
      </c>
      <c r="D15" s="54" t="s">
        <v>941</v>
      </c>
      <c r="E15" s="54" t="s">
        <v>950</v>
      </c>
      <c r="F15" s="54" t="s">
        <v>915</v>
      </c>
      <c r="G15" s="54" t="s">
        <v>908</v>
      </c>
      <c r="H15" s="54" t="s">
        <v>909</v>
      </c>
      <c r="I15" s="54" t="s">
        <v>902</v>
      </c>
      <c r="J15" s="54" t="s">
        <v>910</v>
      </c>
      <c r="K15" s="54" t="s">
        <v>903</v>
      </c>
      <c r="L15" s="54" t="s">
        <v>904</v>
      </c>
      <c r="M15" s="54" t="s">
        <v>911</v>
      </c>
      <c r="N15" s="54" t="s">
        <v>905</v>
      </c>
      <c r="O15" s="54" t="s">
        <v>906</v>
      </c>
      <c r="P15" s="54" t="s">
        <v>906</v>
      </c>
      <c r="Q15" s="54" t="s">
        <v>900</v>
      </c>
      <c r="R15" s="54" t="s">
        <v>900</v>
      </c>
      <c r="S15" s="54" t="s">
        <v>907</v>
      </c>
      <c r="T15" s="54" t="s">
        <v>898</v>
      </c>
      <c r="U15" s="44"/>
      <c r="V15" s="45"/>
      <c r="W15" s="45"/>
      <c r="X15" s="45"/>
      <c r="Y15" s="45"/>
      <c r="Z15" s="45"/>
      <c r="AA15" s="45"/>
      <c r="AB15" s="45"/>
      <c r="AC15" s="45"/>
      <c r="AD15" s="45"/>
    </row>
    <row r="16" spans="1:30" x14ac:dyDescent="0.35">
      <c r="A16" s="48">
        <v>400</v>
      </c>
      <c r="B16" s="53" t="s">
        <v>917</v>
      </c>
      <c r="C16" s="54" t="s">
        <v>931</v>
      </c>
      <c r="D16" s="54" t="s">
        <v>942</v>
      </c>
      <c r="E16" s="54" t="s">
        <v>953</v>
      </c>
      <c r="F16" s="54" t="s">
        <v>923</v>
      </c>
      <c r="G16" s="54" t="s">
        <v>975</v>
      </c>
      <c r="H16" s="54" t="s">
        <v>987</v>
      </c>
      <c r="I16" s="54" t="s">
        <v>950</v>
      </c>
      <c r="J16" s="54" t="s">
        <v>915</v>
      </c>
      <c r="K16" s="54" t="s">
        <v>912</v>
      </c>
      <c r="L16" s="54" t="s">
        <v>901</v>
      </c>
      <c r="M16" s="54" t="s">
        <v>909</v>
      </c>
      <c r="N16" s="54" t="s">
        <v>902</v>
      </c>
      <c r="O16" s="54" t="s">
        <v>910</v>
      </c>
      <c r="P16" s="54" t="s">
        <v>903</v>
      </c>
      <c r="Q16" s="54" t="s">
        <v>904</v>
      </c>
      <c r="R16" s="54" t="s">
        <v>904</v>
      </c>
      <c r="S16" s="54" t="s">
        <v>911</v>
      </c>
      <c r="T16" s="54" t="s">
        <v>900</v>
      </c>
      <c r="U16" s="44"/>
      <c r="V16" s="45"/>
      <c r="W16" s="45"/>
      <c r="X16" s="45"/>
      <c r="Y16" s="45"/>
      <c r="Z16" s="45"/>
      <c r="AA16" s="45"/>
      <c r="AB16" s="45"/>
      <c r="AC16" s="45"/>
      <c r="AD16" s="45"/>
    </row>
    <row r="17" spans="1:30" x14ac:dyDescent="0.35">
      <c r="A17" s="48">
        <v>500</v>
      </c>
      <c r="B17" s="53" t="s">
        <v>920</v>
      </c>
      <c r="C17" s="54" t="s">
        <v>932</v>
      </c>
      <c r="D17" s="54" t="s">
        <v>917</v>
      </c>
      <c r="E17" s="54" t="s">
        <v>955</v>
      </c>
      <c r="F17" s="54" t="s">
        <v>958</v>
      </c>
      <c r="G17" s="54" t="s">
        <v>916</v>
      </c>
      <c r="H17" s="54" t="s">
        <v>953</v>
      </c>
      <c r="I17" s="54" t="s">
        <v>923</v>
      </c>
      <c r="J17" s="54" t="s">
        <v>975</v>
      </c>
      <c r="K17" s="54" t="s">
        <v>987</v>
      </c>
      <c r="L17" s="54" t="s">
        <v>1007</v>
      </c>
      <c r="M17" s="54" t="s">
        <v>1010</v>
      </c>
      <c r="N17" s="54" t="s">
        <v>915</v>
      </c>
      <c r="O17" s="54" t="s">
        <v>912</v>
      </c>
      <c r="P17" s="54" t="s">
        <v>908</v>
      </c>
      <c r="Q17" s="54" t="s">
        <v>901</v>
      </c>
      <c r="R17" s="54" t="s">
        <v>909</v>
      </c>
      <c r="S17" s="54" t="s">
        <v>902</v>
      </c>
      <c r="T17" s="54" t="s">
        <v>904</v>
      </c>
      <c r="U17" s="44"/>
      <c r="V17" s="45"/>
      <c r="W17" s="45"/>
      <c r="X17" s="45"/>
      <c r="Y17" s="45"/>
      <c r="Z17" s="45"/>
      <c r="AA17" s="45"/>
      <c r="AB17" s="45"/>
      <c r="AC17" s="45"/>
      <c r="AD17" s="45"/>
    </row>
    <row r="18" spans="1:30" x14ac:dyDescent="0.35">
      <c r="A18" s="48">
        <v>600</v>
      </c>
      <c r="B18" s="53" t="s">
        <v>919</v>
      </c>
      <c r="C18" s="54" t="s">
        <v>934</v>
      </c>
      <c r="D18" s="54" t="s">
        <v>943</v>
      </c>
      <c r="E18" s="54" t="s">
        <v>959</v>
      </c>
      <c r="F18" s="54" t="s">
        <v>917</v>
      </c>
      <c r="G18" s="54" t="s">
        <v>978</v>
      </c>
      <c r="H18" s="54" t="s">
        <v>989</v>
      </c>
      <c r="I18" s="54" t="s">
        <v>942</v>
      </c>
      <c r="J18" s="54" t="s">
        <v>916</v>
      </c>
      <c r="K18" s="54" t="s">
        <v>999</v>
      </c>
      <c r="L18" s="54" t="s">
        <v>923</v>
      </c>
      <c r="M18" s="54" t="s">
        <v>1011</v>
      </c>
      <c r="N18" s="54" t="s">
        <v>941</v>
      </c>
      <c r="O18" s="54" t="s">
        <v>987</v>
      </c>
      <c r="P18" s="54" t="s">
        <v>950</v>
      </c>
      <c r="Q18" s="54" t="s">
        <v>1010</v>
      </c>
      <c r="R18" s="54" t="s">
        <v>915</v>
      </c>
      <c r="S18" s="54" t="s">
        <v>912</v>
      </c>
      <c r="T18" s="54" t="s">
        <v>902</v>
      </c>
      <c r="U18" s="44"/>
      <c r="V18" s="45"/>
      <c r="W18" s="45"/>
      <c r="X18" s="45"/>
      <c r="Y18" s="45"/>
      <c r="Z18" s="45"/>
      <c r="AA18" s="45"/>
      <c r="AB18" s="45"/>
      <c r="AC18" s="45"/>
      <c r="AD18" s="45"/>
    </row>
    <row r="19" spans="1:30" x14ac:dyDescent="0.35">
      <c r="A19" s="48">
        <v>700</v>
      </c>
      <c r="B19" s="53" t="s">
        <v>921</v>
      </c>
      <c r="C19" s="54" t="s">
        <v>935</v>
      </c>
      <c r="D19" s="54" t="s">
        <v>944</v>
      </c>
      <c r="E19" s="54" t="s">
        <v>960</v>
      </c>
      <c r="F19" s="54" t="s">
        <v>971</v>
      </c>
      <c r="G19" s="54" t="s">
        <v>979</v>
      </c>
      <c r="H19" s="54" t="s">
        <v>917</v>
      </c>
      <c r="I19" s="54" t="s">
        <v>956</v>
      </c>
      <c r="J19" s="54" t="s">
        <v>931</v>
      </c>
      <c r="K19" s="54" t="s">
        <v>1000</v>
      </c>
      <c r="L19" s="54" t="s">
        <v>1008</v>
      </c>
      <c r="M19" s="54" t="s">
        <v>957</v>
      </c>
      <c r="N19" s="54" t="s">
        <v>999</v>
      </c>
      <c r="O19" s="54" t="s">
        <v>923</v>
      </c>
      <c r="P19" s="54" t="s">
        <v>1011</v>
      </c>
      <c r="Q19" s="54" t="s">
        <v>941</v>
      </c>
      <c r="R19" s="54" t="s">
        <v>987</v>
      </c>
      <c r="S19" s="54" t="s">
        <v>1007</v>
      </c>
      <c r="T19" s="54" t="s">
        <v>908</v>
      </c>
      <c r="U19" s="44"/>
      <c r="V19" s="45"/>
      <c r="W19" s="45"/>
      <c r="X19" s="45"/>
      <c r="Y19" s="45"/>
      <c r="Z19" s="45"/>
      <c r="AA19" s="45"/>
      <c r="AB19" s="45"/>
      <c r="AC19" s="45"/>
      <c r="AD19" s="45"/>
    </row>
    <row r="20" spans="1:30" x14ac:dyDescent="0.35">
      <c r="A20" s="48">
        <v>800</v>
      </c>
      <c r="B20" s="53" t="s">
        <v>918</v>
      </c>
      <c r="C20" s="54" t="s">
        <v>936</v>
      </c>
      <c r="D20" s="54" t="s">
        <v>933</v>
      </c>
      <c r="E20" s="54" t="s">
        <v>961</v>
      </c>
      <c r="F20" s="54" t="s">
        <v>934</v>
      </c>
      <c r="G20" s="54" t="s">
        <v>976</v>
      </c>
      <c r="H20" s="53" t="s">
        <v>969</v>
      </c>
      <c r="I20" s="54" t="s">
        <v>951</v>
      </c>
      <c r="J20" s="54" t="s">
        <v>917</v>
      </c>
      <c r="K20" s="54" t="s">
        <v>956</v>
      </c>
      <c r="L20" s="54" t="s">
        <v>931</v>
      </c>
      <c r="M20" s="54" t="s">
        <v>958</v>
      </c>
      <c r="N20" s="54" t="s">
        <v>942</v>
      </c>
      <c r="O20" s="54" t="s">
        <v>916</v>
      </c>
      <c r="P20" s="54" t="s">
        <v>953</v>
      </c>
      <c r="Q20" s="54" t="s">
        <v>999</v>
      </c>
      <c r="R20" s="54" t="s">
        <v>923</v>
      </c>
      <c r="S20" s="54" t="s">
        <v>1011</v>
      </c>
      <c r="T20" s="54" t="s">
        <v>950</v>
      </c>
      <c r="U20" s="44"/>
      <c r="V20" s="45"/>
      <c r="W20" s="45"/>
      <c r="X20" s="45"/>
      <c r="Y20" s="45"/>
      <c r="Z20" s="45"/>
      <c r="AA20" s="45"/>
      <c r="AB20" s="45"/>
      <c r="AC20" s="45"/>
      <c r="AD20" s="45"/>
    </row>
    <row r="21" spans="1:30" x14ac:dyDescent="0.35">
      <c r="A21" s="48">
        <v>900</v>
      </c>
      <c r="B21" s="53" t="s">
        <v>924</v>
      </c>
      <c r="C21" s="54" t="s">
        <v>918</v>
      </c>
      <c r="D21" s="54" t="s">
        <v>948</v>
      </c>
      <c r="E21" s="54" t="s">
        <v>962</v>
      </c>
      <c r="F21" s="54" t="s">
        <v>919</v>
      </c>
      <c r="G21" s="54" t="s">
        <v>980</v>
      </c>
      <c r="H21" s="54" t="s">
        <v>960</v>
      </c>
      <c r="I21" s="54" t="s">
        <v>943</v>
      </c>
      <c r="J21" s="54" t="s">
        <v>932</v>
      </c>
      <c r="K21" s="54" t="s">
        <v>951</v>
      </c>
      <c r="L21" s="54" t="s">
        <v>917</v>
      </c>
      <c r="M21" s="54" t="s">
        <v>956</v>
      </c>
      <c r="N21" s="54" t="s">
        <v>955</v>
      </c>
      <c r="O21" s="54" t="s">
        <v>989</v>
      </c>
      <c r="P21" s="54" t="s">
        <v>1000</v>
      </c>
      <c r="Q21" s="54" t="s">
        <v>1008</v>
      </c>
      <c r="R21" s="54" t="s">
        <v>916</v>
      </c>
      <c r="S21" s="54" t="s">
        <v>953</v>
      </c>
      <c r="T21" s="54" t="s">
        <v>941</v>
      </c>
      <c r="U21" s="44"/>
      <c r="V21" s="45"/>
      <c r="W21" s="45"/>
      <c r="X21" s="45"/>
      <c r="Y21" s="45"/>
      <c r="Z21" s="45"/>
      <c r="AA21" s="45"/>
      <c r="AB21" s="45"/>
      <c r="AC21" s="45"/>
      <c r="AD21" s="45"/>
    </row>
    <row r="22" spans="1:30" x14ac:dyDescent="0.35">
      <c r="A22" s="48">
        <v>1000</v>
      </c>
      <c r="B22" s="53" t="s">
        <v>925</v>
      </c>
      <c r="C22" s="54" t="s">
        <v>937</v>
      </c>
      <c r="D22" s="54" t="s">
        <v>918</v>
      </c>
      <c r="E22" s="54" t="s">
        <v>963</v>
      </c>
      <c r="F22" s="54" t="s">
        <v>972</v>
      </c>
      <c r="G22" s="54" t="s">
        <v>981</v>
      </c>
      <c r="H22" s="54" t="s">
        <v>954</v>
      </c>
      <c r="I22" s="54" t="s">
        <v>934</v>
      </c>
      <c r="J22" s="54" t="s">
        <v>920</v>
      </c>
      <c r="K22" s="54" t="s">
        <v>1001</v>
      </c>
      <c r="L22" s="54" t="s">
        <v>932</v>
      </c>
      <c r="M22" s="54" t="s">
        <v>951</v>
      </c>
      <c r="N22" s="54" t="s">
        <v>917</v>
      </c>
      <c r="O22" s="54" t="s">
        <v>1016</v>
      </c>
      <c r="P22" s="54" t="s">
        <v>955</v>
      </c>
      <c r="Q22" s="54" t="s">
        <v>989</v>
      </c>
      <c r="R22" s="54" t="s">
        <v>958</v>
      </c>
      <c r="S22" s="54" t="s">
        <v>942</v>
      </c>
      <c r="T22" s="54" t="s">
        <v>923</v>
      </c>
      <c r="U22" s="44"/>
      <c r="V22" s="45"/>
      <c r="W22" s="45"/>
      <c r="X22" s="45"/>
      <c r="Y22" s="45"/>
      <c r="Z22" s="45"/>
      <c r="AA22" s="45"/>
      <c r="AB22" s="45"/>
      <c r="AC22" s="45"/>
      <c r="AD22" s="45"/>
    </row>
    <row r="23" spans="1:30" x14ac:dyDescent="0.35">
      <c r="A23" s="48">
        <v>2000</v>
      </c>
      <c r="B23" s="53" t="s">
        <v>926</v>
      </c>
      <c r="C23" s="54" t="s">
        <v>938</v>
      </c>
      <c r="D23" s="54" t="s">
        <v>945</v>
      </c>
      <c r="E23" s="54" t="s">
        <v>964</v>
      </c>
      <c r="F23" s="54" t="s">
        <v>973</v>
      </c>
      <c r="G23" s="54" t="s">
        <v>982</v>
      </c>
      <c r="H23" s="54" t="s">
        <v>990</v>
      </c>
      <c r="I23" s="54" t="s">
        <v>995</v>
      </c>
      <c r="J23" s="54" t="s">
        <v>925</v>
      </c>
      <c r="K23" s="54" t="s">
        <v>1002</v>
      </c>
      <c r="L23" s="54" t="s">
        <v>937</v>
      </c>
      <c r="M23" s="54" t="s">
        <v>952</v>
      </c>
      <c r="N23" s="54" t="s">
        <v>918</v>
      </c>
      <c r="O23" s="54" t="s">
        <v>1017</v>
      </c>
      <c r="P23" s="54" t="s">
        <v>963</v>
      </c>
      <c r="Q23" s="54" t="s">
        <v>988</v>
      </c>
      <c r="R23" s="54" t="s">
        <v>972</v>
      </c>
      <c r="S23" s="54" t="s">
        <v>933</v>
      </c>
      <c r="T23" s="54" t="s">
        <v>934</v>
      </c>
      <c r="U23" s="44"/>
      <c r="V23" s="45"/>
      <c r="W23" s="45"/>
      <c r="X23" s="45"/>
      <c r="Y23" s="45"/>
      <c r="Z23" s="45"/>
      <c r="AA23" s="45"/>
      <c r="AB23" s="45"/>
      <c r="AC23" s="45"/>
      <c r="AD23" s="45"/>
    </row>
    <row r="24" spans="1:30" x14ac:dyDescent="0.35">
      <c r="A24" s="48">
        <v>3000</v>
      </c>
      <c r="B24" s="53" t="s">
        <v>927</v>
      </c>
      <c r="C24" s="54" t="s">
        <v>913</v>
      </c>
      <c r="D24" s="54" t="s">
        <v>946</v>
      </c>
      <c r="E24" s="54" t="s">
        <v>965</v>
      </c>
      <c r="F24" s="54" t="s">
        <v>926</v>
      </c>
      <c r="G24" s="54" t="s">
        <v>983</v>
      </c>
      <c r="H24" s="54" t="s">
        <v>991</v>
      </c>
      <c r="I24" s="54" t="s">
        <v>945</v>
      </c>
      <c r="J24" s="54" t="s">
        <v>997</v>
      </c>
      <c r="K24" s="54" t="s">
        <v>1003</v>
      </c>
      <c r="L24" s="54" t="s">
        <v>973</v>
      </c>
      <c r="M24" s="54" t="s">
        <v>1012</v>
      </c>
      <c r="N24" s="54" t="s">
        <v>1015</v>
      </c>
      <c r="O24" s="54" t="s">
        <v>990</v>
      </c>
      <c r="P24" s="54" t="s">
        <v>1020</v>
      </c>
      <c r="Q24" s="54" t="s">
        <v>1022</v>
      </c>
      <c r="R24" s="54" t="s">
        <v>925</v>
      </c>
      <c r="S24" s="54" t="s">
        <v>1026</v>
      </c>
      <c r="T24" s="54" t="s">
        <v>918</v>
      </c>
      <c r="U24" s="44"/>
      <c r="V24" s="45"/>
      <c r="W24" s="45"/>
      <c r="X24" s="45"/>
      <c r="Y24" s="45"/>
      <c r="Z24" s="45"/>
      <c r="AA24" s="45"/>
      <c r="AB24" s="45"/>
      <c r="AC24" s="45"/>
      <c r="AD24" s="45"/>
    </row>
    <row r="25" spans="1:30" x14ac:dyDescent="0.35">
      <c r="A25" s="48">
        <v>4000</v>
      </c>
      <c r="B25" s="53" t="s">
        <v>928</v>
      </c>
      <c r="C25" s="54" t="s">
        <v>939</v>
      </c>
      <c r="D25" s="54" t="s">
        <v>947</v>
      </c>
      <c r="E25" s="54" t="s">
        <v>966</v>
      </c>
      <c r="F25" s="54" t="s">
        <v>913</v>
      </c>
      <c r="G25" s="54" t="s">
        <v>984</v>
      </c>
      <c r="H25" s="54" t="s">
        <v>992</v>
      </c>
      <c r="I25" s="54" t="s">
        <v>996</v>
      </c>
      <c r="J25" s="54" t="s">
        <v>926</v>
      </c>
      <c r="K25" s="54" t="s">
        <v>1004</v>
      </c>
      <c r="L25" s="54" t="s">
        <v>938</v>
      </c>
      <c r="M25" s="54" t="s">
        <v>1013</v>
      </c>
      <c r="N25" s="54" t="s">
        <v>945</v>
      </c>
      <c r="O25" s="54" t="s">
        <v>1018</v>
      </c>
      <c r="P25" s="54" t="s">
        <v>964</v>
      </c>
      <c r="Q25" s="54" t="s">
        <v>970</v>
      </c>
      <c r="R25" s="54" t="s">
        <v>973</v>
      </c>
      <c r="S25" s="54" t="s">
        <v>1027</v>
      </c>
      <c r="T25" s="54" t="s">
        <v>995</v>
      </c>
      <c r="U25" s="44"/>
      <c r="V25" s="45"/>
      <c r="W25" s="45"/>
      <c r="X25" s="45"/>
      <c r="Y25" s="45"/>
      <c r="Z25" s="45"/>
      <c r="AA25" s="45"/>
      <c r="AB25" s="45"/>
      <c r="AC25" s="45"/>
      <c r="AD25" s="45"/>
    </row>
    <row r="26" spans="1:30" x14ac:dyDescent="0.35">
      <c r="A26" s="48">
        <v>5000</v>
      </c>
      <c r="B26" s="53" t="s">
        <v>929</v>
      </c>
      <c r="C26" s="54" t="s">
        <v>940</v>
      </c>
      <c r="D26" s="54" t="s">
        <v>928</v>
      </c>
      <c r="E26" s="54" t="s">
        <v>967</v>
      </c>
      <c r="F26" s="54" t="s">
        <v>974</v>
      </c>
      <c r="G26" s="54" t="s">
        <v>985</v>
      </c>
      <c r="H26" s="54" t="s">
        <v>993</v>
      </c>
      <c r="I26" s="54" t="s">
        <v>913</v>
      </c>
      <c r="J26" s="54" t="s">
        <v>998</v>
      </c>
      <c r="K26" s="54" t="s">
        <v>1005</v>
      </c>
      <c r="L26" s="54" t="s">
        <v>1009</v>
      </c>
      <c r="M26" s="54" t="s">
        <v>1014</v>
      </c>
      <c r="N26" s="54" t="s">
        <v>926</v>
      </c>
      <c r="O26" s="54" t="s">
        <v>1019</v>
      </c>
      <c r="P26" s="54" t="s">
        <v>1021</v>
      </c>
      <c r="Q26" s="54" t="s">
        <v>1023</v>
      </c>
      <c r="R26" s="54" t="s">
        <v>1025</v>
      </c>
      <c r="S26" s="54" t="s">
        <v>945</v>
      </c>
      <c r="T26" s="54" t="s">
        <v>973</v>
      </c>
      <c r="U26" s="44"/>
      <c r="V26" s="45"/>
      <c r="W26" s="45"/>
      <c r="X26" s="45"/>
      <c r="Y26" s="45"/>
      <c r="Z26" s="45"/>
      <c r="AA26" s="45"/>
      <c r="AB26" s="45"/>
      <c r="AC26" s="45"/>
      <c r="AD26" s="45"/>
    </row>
    <row r="27" spans="1:30" x14ac:dyDescent="0.35">
      <c r="A27" s="48">
        <v>6000</v>
      </c>
      <c r="B27" s="53" t="s">
        <v>930</v>
      </c>
      <c r="C27" s="54" t="s">
        <v>914</v>
      </c>
      <c r="D27" s="54" t="s">
        <v>949</v>
      </c>
      <c r="E27" s="54" t="s">
        <v>968</v>
      </c>
      <c r="F27" s="54" t="s">
        <v>928</v>
      </c>
      <c r="G27" s="54" t="s">
        <v>986</v>
      </c>
      <c r="H27" s="54" t="s">
        <v>994</v>
      </c>
      <c r="I27" s="54" t="s">
        <v>947</v>
      </c>
      <c r="J27" s="54" t="s">
        <v>927</v>
      </c>
      <c r="K27" s="54" t="s">
        <v>1006</v>
      </c>
      <c r="L27" s="54" t="s">
        <v>913</v>
      </c>
      <c r="M27" s="54" t="s">
        <v>977</v>
      </c>
      <c r="N27" s="54" t="s">
        <v>946</v>
      </c>
      <c r="O27" s="54" t="s">
        <v>992</v>
      </c>
      <c r="P27" s="54" t="s">
        <v>965</v>
      </c>
      <c r="Q27" s="54" t="s">
        <v>1024</v>
      </c>
      <c r="R27" s="54" t="s">
        <v>926</v>
      </c>
      <c r="S27" s="54" t="s">
        <v>1028</v>
      </c>
      <c r="T27" s="54" t="s">
        <v>945</v>
      </c>
      <c r="U27" s="44"/>
      <c r="V27" s="45"/>
      <c r="W27" s="45"/>
      <c r="X27" s="45"/>
      <c r="Y27" s="45"/>
      <c r="Z27" s="45"/>
      <c r="AA27" s="45"/>
      <c r="AB27" s="45"/>
      <c r="AC27" s="45"/>
      <c r="AD27" s="45"/>
    </row>
    <row r="28" spans="1:30" x14ac:dyDescent="0.35">
      <c r="B28" s="15"/>
      <c r="C28" s="44"/>
      <c r="D28" s="44"/>
      <c r="E28" s="44"/>
      <c r="F28" s="44"/>
      <c r="G28" s="44"/>
      <c r="H28" s="44"/>
      <c r="I28" s="44"/>
      <c r="J28" s="44"/>
      <c r="K28" s="44"/>
      <c r="L28" s="44"/>
      <c r="M28" s="44"/>
      <c r="N28" s="44"/>
      <c r="O28" s="44"/>
      <c r="P28" s="44"/>
      <c r="Q28" s="44"/>
      <c r="R28" s="44"/>
      <c r="S28" s="44"/>
      <c r="T28" s="44"/>
      <c r="U28" s="44"/>
      <c r="V28" s="45"/>
      <c r="W28" s="45"/>
      <c r="X28" s="45"/>
      <c r="Y28" s="45"/>
      <c r="Z28" s="45"/>
      <c r="AA28" s="45"/>
      <c r="AB28" s="45"/>
      <c r="AC28" s="45"/>
      <c r="AD28" s="45"/>
    </row>
    <row r="29" spans="1:30" x14ac:dyDescent="0.35">
      <c r="C29" s="44"/>
      <c r="D29" s="44"/>
      <c r="E29" s="44"/>
      <c r="F29" s="44"/>
      <c r="G29" s="44"/>
      <c r="H29" s="44"/>
      <c r="I29" s="44"/>
      <c r="J29" s="44"/>
      <c r="K29" s="44"/>
      <c r="L29" s="44"/>
      <c r="M29" s="44"/>
      <c r="N29" s="44"/>
      <c r="O29" s="44"/>
      <c r="P29" s="44"/>
      <c r="Q29" s="44"/>
      <c r="R29" s="44"/>
      <c r="S29" s="44"/>
      <c r="T29" s="44"/>
      <c r="U29" s="44"/>
      <c r="V29" s="45"/>
      <c r="W29" s="45"/>
      <c r="X29" s="45"/>
      <c r="Y29" s="45"/>
      <c r="Z29" s="45"/>
      <c r="AA29" s="45"/>
      <c r="AB29" s="45"/>
      <c r="AC29" s="45"/>
      <c r="AD29" s="45"/>
    </row>
    <row r="30" spans="1:30" x14ac:dyDescent="0.35">
      <c r="C30" s="44"/>
      <c r="D30" s="44"/>
      <c r="E30" s="44"/>
      <c r="F30" s="44"/>
      <c r="G30" s="44"/>
      <c r="H30" s="44"/>
      <c r="I30" s="44"/>
      <c r="J30" s="44"/>
      <c r="K30" s="44"/>
      <c r="L30" s="44"/>
      <c r="M30" s="44"/>
      <c r="N30" s="44"/>
      <c r="O30" s="44"/>
      <c r="P30" s="44"/>
      <c r="Q30" s="44"/>
      <c r="R30" s="44"/>
      <c r="S30" s="44"/>
      <c r="T30" s="44"/>
      <c r="U30" s="44"/>
      <c r="V30" s="45"/>
      <c r="W30" s="45"/>
      <c r="X30" s="45"/>
      <c r="Y30" s="45"/>
      <c r="Z30" s="45"/>
      <c r="AA30" s="45"/>
      <c r="AB30" s="45"/>
      <c r="AC30" s="45"/>
      <c r="AD30" s="45"/>
    </row>
    <row r="31" spans="1:30" x14ac:dyDescent="0.3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spans="1:30" x14ac:dyDescent="0.3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spans="3:30" x14ac:dyDescent="0.3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spans="3:30" x14ac:dyDescent="0.3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spans="3:30" x14ac:dyDescent="0.3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spans="3:30" x14ac:dyDescent="0.3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spans="3:30" x14ac:dyDescent="0.3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sheetData>
  <pageMargins left="0.7" right="0.7" top="0.75" bottom="0.75" header="0.3" footer="0.3"/>
  <pageSetup paperSize="9" orientation="portrait" r:id="rId1"/>
  <ignoredErrors>
    <ignoredError sqref="B15:U29" twoDigitTextYear="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EB5C84E-59C6-43E0-954F-8521C0087F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Feuil1</vt:lpstr>
      <vt:lpstr>ZoneTime</vt:lpstr>
      <vt:lpstr>UTC</vt:lpstr>
      <vt:lpstr>ETA</vt:lpstr>
      <vt:lpstr>DST</vt:lpstr>
      <vt:lpstr>Junction Points</vt:lpstr>
      <vt:lpstr>TimeZoneTable</vt:lpstr>
      <vt:lpstr>Knots</vt:lpstr>
    </vt:vector>
  </TitlesOfParts>
  <Company>SGS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Hicham Garoum</dc:creator>
  <cp:lastModifiedBy>Hicham Garoum</cp:lastModifiedBy>
  <dcterms:created xsi:type="dcterms:W3CDTF">2022-08-07T15:06:12Z</dcterms:created>
  <dcterms:modified xsi:type="dcterms:W3CDTF">2023-08-29T12:21:46Z</dcterms:modified>
</cp:coreProperties>
</file>