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cham_garroum\Desktop\VBAfiles\VBA_FILES\SurveyotMate\Data\"/>
    </mc:Choice>
  </mc:AlternateContent>
  <xr:revisionPtr revIDLastSave="0" documentId="13_ncr:1_{5453BEFA-FA86-401E-B929-54096D2D3C2F}" xr6:coauthVersionLast="45" xr6:coauthVersionMax="45" xr10:uidLastSave="{00000000-0000-0000-0000-000000000000}"/>
  <workbookProtection workbookAlgorithmName="SHA-512" workbookHashValue="k4KesTaNleiGDL/FHLaIHrStj4ZNqqPjs1vWzX8ARbeYdyWnUzU8P0w1Rdckg6Bxk/Ohc0H1MXKOeAh/T4sqgQ==" workbookSaltValue="/1c3ZVvkbCUraJQc/C2Trw==" workbookSpinCount="100000" lockStructure="1"/>
  <bookViews>
    <workbookView showHorizontalScroll="0" showVerticalScroll="0" showSheetTabs="0" xWindow="-110" yWindow="-110" windowWidth="19420" windowHeight="11020" activeTab="1" xr2:uid="{00000000-000D-0000-FFFF-FFFF00000000}"/>
  </bookViews>
  <sheets>
    <sheet name="Home" sheetId="1" r:id="rId1"/>
    <sheet name="DataBase" sheetId="2" r:id="rId2"/>
    <sheet name="Filter" sheetId="5" state="veryHidden" r:id="rId3"/>
    <sheet name="SearchData" sheetId="3" state="veryHidden" r:id="rId4"/>
    <sheet name="List" sheetId="4" state="veryHidden" r:id="rId5"/>
  </sheets>
  <definedNames>
    <definedName name="_xlnm._FilterDatabase" localSheetId="1" hidden="1">DataBase!$A$1:$AL$64</definedName>
    <definedName name="_xlnm.Criteria" localSheetId="2">Filter!$AO$1:$BY$2</definedName>
    <definedName name="_xlnm.Extract" localSheetId="2">Filter!$A$1:$AL$1</definedName>
    <definedName name="Listdepartement" localSheetId="1">DataBase!$L$1:$L$2</definedName>
    <definedName name="TblVessels" comment="Ma BDD ">DataBase!$A$1:$AL$183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6" i="2" l="1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65" i="2" l="1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2" i="2"/>
</calcChain>
</file>

<file path=xl/sharedStrings.xml><?xml version="1.0" encoding="utf-8"?>
<sst xmlns="http://schemas.openxmlformats.org/spreadsheetml/2006/main" count="1308" uniqueCount="355">
  <si>
    <t>GLOMFJORD</t>
  </si>
  <si>
    <t>NORWAY</t>
  </si>
  <si>
    <t>Nationality</t>
  </si>
  <si>
    <t>Port of Registtry</t>
  </si>
  <si>
    <t>LBP</t>
  </si>
  <si>
    <t>LOA</t>
  </si>
  <si>
    <t>GRT</t>
  </si>
  <si>
    <t>NRT</t>
  </si>
  <si>
    <t>DeadWeight</t>
  </si>
  <si>
    <t>Sum. Dft</t>
  </si>
  <si>
    <t>Light Ship</t>
  </si>
  <si>
    <t>Const. Decl</t>
  </si>
  <si>
    <t>Bredth</t>
  </si>
  <si>
    <t>Loading Port</t>
  </si>
  <si>
    <t>Discharging Port</t>
  </si>
  <si>
    <t>Product</t>
  </si>
  <si>
    <t>BL Weight</t>
  </si>
  <si>
    <t>Sum. Freeboard</t>
  </si>
  <si>
    <t>A/F</t>
  </si>
  <si>
    <t>Ini For Dft P</t>
  </si>
  <si>
    <t>Ini For Dft S</t>
  </si>
  <si>
    <t>Ini Aft Dft P</t>
  </si>
  <si>
    <t>Ini Aft Dft S</t>
  </si>
  <si>
    <t>Ini Mid Dft P</t>
  </si>
  <si>
    <t>Ini Mid Dft S</t>
  </si>
  <si>
    <t>Fin For Dft P</t>
  </si>
  <si>
    <t>Fin For Dft S</t>
  </si>
  <si>
    <t>Fin Aft Dft P</t>
  </si>
  <si>
    <t>Fin Aft Dft S</t>
  </si>
  <si>
    <t>Fin Mid Dft P</t>
  </si>
  <si>
    <t>Fin Mid Dft S</t>
  </si>
  <si>
    <t>ARKLOW VIEW</t>
  </si>
  <si>
    <t>NETHERLANDS</t>
  </si>
  <si>
    <t>ROTTERDAM</t>
  </si>
  <si>
    <t>CASABLANCA</t>
  </si>
  <si>
    <t>PHOS</t>
  </si>
  <si>
    <t>A</t>
  </si>
  <si>
    <t>F</t>
  </si>
  <si>
    <t>N/A</t>
  </si>
  <si>
    <t>ARKLOW VENUS</t>
  </si>
  <si>
    <t>ARKLOW ACE</t>
  </si>
  <si>
    <t>ARKLOW</t>
  </si>
  <si>
    <t>ARKLOW CADET</t>
  </si>
  <si>
    <t>ARKLOW CAPE</t>
  </si>
  <si>
    <t>ARKLOW CASTLE</t>
  </si>
  <si>
    <t>ARKLOW CLAN</t>
  </si>
  <si>
    <t>ARKLOW CLIFF</t>
  </si>
  <si>
    <t>ARKLOW FOREST</t>
  </si>
  <si>
    <t>ARKLOW FALCON</t>
  </si>
  <si>
    <t>ARKLOW FERN</t>
  </si>
  <si>
    <t>ARKLOW FIELD</t>
  </si>
  <si>
    <t>ARKLOW RAINBOW</t>
  </si>
  <si>
    <t>ARKLOW RIVAL</t>
  </si>
  <si>
    <t>ARKLOW ROGUE</t>
  </si>
  <si>
    <t>ARKLOW RULER</t>
  </si>
  <si>
    <t>ARKLOW VALLEY</t>
  </si>
  <si>
    <t>ARKLOW VANGURD</t>
  </si>
  <si>
    <t>ARKLOW REBEL</t>
  </si>
  <si>
    <t>ARKLOW RAVEN</t>
  </si>
  <si>
    <t>ARKLOW RAIDER</t>
  </si>
  <si>
    <t>ARKLOW FREEDOM</t>
  </si>
  <si>
    <t>ARKLOW FLAIR</t>
  </si>
  <si>
    <t>14/03/20219</t>
  </si>
  <si>
    <t>ARKLOW VAILLANT</t>
  </si>
  <si>
    <t>ARKLOW VENTURE</t>
  </si>
  <si>
    <t>VALENTINA</t>
  </si>
  <si>
    <t>BARBADOS</t>
  </si>
  <si>
    <t>BRIDGETOWN</t>
  </si>
  <si>
    <t>MUSERATA</t>
  </si>
  <si>
    <t>HBI</t>
  </si>
  <si>
    <t>SUURHUSEN</t>
  </si>
  <si>
    <t>ANTIGUA &amp; BARBUDA</t>
  </si>
  <si>
    <t>ST JOHN'S</t>
  </si>
  <si>
    <t xml:space="preserve">MIDDLESBROUGH </t>
  </si>
  <si>
    <t>ST SC</t>
  </si>
  <si>
    <t>E</t>
  </si>
  <si>
    <t>ARKLOW BAY</t>
  </si>
  <si>
    <t>OSKARSHAMEN SWEDEN</t>
  </si>
  <si>
    <t>MARIA ELISE</t>
  </si>
  <si>
    <t>LIBERIA</t>
  </si>
  <si>
    <t>MONROVIA</t>
  </si>
  <si>
    <t>PASSAJES SP</t>
  </si>
  <si>
    <t>ARKLOW ABBEY</t>
  </si>
  <si>
    <t>IRELAND</t>
  </si>
  <si>
    <t>GOLDEN SEA</t>
  </si>
  <si>
    <t>PANAMA</t>
  </si>
  <si>
    <t>ALEXANDER</t>
  </si>
  <si>
    <t>ADAROSE</t>
  </si>
  <si>
    <t>FINITA R</t>
  </si>
  <si>
    <t>SPAIN</t>
  </si>
  <si>
    <t>ST CRUZE DE TENERIFE</t>
  </si>
  <si>
    <t>ARINAGA CANARIA  ISLAND</t>
  </si>
  <si>
    <t>SUNMI</t>
  </si>
  <si>
    <t>BAHAMAS</t>
  </si>
  <si>
    <t>NASSAU</t>
  </si>
  <si>
    <t>WARRENTPOINT</t>
  </si>
  <si>
    <t>SUA</t>
  </si>
  <si>
    <t>BARCELONE SP</t>
  </si>
  <si>
    <t>STRAMI</t>
  </si>
  <si>
    <t>SOUTHAMPTON UK</t>
  </si>
  <si>
    <t>KRISTIN</t>
  </si>
  <si>
    <t>KOLDING DK</t>
  </si>
  <si>
    <t>ALSTERDIEP</t>
  </si>
  <si>
    <t>CYPRUS</t>
  </si>
  <si>
    <t>LIMASSOL</t>
  </si>
  <si>
    <t>FREDERIKSVAERK NW</t>
  </si>
  <si>
    <t>ORKO</t>
  </si>
  <si>
    <t>HERBEIRA</t>
  </si>
  <si>
    <t>TRIPLE S</t>
  </si>
  <si>
    <t>TEESPORT UK</t>
  </si>
  <si>
    <t>WOLF</t>
  </si>
  <si>
    <t>MALTA</t>
  </si>
  <si>
    <t>VALLETTA</t>
  </si>
  <si>
    <t>LENNEBORG</t>
  </si>
  <si>
    <t>DELFZIJL</t>
  </si>
  <si>
    <t>COLDING DK</t>
  </si>
  <si>
    <t>FRI GDANSK</t>
  </si>
  <si>
    <t>KOPERVIK</t>
  </si>
  <si>
    <t>FRI BERGEN</t>
  </si>
  <si>
    <t>MANUELA E</t>
  </si>
  <si>
    <t>MANISA BELEN</t>
  </si>
  <si>
    <t>MANISA GRETA</t>
  </si>
  <si>
    <t>Portugal</t>
  </si>
  <si>
    <t>MADEIRA</t>
  </si>
  <si>
    <t>N</t>
  </si>
  <si>
    <t>NAOS</t>
  </si>
  <si>
    <t>ROYAL STAR</t>
  </si>
  <si>
    <t>RUBYLAND</t>
  </si>
  <si>
    <t>AMSTAL</t>
  </si>
  <si>
    <t>MANIZALES</t>
  </si>
  <si>
    <t>PARAMARIBO SURINAME</t>
  </si>
  <si>
    <t>SPANACO LOYALTY</t>
  </si>
  <si>
    <t>MARRANT</t>
  </si>
  <si>
    <t>BELGIUM</t>
  </si>
  <si>
    <t>ANTWERPEN</t>
  </si>
  <si>
    <t>CARDIFF UK</t>
  </si>
  <si>
    <t>JOMI</t>
  </si>
  <si>
    <t>LADY AUGUSTA</t>
  </si>
  <si>
    <t>JAMAICA</t>
  </si>
  <si>
    <t>MONTEGO BAY</t>
  </si>
  <si>
    <t>ARKLOW BREEZ</t>
  </si>
  <si>
    <t>AMSTERDAM</t>
  </si>
  <si>
    <t>OCMIS ADVENTURE</t>
  </si>
  <si>
    <t>PALU</t>
  </si>
  <si>
    <t>MALAKAL HARBOR</t>
  </si>
  <si>
    <t>DEUN</t>
  </si>
  <si>
    <t>LETRIPORT FR</t>
  </si>
  <si>
    <t>JORD</t>
  </si>
  <si>
    <t>TELMO</t>
  </si>
  <si>
    <t>GARD</t>
  </si>
  <si>
    <t>A/F2</t>
  </si>
  <si>
    <t>A/F3</t>
  </si>
  <si>
    <t>ID</t>
  </si>
  <si>
    <t>Vessels</t>
  </si>
  <si>
    <t>Dis Fore</t>
  </si>
  <si>
    <t>Dis Aft</t>
  </si>
  <si>
    <t xml:space="preserve"> Dis Mid</t>
  </si>
  <si>
    <t xml:space="preserve"> Arrival</t>
  </si>
  <si>
    <t xml:space="preserve"> Departure</t>
  </si>
  <si>
    <t>0,86</t>
  </si>
  <si>
    <t>345,1</t>
  </si>
  <si>
    <t>348,1</t>
  </si>
  <si>
    <t>616,1</t>
  </si>
  <si>
    <t>615,1</t>
  </si>
  <si>
    <t>0,85</t>
  </si>
  <si>
    <t>227,5</t>
  </si>
  <si>
    <t>347,1</t>
  </si>
  <si>
    <t>354,1</t>
  </si>
  <si>
    <t>629,8</t>
  </si>
  <si>
    <t>355,2</t>
  </si>
  <si>
    <t>332,2</t>
  </si>
  <si>
    <t>610,7</t>
  </si>
  <si>
    <t>605,2</t>
  </si>
  <si>
    <t>99,5</t>
  </si>
  <si>
    <t>360,5</t>
  </si>
  <si>
    <t>3702,3</t>
  </si>
  <si>
    <t>522,7</t>
  </si>
  <si>
    <t>531,8</t>
  </si>
  <si>
    <t>320,9</t>
  </si>
  <si>
    <t>622,5</t>
  </si>
  <si>
    <t>617,5</t>
  </si>
  <si>
    <t xml:space="preserve">23/08/2020 </t>
  </si>
  <si>
    <t xml:space="preserve">24/08/2022 </t>
  </si>
  <si>
    <t>ANZORAS</t>
  </si>
  <si>
    <t>LETRIPORT</t>
  </si>
  <si>
    <t>SHREDDED TYRES</t>
  </si>
  <si>
    <t>ALBIZ</t>
  </si>
  <si>
    <t xml:space="preserve">LORIENT </t>
  </si>
  <si>
    <t>FRI LIEPAJA</t>
  </si>
  <si>
    <t>HAMMER</t>
  </si>
  <si>
    <t>VANUATU</t>
  </si>
  <si>
    <t>PORT VILA</t>
  </si>
  <si>
    <t>JADELAND</t>
  </si>
  <si>
    <t>HULL UK</t>
  </si>
  <si>
    <t>LAPISLAD</t>
  </si>
  <si>
    <t>MSM DOLORE</t>
  </si>
  <si>
    <t>ROCHEFORE</t>
  </si>
  <si>
    <t>DADAYLI</t>
  </si>
  <si>
    <t>TURKEY</t>
  </si>
  <si>
    <t>ISTANBUL</t>
  </si>
  <si>
    <t>ROUEN FR</t>
  </si>
  <si>
    <t>TINA C</t>
  </si>
  <si>
    <t>ENGLAND</t>
  </si>
  <si>
    <t>COWS</t>
  </si>
  <si>
    <t>AFALINA</t>
  </si>
  <si>
    <t>LITHUANIA</t>
  </si>
  <si>
    <t>KLAIPEDA</t>
  </si>
  <si>
    <t>MEDAL</t>
  </si>
  <si>
    <t>GLASGOW UJ</t>
  </si>
  <si>
    <t>FL LEVANTE</t>
  </si>
  <si>
    <t>LADY SHAM</t>
  </si>
  <si>
    <t>SIERRA LEONE</t>
  </si>
  <si>
    <t>FREETOWN</t>
  </si>
  <si>
    <t>SPANCO LOYALTY</t>
  </si>
  <si>
    <t>BREB TIMBER</t>
  </si>
  <si>
    <t>LAIDA</t>
  </si>
  <si>
    <t>LAGA</t>
  </si>
  <si>
    <t>LINA</t>
  </si>
  <si>
    <t>BELIZE</t>
  </si>
  <si>
    <t>BELIZE CITY</t>
  </si>
  <si>
    <t>LYRA</t>
  </si>
  <si>
    <t>MUZAFER BEY</t>
  </si>
  <si>
    <t>EMSTAL</t>
  </si>
  <si>
    <t>BIMI</t>
  </si>
  <si>
    <t>BERGEN</t>
  </si>
  <si>
    <t>CHRISTINE</t>
  </si>
  <si>
    <t>NAVIN OSPREY</t>
  </si>
  <si>
    <t>MARSHALL ISLANDS</t>
  </si>
  <si>
    <t>MAJURO</t>
  </si>
  <si>
    <t>WILSON NORFOLK</t>
  </si>
  <si>
    <t>KRISTEN B</t>
  </si>
  <si>
    <t>MINSTREL</t>
  </si>
  <si>
    <t>ST. VINCET &amp; GRENADINES</t>
  </si>
  <si>
    <t>KINGSTOWN</t>
  </si>
  <si>
    <t xml:space="preserve">LYON </t>
  </si>
  <si>
    <t>ASALY</t>
  </si>
  <si>
    <t>TEES UK</t>
  </si>
  <si>
    <t>SALT</t>
  </si>
  <si>
    <t>SIDER BILBAO</t>
  </si>
  <si>
    <t>CARTAGENA SP</t>
  </si>
  <si>
    <t>COAL</t>
  </si>
  <si>
    <t>AROMA 2</t>
  </si>
  <si>
    <t>PUERTO BOLIVAR COL</t>
  </si>
  <si>
    <t>CABRERA</t>
  </si>
  <si>
    <t>ITALIDA</t>
  </si>
  <si>
    <t>LADY DEMET</t>
  </si>
  <si>
    <t>LOUISA BOLTON</t>
  </si>
  <si>
    <t>MANISA ALENA</t>
  </si>
  <si>
    <t>AVILES SP</t>
  </si>
  <si>
    <t>ANTRACITE</t>
  </si>
  <si>
    <t>MANISA CAMILA</t>
  </si>
  <si>
    <t>MANISA KRISTIN</t>
  </si>
  <si>
    <t>SCHOONHOVEN</t>
  </si>
  <si>
    <t>MANISA STAR</t>
  </si>
  <si>
    <t>ROSALIA</t>
  </si>
  <si>
    <t>TRITO NAVIGATOR</t>
  </si>
  <si>
    <t>HEERENVEEN</t>
  </si>
  <si>
    <t>GRUNDERTANGI ICELAND</t>
  </si>
  <si>
    <t>MILL SCALE</t>
  </si>
  <si>
    <t>WILSON SUND</t>
  </si>
  <si>
    <t>DESERT SPRING</t>
  </si>
  <si>
    <t>AGADIR</t>
  </si>
  <si>
    <t>DOUALA CAMEROUN</t>
  </si>
  <si>
    <t>CLINKER</t>
  </si>
  <si>
    <t>PHOBOS</t>
  </si>
  <si>
    <t>NOUADIBOU MAURITANIE</t>
  </si>
  <si>
    <t>YASA UNSAL SUNAR</t>
  </si>
  <si>
    <t>CONAKRY GUINEA</t>
  </si>
  <si>
    <t>ARKOLW VALOUR</t>
  </si>
  <si>
    <t>RANDZEL</t>
  </si>
  <si>
    <t>BRITISH</t>
  </si>
  <si>
    <t>GIBRALTAR</t>
  </si>
  <si>
    <t>HADELAND</t>
  </si>
  <si>
    <t>SKJERKOYA NORWAY</t>
  </si>
  <si>
    <t>AURORA</t>
  </si>
  <si>
    <t>Colonne1</t>
  </si>
  <si>
    <t>,0 CM</t>
  </si>
  <si>
    <t>109,00 M</t>
  </si>
  <si>
    <t>115,33 M</t>
  </si>
  <si>
    <t>7404,0 T</t>
  </si>
  <si>
    <t>3884,0 T</t>
  </si>
  <si>
    <t>12497,000 T</t>
  </si>
  <si>
    <t>8,787 M</t>
  </si>
  <si>
    <t>3145,000 T</t>
  </si>
  <si>
    <t>20 M</t>
  </si>
  <si>
    <t>8496,491 T</t>
  </si>
  <si>
    <t>2,655 M</t>
  </si>
  <si>
    <t xml:space="preserve">20/03/2021 </t>
  </si>
  <si>
    <t xml:space="preserve">25/03/2021 </t>
  </si>
  <si>
    <t>175,0 CM</t>
  </si>
  <si>
    <t>420,0 CM</t>
  </si>
  <si>
    <t>684,0 CM</t>
  </si>
  <si>
    <t>740,0 CM</t>
  </si>
  <si>
    <t>721,0 CM</t>
  </si>
  <si>
    <t>709,0 CM</t>
  </si>
  <si>
    <t>322,0 CM</t>
  </si>
  <si>
    <t>318,0 CM</t>
  </si>
  <si>
    <t>488,0 CM</t>
  </si>
  <si>
    <t>512,0 CM</t>
  </si>
  <si>
    <t>389,0 CM</t>
  </si>
  <si>
    <t>Sophie</t>
  </si>
  <si>
    <t>Cyprus</t>
  </si>
  <si>
    <t>Limassol</t>
  </si>
  <si>
    <t>99.8900 M</t>
  </si>
  <si>
    <t>110,00 M</t>
  </si>
  <si>
    <t>5890,0 T</t>
  </si>
  <si>
    <t>3000,0 T</t>
  </si>
  <si>
    <t>6000,000 T</t>
  </si>
  <si>
    <t>8,000 M</t>
  </si>
  <si>
    <t>2000,000 T</t>
  </si>
  <si>
    <t>18 M</t>
  </si>
  <si>
    <t>Malaga</t>
  </si>
  <si>
    <t>Casablanca</t>
  </si>
  <si>
    <t>Ammonitrate</t>
  </si>
  <si>
    <t>1560 T</t>
  </si>
  <si>
    <t>2,32 M</t>
  </si>
  <si>
    <t xml:space="preserve">31/12/2002 </t>
  </si>
  <si>
    <t>200 CM</t>
  </si>
  <si>
    <t>321 CM</t>
  </si>
  <si>
    <t>90,0 CM</t>
  </si>
  <si>
    <t>400,0 CM</t>
  </si>
  <si>
    <t>410,0 CM</t>
  </si>
  <si>
    <t>480,0 CM</t>
  </si>
  <si>
    <t>490,0 CM</t>
  </si>
  <si>
    <t>430,0 CM</t>
  </si>
  <si>
    <t>430,0 C</t>
  </si>
  <si>
    <t>310,0 CM</t>
  </si>
  <si>
    <t>320,0 CM</t>
  </si>
  <si>
    <t>390,0 CM</t>
  </si>
  <si>
    <t>386,0 CM</t>
  </si>
  <si>
    <t>366,0 CM</t>
  </si>
  <si>
    <t>379,0 CM</t>
  </si>
  <si>
    <t>84,98 M</t>
  </si>
  <si>
    <t>89,97 M</t>
  </si>
  <si>
    <t>3845,0 T</t>
  </si>
  <si>
    <t>1590,0 T</t>
  </si>
  <si>
    <t>5215,000 T</t>
  </si>
  <si>
    <t>6,132 M</t>
  </si>
  <si>
    <t>1167,000 T</t>
  </si>
  <si>
    <t>15 M</t>
  </si>
  <si>
    <t>2760,830 T</t>
  </si>
  <si>
    <t>1,890 M</t>
  </si>
  <si>
    <t xml:space="preserve">19/04/2022 </t>
  </si>
  <si>
    <t xml:space="preserve">21/04/2021 </t>
  </si>
  <si>
    <t>506,4 CM</t>
  </si>
  <si>
    <t>180,0 CM</t>
  </si>
  <si>
    <t>49,7 CM</t>
  </si>
  <si>
    <t>451,0 CM</t>
  </si>
  <si>
    <t>486,0 CM</t>
  </si>
  <si>
    <t>462,0 CM</t>
  </si>
  <si>
    <t>473,0 CM</t>
  </si>
  <si>
    <t>287,0 CM</t>
  </si>
  <si>
    <t>325,0 CM</t>
  </si>
  <si>
    <t>317,0 CM</t>
  </si>
  <si>
    <t>324,0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</si>
</sst>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0"/>
      <color rgb="FF0072BC"/>
      <name val="Calibri"/>
      <family val="2"/>
      <scheme val="minor"/>
    </font>
    <font>
      <b/>
      <sz val="11"/>
      <color rgb="FF0072BC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8C5F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0" xfId="0" applyFont="1" applyFill="1"/>
    <xf numFmtId="0" fontId="2" fillId="2" borderId="0" xfId="0" applyFont="1" applyFill="1"/>
    <xf numFmtId="2" fontId="2" fillId="2" borderId="0" xfId="0" applyNumberFormat="1" applyFont="1" applyFill="1"/>
    <xf numFmtId="14" fontId="0" fillId="0" borderId="0" xfId="0" applyNumberFormat="1"/>
    <xf numFmtId="2" fontId="0" fillId="0" borderId="0" xfId="0" applyNumberForma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0" fontId="0" fillId="0" borderId="0" xfId="0" applyNumberFormat="1"/>
    <xf numFmtId="14" fontId="2" fillId="2" borderId="0" xfId="0" applyNumberFormat="1" applyFont="1" applyFill="1"/>
    <xf numFmtId="0" fontId="3" fillId="0" borderId="0" xfId="0" applyFont="1" applyAlignment="1">
      <alignment horizontal="right" shrinkToFit="1"/>
    </xf>
    <xf numFmtId="0" fontId="3" fillId="3" borderId="0" xfId="0" applyFont="1" applyFill="1" applyAlignment="1" applyProtection="1">
      <alignment horizontal="right" shrinkToFit="1"/>
      <protection locked="0"/>
    </xf>
    <xf numFmtId="0" fontId="0" fillId="3" borderId="0" xfId="0" applyFill="1"/>
    <xf numFmtId="0" fontId="2" fillId="3" borderId="0" xfId="0" applyFont="1" applyFill="1"/>
    <xf numFmtId="0" fontId="0" fillId="0" borderId="0" xfId="0" applyFill="1"/>
    <xf numFmtId="2" fontId="0" fillId="0" borderId="0" xfId="0" applyNumberFormat="1" applyFill="1"/>
    <xf numFmtId="0" fontId="0" fillId="0" borderId="0" xfId="0" applyNumberFormat="1" applyFill="1"/>
    <xf numFmtId="1" fontId="0" fillId="0" borderId="0" xfId="0" applyNumberFormat="1" applyFill="1"/>
    <xf numFmtId="165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  <xf numFmtId="0" fontId="4" fillId="0" borderId="0" xfId="0" applyFont="1" applyFill="1"/>
    <xf numFmtId="0" fontId="3" fillId="0" borderId="0" xfId="0" applyFont="1" applyFill="1" applyAlignment="1" applyProtection="1">
      <alignment horizontal="left" shrinkToFit="1"/>
      <protection locked="0"/>
    </xf>
    <xf numFmtId="0" fontId="4" fillId="3" borderId="0" xfId="0" applyFont="1" applyFill="1"/>
    <xf numFmtId="164" fontId="0" fillId="0" borderId="0" xfId="0" applyNumberFormat="1" applyFont="1" applyFill="1"/>
    <xf numFmtId="0" fontId="1" fillId="0" borderId="0" xfId="0" applyFont="1" applyFill="1"/>
    <xf numFmtId="0" fontId="2" fillId="0" borderId="0" xfId="0" applyFont="1" applyFill="1"/>
    <xf numFmtId="14" fontId="2" fillId="0" borderId="0" xfId="0" applyNumberFormat="1" applyFont="1" applyFill="1"/>
    <xf numFmtId="2" fontId="2" fillId="0" borderId="0" xfId="0" applyNumberFormat="1" applyFont="1" applyFill="1"/>
    <xf numFmtId="0" fontId="3" fillId="0" borderId="0" xfId="0" applyFont="1" applyFill="1" applyAlignment="1" applyProtection="1">
      <alignment horizontal="right" shrinkToFit="1"/>
      <protection locked="0"/>
    </xf>
    <xf numFmtId="0" fontId="4" fillId="0" borderId="0" xfId="0" applyNumberFormat="1" applyFont="1" applyFill="1"/>
    <xf numFmtId="2" fontId="0" fillId="3" borderId="0" xfId="0" applyNumberFormat="1" applyFill="1"/>
    <xf numFmtId="1" fontId="0" fillId="3" borderId="0" xfId="0" applyNumberFormat="1" applyFill="1"/>
    <xf numFmtId="165" fontId="0" fillId="3" borderId="0" xfId="0" applyNumberFormat="1" applyFill="1"/>
    <xf numFmtId="14" fontId="0" fillId="3" borderId="0" xfId="0" applyNumberFormat="1" applyFill="1"/>
    <xf numFmtId="164" fontId="0" fillId="3" borderId="0" xfId="0" applyNumberFormat="1" applyFill="1"/>
    <xf numFmtId="0" fontId="0" fillId="3" borderId="0" xfId="0" applyNumberFormat="1" applyFill="1"/>
    <xf numFmtId="164" fontId="0" fillId="3" borderId="0" xfId="0" applyNumberFormat="1" applyFont="1" applyFill="1"/>
    <xf numFmtId="0" fontId="3" fillId="0" borderId="0" xfId="0" applyFont="1" applyFill="1" applyAlignment="1">
      <alignment horizontal="right" shrinkToFit="1"/>
    </xf>
  </cellXfs>
  <cellStyles count="1">
    <cellStyle name="Normal" xfId="0" builtinId="0"/>
  </cellStyles>
  <dxfs count="41">
    <dxf>
      <numFmt numFmtId="2" formatCode="0.00"/>
      <fill>
        <patternFill patternType="none">
          <fgColor indexed="64"/>
          <bgColor indexed="11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2BC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numFmt numFmtId="165" formatCode="0.000"/>
      <fill>
        <patternFill patternType="none">
          <fgColor indexed="64"/>
          <bgColor indexed="65"/>
        </patternFill>
      </fill>
    </dxf>
    <dxf>
      <numFmt numFmtId="165" formatCode="0.0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2</xdr:row>
      <xdr:rowOff>57150</xdr:rowOff>
    </xdr:from>
    <xdr:to>
      <xdr:col>8</xdr:col>
      <xdr:colOff>565150</xdr:colOff>
      <xdr:row>6</xdr:row>
      <xdr:rowOff>95250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557FFF3-481B-40C0-B219-C306631A48CC}"/>
            </a:ext>
          </a:extLst>
        </xdr:cNvPr>
        <xdr:cNvSpPr/>
      </xdr:nvSpPr>
      <xdr:spPr>
        <a:xfrm>
          <a:off x="3581400" y="425450"/>
          <a:ext cx="1860550" cy="774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Show</a:t>
          </a:r>
          <a:r>
            <a:rPr lang="fr-FR" sz="3200" b="1" baseline="0"/>
            <a:t> Me</a:t>
          </a:r>
          <a:endParaRPr lang="fr-FR" sz="32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7E3AE2-80E1-42ED-8F2F-960441467C30}" name="TblNavires" displayName="TblNavires" comment="Ma vrai BDD" ref="A1:AM183" totalsRowShown="0" headerRowDxfId="4" dataDxfId="3">
  <tableColumns count="39">
    <tableColumn id="1" xr3:uid="{5641E37B-3EFA-4C6F-8181-02C8CA23E92F}" name="ID" dataDxfId="40">
      <calculatedColumnFormula>ROW(A2)-1</calculatedColumnFormula>
    </tableColumn>
    <tableColumn id="39" xr3:uid="{79CDF55C-E474-418E-B664-46DC290B38E3}" name="Vessels" dataDxfId="39"/>
    <tableColumn id="3" xr3:uid="{11308E7F-C4A8-4717-A06C-AB2A7AEDACBE}" name="Nationality" dataDxfId="38"/>
    <tableColumn id="4" xr3:uid="{3A772C63-DDD3-460A-8C96-E2B2D183E072}" name="Port of Registtry" dataDxfId="37"/>
    <tableColumn id="5" xr3:uid="{79BF8DD2-5F03-4AAC-8F4C-01A3C56294DF}" name="LBP" dataDxfId="36"/>
    <tableColumn id="6" xr3:uid="{8D31157F-C7DE-4D5A-8FDC-F2F955904C07}" name="LOA" dataDxfId="35"/>
    <tableColumn id="7" xr3:uid="{6C44C24A-1CFF-450A-85E5-D260D8E7015E}" name="GRT" dataDxfId="34"/>
    <tableColumn id="8" xr3:uid="{CE74E5F7-B3A0-4F72-AA4E-C8ED11C19F66}" name="NRT" dataDxfId="33"/>
    <tableColumn id="9" xr3:uid="{6A9FB167-D4DE-4E79-895F-47BA356B7C13}" name="DeadWeight" dataDxfId="32"/>
    <tableColumn id="10" xr3:uid="{8E03537A-CFD7-4CBF-B0D6-DD5E9CDAE837}" name="Sum. Dft" dataDxfId="31"/>
    <tableColumn id="11" xr3:uid="{461A3035-A007-4E8B-9985-D1E9EED21F73}" name="Light Ship" dataDxfId="30"/>
    <tableColumn id="12" xr3:uid="{773BB637-604C-4EB9-BF32-8987977DF35A}" name="Const. Decl" dataDxfId="2"/>
    <tableColumn id="13" xr3:uid="{C51F5AF4-4B73-471D-BCD7-E2EB38A3E3A7}" name="Bredth" dataDxfId="0"/>
    <tableColumn id="14" xr3:uid="{F4EE2C53-4AD4-4B07-9724-C3F3E0DBB8D5}" name="Loading Port" dataDxfId="1"/>
    <tableColumn id="15" xr3:uid="{9348AA3B-0554-4BD4-B099-8B76CF62050F}" name="Discharging Port" dataDxfId="29"/>
    <tableColumn id="16" xr3:uid="{7CC4107A-B3CC-492F-9F0E-FB7B80CDA618}" name="Product" dataDxfId="28"/>
    <tableColumn id="17" xr3:uid="{5A16A21F-E783-48A4-8191-07C001E0E161}" name="BL Weight" dataDxfId="27"/>
    <tableColumn id="18" xr3:uid="{B10BE915-9BE2-49A4-A57B-BAB86BE1EDE7}" name="Sum. Freeboard" dataDxfId="26"/>
    <tableColumn id="19" xr3:uid="{3F694C10-174F-44DC-ACBF-82576764D3F4}" name=" Arrival" dataDxfId="25"/>
    <tableColumn id="20" xr3:uid="{15DCCF43-91D4-4326-B30B-C1484C9F821F}" name=" Departure" dataDxfId="24"/>
    <tableColumn id="21" xr3:uid="{B4BDED50-59DD-472E-AE31-1F54380E8D9F}" name="Dis Fore" dataDxfId="23"/>
    <tableColumn id="22" xr3:uid="{95E4ED8B-EED8-4E57-B113-A6CB397B0598}" name="A/F" dataDxfId="22"/>
    <tableColumn id="23" xr3:uid="{F511CB3D-B3CE-4B75-A7D5-A4708965EA13}" name="Dis Aft" dataDxfId="21"/>
    <tableColumn id="24" xr3:uid="{10FF2F63-F642-4B3C-B7FB-36B5EF1604DB}" name="A/F2" dataDxfId="20"/>
    <tableColumn id="25" xr3:uid="{AFC91D4C-B329-467D-A618-1FCD8E4775A2}" name=" Dis Mid" dataDxfId="19"/>
    <tableColumn id="26" xr3:uid="{48C94781-8A64-49FC-BEAA-CE49BEDA5FEE}" name="A/F3" dataDxfId="18"/>
    <tableColumn id="27" xr3:uid="{BAE7A6C3-3CCE-452E-A0EC-EA5414F09DA0}" name="Ini For Dft P" dataDxfId="17"/>
    <tableColumn id="28" xr3:uid="{FA421A42-ABDE-480D-88C7-C5A761DFE14E}" name="Ini For Dft S" dataDxfId="16"/>
    <tableColumn id="29" xr3:uid="{76BD6463-47A7-4CC2-A07B-18DFFB742BE9}" name="Ini Aft Dft P" dataDxfId="15"/>
    <tableColumn id="30" xr3:uid="{24856FAF-A993-4138-81A5-F5364B780EC9}" name="Ini Aft Dft S" dataDxfId="14"/>
    <tableColumn id="31" xr3:uid="{7C9E8FD1-A4A2-4670-848B-0F13A001B88A}" name="Ini Mid Dft P" dataDxfId="13"/>
    <tableColumn id="32" xr3:uid="{7BFC0779-D160-418C-8A68-A97FB94AE21A}" name="Ini Mid Dft S" dataDxfId="12"/>
    <tableColumn id="33" xr3:uid="{0CA22CBE-6687-4B26-BA13-5F95393DDB7A}" name="Fin For Dft P" dataDxfId="11"/>
    <tableColumn id="34" xr3:uid="{90CE70B5-C6B1-4FAC-BAAD-0818A65B688B}" name="Fin For Dft S" dataDxfId="10"/>
    <tableColumn id="35" xr3:uid="{27B62F88-513D-4002-8596-AC64DB6EEFBB}" name="Fin Aft Dft P" dataDxfId="9"/>
    <tableColumn id="36" xr3:uid="{109F7C9B-7201-4AFF-A4FC-52EE450A6F3F}" name="Fin Aft Dft S" dataDxfId="8"/>
    <tableColumn id="37" xr3:uid="{954EF281-E39E-467A-8FB8-FD6E6681AB2B}" name="Fin Mid Dft P" dataDxfId="7"/>
    <tableColumn id="38" xr3:uid="{C56338A3-2F82-495C-A53D-FE60C373E3DC}" name="Fin Mid Dft S" dataDxfId="6"/>
    <tableColumn id="2" xr3:uid="{5AFD48DB-B6CA-4CBC-854C-1811201872FF}" name="Colonne1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showGridLines="0" workbookViewId="0">
      <selection activeCell="G10" sqref="G10"/>
    </sheetView>
  </sheetViews>
  <sheetFormatPr baseColWidth="10" defaultColWidth="8.7265625"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E90A-EF7A-476C-9EC0-0F535BAEE1A7}">
  <sheetPr codeName="Feuil2"/>
  <dimension ref="A1:AM183"/>
  <sheetViews>
    <sheetView showGridLines="0" showRowColHeaders="0" tabSelected="1" showRuler="0" topLeftCell="A46" workbookViewId="0">
      <selection activeCell="M46" sqref="M46"/>
    </sheetView>
  </sheetViews>
  <sheetFormatPr baseColWidth="10" defaultRowHeight="14.5" x14ac:dyDescent="0.35"/>
  <cols>
    <col min="1" max="1" width="4.1796875" style="23" customWidth="1"/>
    <col min="2" max="2" width="15.7265625" style="23" customWidth="1"/>
    <col min="3" max="3" width="12.90625" style="16" bestFit="1" customWidth="1"/>
    <col min="4" max="4" width="16.453125" style="16" customWidth="1"/>
    <col min="5" max="5" width="9.26953125" style="17" bestFit="1" customWidth="1"/>
    <col min="6" max="6" width="6.90625" style="17" customWidth="1"/>
    <col min="7" max="7" width="8.81640625" style="17" customWidth="1"/>
    <col min="8" max="8" width="8" style="17" customWidth="1"/>
    <col min="9" max="9" width="9.1796875" style="17" customWidth="1"/>
    <col min="10" max="10" width="7" style="17" customWidth="1"/>
    <col min="11" max="11" width="9.36328125" style="17" customWidth="1"/>
    <col min="12" max="12" width="3.6328125" style="19" customWidth="1"/>
    <col min="13" max="13" width="5.54296875" style="33" customWidth="1"/>
    <col min="14" max="14" width="13.36328125" style="16" customWidth="1"/>
    <col min="15" max="15" width="12.90625" style="16" customWidth="1"/>
    <col min="16" max="16" width="6.1796875" style="16" customWidth="1"/>
    <col min="17" max="17" width="9.1796875" style="20" customWidth="1"/>
    <col min="18" max="18" width="6.1796875" style="20" customWidth="1"/>
    <col min="19" max="19" width="11.453125" style="21" customWidth="1"/>
    <col min="20" max="20" width="12.36328125" style="21" customWidth="1"/>
    <col min="21" max="21" width="6.08984375" style="22" customWidth="1"/>
    <col min="22" max="22" width="3.1796875" style="18" customWidth="1"/>
    <col min="23" max="23" width="5.81640625" style="22" customWidth="1"/>
    <col min="24" max="24" width="2.90625" style="16" customWidth="1"/>
    <col min="25" max="25" width="5.7265625" style="16" customWidth="1"/>
    <col min="26" max="26" width="4.1796875" style="16" customWidth="1"/>
    <col min="27" max="27" width="6.7265625" style="22" customWidth="1"/>
    <col min="28" max="29" width="6.26953125" style="22" customWidth="1"/>
    <col min="30" max="31" width="6.81640625" style="22" customWidth="1"/>
    <col min="32" max="32" width="7.6328125" style="22" customWidth="1"/>
    <col min="33" max="33" width="6.453125" style="22" customWidth="1"/>
    <col min="34" max="34" width="7.26953125" style="22" customWidth="1"/>
    <col min="35" max="35" width="6.26953125" style="22" customWidth="1"/>
    <col min="36" max="36" width="7.26953125" style="22" customWidth="1"/>
    <col min="37" max="37" width="7.7265625" style="22" customWidth="1"/>
    <col min="38" max="38" width="7" style="22" customWidth="1"/>
    <col min="39" max="16384" width="10.90625" style="16"/>
  </cols>
  <sheetData>
    <row r="1" spans="1:39" x14ac:dyDescent="0.35">
      <c r="A1" s="27" t="s">
        <v>152</v>
      </c>
      <c r="B1" s="27" t="s">
        <v>153</v>
      </c>
      <c r="C1" s="28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15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29" t="s">
        <v>157</v>
      </c>
      <c r="T1" s="29" t="s">
        <v>158</v>
      </c>
      <c r="U1" s="30" t="s">
        <v>154</v>
      </c>
      <c r="V1" s="28" t="s">
        <v>18</v>
      </c>
      <c r="W1" s="28" t="s">
        <v>155</v>
      </c>
      <c r="X1" s="28" t="s">
        <v>150</v>
      </c>
      <c r="Y1" s="28" t="s">
        <v>156</v>
      </c>
      <c r="Z1" s="28" t="s">
        <v>151</v>
      </c>
      <c r="AA1" s="28" t="s">
        <v>19</v>
      </c>
      <c r="AB1" s="28" t="s">
        <v>20</v>
      </c>
      <c r="AC1" s="28" t="s">
        <v>21</v>
      </c>
      <c r="AD1" s="28" t="s">
        <v>22</v>
      </c>
      <c r="AE1" s="28" t="s">
        <v>23</v>
      </c>
      <c r="AF1" s="28" t="s">
        <v>24</v>
      </c>
      <c r="AG1" s="28" t="s">
        <v>25</v>
      </c>
      <c r="AH1" s="30" t="s">
        <v>26</v>
      </c>
      <c r="AI1" s="28" t="s">
        <v>27</v>
      </c>
      <c r="AJ1" s="28" t="s">
        <v>28</v>
      </c>
      <c r="AK1" s="28" t="s">
        <v>29</v>
      </c>
      <c r="AL1" s="28" t="s">
        <v>30</v>
      </c>
      <c r="AM1" s="28" t="s">
        <v>275</v>
      </c>
    </row>
    <row r="2" spans="1:39" x14ac:dyDescent="0.35">
      <c r="A2" s="31">
        <f>ROW(A2)-1</f>
        <v>1</v>
      </c>
      <c r="B2" s="24" t="s">
        <v>31</v>
      </c>
      <c r="C2" s="16" t="s">
        <v>32</v>
      </c>
      <c r="D2" s="16" t="s">
        <v>33</v>
      </c>
      <c r="E2" s="17">
        <v>84.98</v>
      </c>
      <c r="F2" s="18">
        <v>86.93</v>
      </c>
      <c r="G2" s="17">
        <v>2999</v>
      </c>
      <c r="H2" s="17">
        <v>1731</v>
      </c>
      <c r="I2" s="17">
        <v>5170.28</v>
      </c>
      <c r="J2" s="17">
        <v>6.3630000000000004</v>
      </c>
      <c r="K2" s="17">
        <v>1371.4559999999999</v>
      </c>
      <c r="L2" s="19">
        <v>40</v>
      </c>
      <c r="M2" s="33">
        <v>15</v>
      </c>
      <c r="N2" s="16" t="s">
        <v>34</v>
      </c>
      <c r="O2" s="16" t="s">
        <v>0</v>
      </c>
      <c r="P2" s="16" t="s">
        <v>35</v>
      </c>
      <c r="Q2" s="20" t="s">
        <v>175</v>
      </c>
      <c r="R2" s="20" t="s">
        <v>159</v>
      </c>
      <c r="S2" s="21">
        <v>44645</v>
      </c>
      <c r="T2" s="21">
        <v>44648</v>
      </c>
      <c r="U2" s="22">
        <v>203</v>
      </c>
      <c r="V2" s="18" t="s">
        <v>36</v>
      </c>
      <c r="W2" s="22">
        <v>195</v>
      </c>
      <c r="X2" s="16" t="s">
        <v>37</v>
      </c>
      <c r="Y2" s="22">
        <v>0</v>
      </c>
      <c r="Z2" s="16" t="s">
        <v>38</v>
      </c>
      <c r="AA2" s="22">
        <v>489</v>
      </c>
      <c r="AB2" s="22">
        <v>489</v>
      </c>
      <c r="AC2" s="22">
        <v>562</v>
      </c>
      <c r="AD2" s="22">
        <v>562</v>
      </c>
      <c r="AE2" s="22" t="s">
        <v>176</v>
      </c>
      <c r="AF2" s="22" t="s">
        <v>177</v>
      </c>
      <c r="AG2" s="22">
        <v>260</v>
      </c>
      <c r="AH2" s="22">
        <v>260</v>
      </c>
      <c r="AI2" s="22">
        <v>351</v>
      </c>
      <c r="AJ2" s="22">
        <v>351</v>
      </c>
      <c r="AK2" s="22">
        <v>295</v>
      </c>
      <c r="AL2" s="22" t="s">
        <v>178</v>
      </c>
      <c r="AM2" s="26"/>
    </row>
    <row r="3" spans="1:39" x14ac:dyDescent="0.35">
      <c r="A3" s="31">
        <f t="shared" ref="A3:A66" si="0">ROW(A3)-1</f>
        <v>2</v>
      </c>
      <c r="B3" s="23" t="s">
        <v>39</v>
      </c>
      <c r="C3" s="16" t="s">
        <v>32</v>
      </c>
      <c r="D3" s="16" t="s">
        <v>33</v>
      </c>
      <c r="E3" s="17">
        <v>84.98</v>
      </c>
      <c r="F3" s="17">
        <v>86.93</v>
      </c>
      <c r="G3" s="17">
        <v>2999</v>
      </c>
      <c r="H3" s="17">
        <v>1731</v>
      </c>
      <c r="I3" s="17">
        <v>5170.99</v>
      </c>
      <c r="J3" s="17">
        <v>6.35</v>
      </c>
      <c r="K3" s="17">
        <v>1370.75</v>
      </c>
      <c r="L3" s="19">
        <v>25</v>
      </c>
      <c r="M3" s="33">
        <v>15</v>
      </c>
      <c r="N3" s="16" t="s">
        <v>34</v>
      </c>
      <c r="O3" s="16" t="s">
        <v>0</v>
      </c>
      <c r="P3" s="16" t="s">
        <v>35</v>
      </c>
      <c r="Q3" s="20">
        <v>4823</v>
      </c>
      <c r="R3" s="20">
        <v>1.0880000000000001</v>
      </c>
      <c r="S3" s="21">
        <v>43796</v>
      </c>
      <c r="T3" s="21">
        <v>43797</v>
      </c>
      <c r="U3" s="22">
        <v>203</v>
      </c>
      <c r="V3" s="18" t="s">
        <v>36</v>
      </c>
      <c r="W3" s="22">
        <v>195</v>
      </c>
      <c r="X3" s="16" t="s">
        <v>36</v>
      </c>
      <c r="Y3" s="22">
        <v>0</v>
      </c>
      <c r="Z3" s="16" t="s">
        <v>38</v>
      </c>
      <c r="AA3" s="22">
        <v>319</v>
      </c>
      <c r="AB3" s="22">
        <v>319</v>
      </c>
      <c r="AC3" s="22">
        <v>403</v>
      </c>
      <c r="AD3" s="22">
        <v>403</v>
      </c>
      <c r="AE3" s="22">
        <v>363</v>
      </c>
      <c r="AF3" s="22">
        <v>351</v>
      </c>
      <c r="AG3" s="22">
        <v>609</v>
      </c>
      <c r="AH3" s="22">
        <v>609</v>
      </c>
      <c r="AI3" s="22">
        <v>642</v>
      </c>
      <c r="AJ3" s="22">
        <v>642</v>
      </c>
      <c r="AK3" s="22">
        <v>622</v>
      </c>
      <c r="AL3" s="22">
        <v>623</v>
      </c>
      <c r="AM3" s="26"/>
    </row>
    <row r="4" spans="1:39" x14ac:dyDescent="0.35">
      <c r="A4" s="31">
        <f t="shared" si="0"/>
        <v>3</v>
      </c>
      <c r="B4" s="23" t="s">
        <v>40</v>
      </c>
      <c r="C4" s="16" t="s">
        <v>83</v>
      </c>
      <c r="D4" s="16" t="s">
        <v>41</v>
      </c>
      <c r="E4" s="17">
        <v>116.895</v>
      </c>
      <c r="F4" s="18">
        <v>120.45</v>
      </c>
      <c r="G4" s="17">
        <v>5078</v>
      </c>
      <c r="H4" s="17">
        <v>2704</v>
      </c>
      <c r="I4" s="17">
        <v>8543</v>
      </c>
      <c r="J4" s="17">
        <v>7.2009999999999996</v>
      </c>
      <c r="K4" s="17">
        <v>2292.6999999999998</v>
      </c>
      <c r="L4" s="19">
        <v>95</v>
      </c>
      <c r="M4" s="38">
        <v>14.99</v>
      </c>
      <c r="N4" s="16" t="s">
        <v>34</v>
      </c>
      <c r="O4" s="16" t="s">
        <v>0</v>
      </c>
      <c r="P4" s="16" t="s">
        <v>35</v>
      </c>
      <c r="Q4" s="20">
        <v>7500</v>
      </c>
      <c r="R4" s="20" t="s">
        <v>159</v>
      </c>
      <c r="S4" s="21">
        <v>44655</v>
      </c>
      <c r="T4" s="21">
        <v>44657</v>
      </c>
      <c r="U4" s="22" t="s">
        <v>173</v>
      </c>
      <c r="V4" s="18" t="s">
        <v>36</v>
      </c>
      <c r="W4" s="22">
        <v>260</v>
      </c>
      <c r="X4" s="16" t="s">
        <v>36</v>
      </c>
      <c r="Y4" s="22">
        <v>0</v>
      </c>
      <c r="Z4" s="16" t="s">
        <v>38</v>
      </c>
      <c r="AA4" s="22">
        <v>288</v>
      </c>
      <c r="AB4" s="22">
        <v>288</v>
      </c>
      <c r="AC4" s="22">
        <v>443</v>
      </c>
      <c r="AD4" s="22">
        <v>443</v>
      </c>
      <c r="AE4" s="22">
        <v>360</v>
      </c>
      <c r="AF4" s="22" t="s">
        <v>174</v>
      </c>
      <c r="AG4" s="22">
        <v>645</v>
      </c>
      <c r="AH4" s="22">
        <v>645</v>
      </c>
      <c r="AI4" s="22">
        <v>700</v>
      </c>
      <c r="AJ4" s="22">
        <v>700</v>
      </c>
      <c r="AK4" s="22">
        <v>674</v>
      </c>
      <c r="AL4" s="22">
        <v>674</v>
      </c>
      <c r="AM4" s="26"/>
    </row>
    <row r="5" spans="1:39" x14ac:dyDescent="0.35">
      <c r="A5" s="31">
        <f t="shared" si="0"/>
        <v>4</v>
      </c>
      <c r="B5" s="23" t="s">
        <v>42</v>
      </c>
      <c r="C5" s="16" t="s">
        <v>83</v>
      </c>
      <c r="D5" s="16" t="s">
        <v>41</v>
      </c>
      <c r="E5" s="17">
        <v>84.98</v>
      </c>
      <c r="F5" s="17">
        <v>89.99</v>
      </c>
      <c r="G5" s="17">
        <v>2999</v>
      </c>
      <c r="H5" s="17">
        <v>1692</v>
      </c>
      <c r="I5" s="17">
        <v>5058</v>
      </c>
      <c r="J5" s="17">
        <v>6.13</v>
      </c>
      <c r="K5" s="17">
        <v>1515.3</v>
      </c>
      <c r="L5" s="19">
        <v>65</v>
      </c>
      <c r="M5" s="33">
        <v>14</v>
      </c>
      <c r="N5" s="16" t="s">
        <v>34</v>
      </c>
      <c r="O5" s="16" t="s">
        <v>0</v>
      </c>
      <c r="P5" s="16" t="s">
        <v>35</v>
      </c>
      <c r="Q5" s="20">
        <v>4701</v>
      </c>
      <c r="R5" s="20">
        <v>0.86</v>
      </c>
      <c r="S5" s="21">
        <v>44547</v>
      </c>
      <c r="T5" s="21">
        <v>44548</v>
      </c>
      <c r="U5" s="22">
        <v>99</v>
      </c>
      <c r="V5" s="18" t="s">
        <v>36</v>
      </c>
      <c r="W5" s="22">
        <v>180</v>
      </c>
      <c r="X5" s="16" t="s">
        <v>36</v>
      </c>
      <c r="Y5" s="22">
        <v>107</v>
      </c>
      <c r="Z5" s="16" t="s">
        <v>37</v>
      </c>
      <c r="AA5" s="22">
        <v>302</v>
      </c>
      <c r="AB5" s="22">
        <v>302</v>
      </c>
      <c r="AC5" s="22">
        <v>381</v>
      </c>
      <c r="AD5" s="22">
        <v>381</v>
      </c>
      <c r="AE5" s="22">
        <v>339</v>
      </c>
      <c r="AF5" s="22">
        <v>340</v>
      </c>
      <c r="AG5" s="22">
        <v>597</v>
      </c>
      <c r="AH5" s="22">
        <v>597</v>
      </c>
      <c r="AI5" s="22">
        <v>620</v>
      </c>
      <c r="AJ5" s="22">
        <v>620</v>
      </c>
      <c r="AK5" s="22">
        <v>615</v>
      </c>
      <c r="AL5" s="22">
        <v>606</v>
      </c>
      <c r="AM5" s="26"/>
    </row>
    <row r="6" spans="1:39" x14ac:dyDescent="0.35">
      <c r="A6" s="31">
        <f t="shared" si="0"/>
        <v>5</v>
      </c>
      <c r="B6" s="23" t="s">
        <v>43</v>
      </c>
      <c r="C6" s="16" t="s">
        <v>83</v>
      </c>
      <c r="D6" s="16" t="s">
        <v>41</v>
      </c>
      <c r="E6" s="17">
        <v>84.99</v>
      </c>
      <c r="F6" s="17">
        <v>87.4</v>
      </c>
      <c r="G6" s="17">
        <v>2999</v>
      </c>
      <c r="H6" s="17">
        <v>1692</v>
      </c>
      <c r="I6" s="17">
        <v>5051</v>
      </c>
      <c r="J6" s="17">
        <v>6.2729999999999997</v>
      </c>
      <c r="K6" s="17">
        <v>1524.8</v>
      </c>
      <c r="L6" s="19">
        <v>50</v>
      </c>
      <c r="M6" s="33">
        <v>14.99</v>
      </c>
      <c r="N6" s="16" t="s">
        <v>34</v>
      </c>
      <c r="O6" s="16" t="s">
        <v>0</v>
      </c>
      <c r="P6" s="16" t="s">
        <v>35</v>
      </c>
      <c r="Q6" s="20">
        <v>4825</v>
      </c>
      <c r="R6" s="20">
        <v>0.86</v>
      </c>
      <c r="S6" s="21">
        <v>43641</v>
      </c>
      <c r="T6" s="21">
        <v>43642</v>
      </c>
      <c r="U6" s="22">
        <v>99</v>
      </c>
      <c r="V6" s="18" t="s">
        <v>36</v>
      </c>
      <c r="W6" s="22">
        <v>180</v>
      </c>
      <c r="X6" s="16" t="s">
        <v>36</v>
      </c>
      <c r="Y6" s="22">
        <v>0</v>
      </c>
      <c r="Z6" s="16" t="s">
        <v>38</v>
      </c>
      <c r="AA6" s="22">
        <v>297</v>
      </c>
      <c r="AB6" s="22">
        <v>297</v>
      </c>
      <c r="AC6" s="22">
        <v>389</v>
      </c>
      <c r="AD6" s="22">
        <v>389</v>
      </c>
      <c r="AE6" s="22">
        <v>334.1</v>
      </c>
      <c r="AF6" s="22">
        <v>349.1</v>
      </c>
      <c r="AG6" s="22">
        <v>608</v>
      </c>
      <c r="AH6" s="22">
        <v>608</v>
      </c>
      <c r="AI6" s="22">
        <v>627</v>
      </c>
      <c r="AJ6" s="22">
        <v>627</v>
      </c>
      <c r="AK6" s="22">
        <v>622</v>
      </c>
      <c r="AL6" s="22">
        <v>623</v>
      </c>
      <c r="AM6" s="26"/>
    </row>
    <row r="7" spans="1:39" x14ac:dyDescent="0.35">
      <c r="A7" s="31">
        <f t="shared" si="0"/>
        <v>6</v>
      </c>
      <c r="B7" s="23" t="s">
        <v>44</v>
      </c>
      <c r="C7" s="16" t="s">
        <v>83</v>
      </c>
      <c r="D7" s="16" t="s">
        <v>41</v>
      </c>
      <c r="E7" s="17">
        <v>84.99</v>
      </c>
      <c r="F7" s="17">
        <v>89.99</v>
      </c>
      <c r="G7" s="17">
        <v>2999</v>
      </c>
      <c r="H7" s="17">
        <v>1639</v>
      </c>
      <c r="I7" s="17">
        <v>5053.1000000000004</v>
      </c>
      <c r="J7" s="17">
        <v>6.2729999999999997</v>
      </c>
      <c r="K7" s="17">
        <v>1522.8</v>
      </c>
      <c r="L7" s="19">
        <v>55</v>
      </c>
      <c r="M7" s="33">
        <v>14</v>
      </c>
      <c r="N7" s="16" t="s">
        <v>34</v>
      </c>
      <c r="O7" s="16" t="s">
        <v>0</v>
      </c>
      <c r="P7" s="16" t="s">
        <v>35</v>
      </c>
      <c r="Q7" s="20">
        <v>4480</v>
      </c>
      <c r="R7" s="20">
        <v>0.86</v>
      </c>
      <c r="S7" s="21">
        <v>44793</v>
      </c>
      <c r="T7" s="21">
        <v>44794</v>
      </c>
      <c r="U7" s="22">
        <v>99</v>
      </c>
      <c r="V7" s="18" t="s">
        <v>36</v>
      </c>
      <c r="W7" s="22">
        <v>180</v>
      </c>
      <c r="X7" s="16" t="s">
        <v>36</v>
      </c>
      <c r="Y7" s="22">
        <v>0</v>
      </c>
      <c r="Z7" s="16" t="s">
        <v>38</v>
      </c>
      <c r="AA7" s="22">
        <v>312</v>
      </c>
      <c r="AB7" s="22">
        <v>312</v>
      </c>
      <c r="AC7" s="22">
        <v>373</v>
      </c>
      <c r="AD7" s="22">
        <v>373</v>
      </c>
      <c r="AE7" s="22">
        <v>340</v>
      </c>
      <c r="AF7" s="22">
        <v>340</v>
      </c>
      <c r="AG7" s="22">
        <v>582</v>
      </c>
      <c r="AH7" s="22">
        <v>582</v>
      </c>
      <c r="AI7" s="22">
        <v>608</v>
      </c>
      <c r="AJ7" s="22">
        <v>608</v>
      </c>
      <c r="AK7" s="22">
        <v>593</v>
      </c>
      <c r="AL7" s="22">
        <v>599</v>
      </c>
      <c r="AM7" s="26"/>
    </row>
    <row r="8" spans="1:39" x14ac:dyDescent="0.35">
      <c r="A8" s="31">
        <f t="shared" si="0"/>
        <v>7</v>
      </c>
      <c r="B8" s="23" t="s">
        <v>45</v>
      </c>
      <c r="C8" s="16" t="s">
        <v>83</v>
      </c>
      <c r="D8" s="16" t="s">
        <v>41</v>
      </c>
      <c r="E8" s="17">
        <v>84.99</v>
      </c>
      <c r="F8" s="17">
        <v>87.4</v>
      </c>
      <c r="G8" s="17">
        <v>2999</v>
      </c>
      <c r="H8" s="17">
        <v>1692</v>
      </c>
      <c r="I8" s="17">
        <v>5054</v>
      </c>
      <c r="J8" s="17">
        <v>6.26</v>
      </c>
      <c r="K8" s="17">
        <v>1531.8</v>
      </c>
      <c r="L8" s="19">
        <v>35</v>
      </c>
      <c r="M8" s="33">
        <v>14.99</v>
      </c>
      <c r="N8" s="16" t="s">
        <v>34</v>
      </c>
      <c r="O8" s="16" t="s">
        <v>0</v>
      </c>
      <c r="P8" s="16" t="s">
        <v>35</v>
      </c>
      <c r="Q8" s="20">
        <v>4721</v>
      </c>
      <c r="R8" s="20">
        <v>0.86</v>
      </c>
      <c r="S8" s="21">
        <v>44256</v>
      </c>
      <c r="T8" s="21">
        <v>44258</v>
      </c>
      <c r="U8" s="22">
        <v>99</v>
      </c>
      <c r="V8" s="18" t="s">
        <v>36</v>
      </c>
      <c r="W8" s="22">
        <v>180</v>
      </c>
      <c r="X8" s="16" t="s">
        <v>36</v>
      </c>
      <c r="Y8" s="22">
        <v>0</v>
      </c>
      <c r="Z8" s="16" t="s">
        <v>38</v>
      </c>
      <c r="AA8" s="22">
        <v>252</v>
      </c>
      <c r="AB8" s="22">
        <v>252</v>
      </c>
      <c r="AC8" s="22">
        <v>363</v>
      </c>
      <c r="AD8" s="22">
        <v>363</v>
      </c>
      <c r="AE8" s="22">
        <v>304</v>
      </c>
      <c r="AF8" s="22">
        <v>299</v>
      </c>
      <c r="AG8" s="22">
        <v>584</v>
      </c>
      <c r="AH8" s="22">
        <v>584</v>
      </c>
      <c r="AI8" s="22">
        <v>644</v>
      </c>
      <c r="AJ8" s="22">
        <v>644</v>
      </c>
      <c r="AK8" s="22">
        <v>616</v>
      </c>
      <c r="AL8" s="22">
        <v>614</v>
      </c>
      <c r="AM8" s="26"/>
    </row>
    <row r="9" spans="1:39" x14ac:dyDescent="0.35">
      <c r="A9" s="31">
        <f t="shared" si="0"/>
        <v>8</v>
      </c>
      <c r="B9" s="23" t="s">
        <v>46</v>
      </c>
      <c r="C9" s="16" t="s">
        <v>83</v>
      </c>
      <c r="D9" s="16" t="s">
        <v>41</v>
      </c>
      <c r="E9" s="17">
        <v>84.99</v>
      </c>
      <c r="F9" s="18">
        <v>87.4</v>
      </c>
      <c r="G9" s="17">
        <v>2999</v>
      </c>
      <c r="H9" s="17">
        <v>1692</v>
      </c>
      <c r="I9" s="17">
        <v>5049</v>
      </c>
      <c r="J9" s="17">
        <v>6.2729999999999997</v>
      </c>
      <c r="K9" s="17">
        <v>1526</v>
      </c>
      <c r="L9" s="19">
        <v>45</v>
      </c>
      <c r="M9" s="38">
        <v>14.99</v>
      </c>
      <c r="N9" s="16" t="s">
        <v>34</v>
      </c>
      <c r="O9" s="16" t="s">
        <v>0</v>
      </c>
      <c r="P9" s="16" t="s">
        <v>35</v>
      </c>
      <c r="Q9" s="20">
        <v>4722</v>
      </c>
      <c r="R9" s="20" t="s">
        <v>159</v>
      </c>
      <c r="S9" s="21">
        <v>43490</v>
      </c>
      <c r="T9" s="21">
        <v>43491</v>
      </c>
      <c r="U9" s="22">
        <v>99</v>
      </c>
      <c r="V9" s="18" t="s">
        <v>36</v>
      </c>
      <c r="W9" s="22">
        <v>180</v>
      </c>
      <c r="X9" s="16" t="s">
        <v>36</v>
      </c>
      <c r="Y9" s="22">
        <v>0</v>
      </c>
      <c r="Z9" s="16" t="s">
        <v>38</v>
      </c>
      <c r="AA9" s="22">
        <v>292</v>
      </c>
      <c r="AB9" s="22">
        <v>292</v>
      </c>
      <c r="AC9" s="22">
        <v>404</v>
      </c>
      <c r="AD9" s="22">
        <v>404</v>
      </c>
      <c r="AE9" s="22" t="s">
        <v>160</v>
      </c>
      <c r="AF9" s="22" t="s">
        <v>161</v>
      </c>
      <c r="AG9" s="22">
        <v>580</v>
      </c>
      <c r="AH9" s="22">
        <v>580</v>
      </c>
      <c r="AI9" s="22">
        <v>647</v>
      </c>
      <c r="AJ9" s="22">
        <v>647</v>
      </c>
      <c r="AK9" s="22" t="s">
        <v>162</v>
      </c>
      <c r="AL9" s="22" t="s">
        <v>163</v>
      </c>
      <c r="AM9" s="26"/>
    </row>
    <row r="10" spans="1:39" x14ac:dyDescent="0.35">
      <c r="A10" s="31">
        <f t="shared" si="0"/>
        <v>9</v>
      </c>
      <c r="B10" s="23" t="s">
        <v>47</v>
      </c>
      <c r="C10" s="16" t="s">
        <v>83</v>
      </c>
      <c r="D10" s="16" t="s">
        <v>41</v>
      </c>
      <c r="E10" s="17">
        <v>84.99</v>
      </c>
      <c r="F10" s="17">
        <v>89.95</v>
      </c>
      <c r="G10" s="17">
        <v>2998</v>
      </c>
      <c r="H10" s="17">
        <v>1673</v>
      </c>
      <c r="I10" s="17">
        <v>4960</v>
      </c>
      <c r="J10" s="17">
        <v>6.2880000000000003</v>
      </c>
      <c r="K10" s="17">
        <v>1535.5</v>
      </c>
      <c r="L10" s="19">
        <v>95</v>
      </c>
      <c r="M10" s="33">
        <v>14</v>
      </c>
      <c r="N10" s="16" t="s">
        <v>34</v>
      </c>
      <c r="O10" s="16" t="s">
        <v>0</v>
      </c>
      <c r="P10" s="16" t="s">
        <v>35</v>
      </c>
      <c r="Q10" s="20">
        <v>4699</v>
      </c>
      <c r="R10" s="20">
        <v>1.0880000000000001</v>
      </c>
      <c r="S10" s="21" t="s">
        <v>181</v>
      </c>
      <c r="T10" s="21" t="s">
        <v>182</v>
      </c>
      <c r="U10" s="22">
        <v>228</v>
      </c>
      <c r="V10" s="18" t="s">
        <v>36</v>
      </c>
      <c r="W10" s="22">
        <v>140</v>
      </c>
      <c r="X10" s="16" t="s">
        <v>36</v>
      </c>
      <c r="Y10" s="22">
        <v>0</v>
      </c>
      <c r="Z10" s="16" t="s">
        <v>38</v>
      </c>
      <c r="AA10" s="22">
        <v>318</v>
      </c>
      <c r="AB10" s="22">
        <v>319</v>
      </c>
      <c r="AC10" s="22">
        <v>415</v>
      </c>
      <c r="AD10" s="22">
        <v>415</v>
      </c>
      <c r="AE10" s="22">
        <v>365</v>
      </c>
      <c r="AF10" s="22">
        <v>369</v>
      </c>
      <c r="AG10" s="22">
        <v>615</v>
      </c>
      <c r="AH10" s="22">
        <v>615</v>
      </c>
      <c r="AI10" s="22">
        <v>640</v>
      </c>
      <c r="AJ10" s="22">
        <v>640</v>
      </c>
      <c r="AK10" s="22">
        <v>632</v>
      </c>
      <c r="AL10" s="22">
        <v>625.6</v>
      </c>
      <c r="AM10" s="26"/>
    </row>
    <row r="11" spans="1:39" x14ac:dyDescent="0.35">
      <c r="A11" s="31">
        <f t="shared" si="0"/>
        <v>10</v>
      </c>
      <c r="B11" s="23" t="s">
        <v>48</v>
      </c>
      <c r="C11" s="16" t="s">
        <v>83</v>
      </c>
      <c r="D11" s="16" t="s">
        <v>41</v>
      </c>
      <c r="E11" s="17">
        <v>84.99</v>
      </c>
      <c r="F11" s="17">
        <v>89.95</v>
      </c>
      <c r="G11" s="17">
        <v>2998</v>
      </c>
      <c r="H11" s="17">
        <v>1673</v>
      </c>
      <c r="I11" s="17">
        <v>4924</v>
      </c>
      <c r="J11" s="17">
        <v>6.28</v>
      </c>
      <c r="K11" s="17">
        <v>1506.5</v>
      </c>
      <c r="L11" s="19">
        <v>65</v>
      </c>
      <c r="M11" s="33">
        <v>14.4</v>
      </c>
      <c r="N11" s="16" t="s">
        <v>34</v>
      </c>
      <c r="O11" s="16" t="s">
        <v>0</v>
      </c>
      <c r="P11" s="16" t="s">
        <v>35</v>
      </c>
      <c r="Q11" s="20">
        <v>4560</v>
      </c>
      <c r="R11" s="20">
        <v>0.85</v>
      </c>
      <c r="S11" s="21">
        <v>44352</v>
      </c>
      <c r="T11" s="21">
        <v>44353</v>
      </c>
      <c r="U11" s="22">
        <v>227.5</v>
      </c>
      <c r="V11" s="18" t="s">
        <v>36</v>
      </c>
      <c r="W11" s="22">
        <v>140</v>
      </c>
      <c r="X11" s="16" t="s">
        <v>36</v>
      </c>
      <c r="Y11" s="22">
        <v>0</v>
      </c>
      <c r="Z11" s="16" t="s">
        <v>38</v>
      </c>
      <c r="AA11" s="22">
        <v>301</v>
      </c>
      <c r="AB11" s="22">
        <v>301</v>
      </c>
      <c r="AC11" s="22">
        <v>360</v>
      </c>
      <c r="AD11" s="22">
        <v>360</v>
      </c>
      <c r="AE11" s="22">
        <v>327.60000000000002</v>
      </c>
      <c r="AF11" s="22">
        <v>330.6</v>
      </c>
      <c r="AG11" s="22">
        <v>584</v>
      </c>
      <c r="AH11" s="22">
        <v>584</v>
      </c>
      <c r="AI11" s="22">
        <v>622</v>
      </c>
      <c r="AJ11" s="22">
        <v>622</v>
      </c>
      <c r="AK11" s="22">
        <v>611.6</v>
      </c>
      <c r="AL11" s="22">
        <v>607.6</v>
      </c>
      <c r="AM11" s="26"/>
    </row>
    <row r="12" spans="1:39" x14ac:dyDescent="0.35">
      <c r="A12" s="31">
        <f t="shared" si="0"/>
        <v>11</v>
      </c>
      <c r="B12" s="23" t="s">
        <v>49</v>
      </c>
      <c r="C12" s="16" t="s">
        <v>83</v>
      </c>
      <c r="D12" s="16" t="s">
        <v>41</v>
      </c>
      <c r="E12" s="17">
        <v>84.99</v>
      </c>
      <c r="F12" s="18">
        <v>89.95</v>
      </c>
      <c r="G12" s="17">
        <v>2998</v>
      </c>
      <c r="H12" s="17">
        <v>1673</v>
      </c>
      <c r="I12" s="17">
        <v>4953.74</v>
      </c>
      <c r="J12" s="17">
        <v>6.2869999999999999</v>
      </c>
      <c r="K12" s="17">
        <v>1535.5</v>
      </c>
      <c r="L12" s="19">
        <v>80</v>
      </c>
      <c r="M12" s="38">
        <v>14.4</v>
      </c>
      <c r="N12" s="16" t="s">
        <v>34</v>
      </c>
      <c r="O12" s="16" t="s">
        <v>0</v>
      </c>
      <c r="P12" s="16" t="s">
        <v>35</v>
      </c>
      <c r="Q12" s="20">
        <v>4670</v>
      </c>
      <c r="R12" s="20" t="s">
        <v>159</v>
      </c>
      <c r="S12" s="21">
        <v>44700</v>
      </c>
      <c r="T12" s="21">
        <v>44701</v>
      </c>
      <c r="U12" s="22">
        <v>230</v>
      </c>
      <c r="V12" s="18" t="s">
        <v>36</v>
      </c>
      <c r="W12" s="22">
        <v>168</v>
      </c>
      <c r="X12" s="16" t="s">
        <v>36</v>
      </c>
      <c r="Y12" s="22">
        <v>0</v>
      </c>
      <c r="Z12" s="16" t="s">
        <v>38</v>
      </c>
      <c r="AA12" s="22">
        <v>298</v>
      </c>
      <c r="AB12" s="22">
        <v>298</v>
      </c>
      <c r="AC12" s="22">
        <v>397</v>
      </c>
      <c r="AD12" s="22">
        <v>397</v>
      </c>
      <c r="AE12" s="22">
        <v>347</v>
      </c>
      <c r="AF12" s="22">
        <v>347</v>
      </c>
      <c r="AG12" s="22">
        <v>604</v>
      </c>
      <c r="AH12" s="22">
        <v>604</v>
      </c>
      <c r="AI12" s="22">
        <v>622</v>
      </c>
      <c r="AJ12" s="22">
        <v>622</v>
      </c>
      <c r="AK12" s="22" t="s">
        <v>179</v>
      </c>
      <c r="AL12" s="22" t="s">
        <v>180</v>
      </c>
      <c r="AM12" s="26"/>
    </row>
    <row r="13" spans="1:39" x14ac:dyDescent="0.35">
      <c r="A13" s="31">
        <f t="shared" si="0"/>
        <v>12</v>
      </c>
      <c r="B13" s="23" t="s">
        <v>50</v>
      </c>
      <c r="C13" s="16" t="s">
        <v>83</v>
      </c>
      <c r="D13" s="16" t="s">
        <v>41</v>
      </c>
      <c r="E13" s="17">
        <v>84.99</v>
      </c>
      <c r="F13" s="18">
        <v>89.95</v>
      </c>
      <c r="G13" s="17">
        <v>2998</v>
      </c>
      <c r="H13" s="17">
        <v>1673</v>
      </c>
      <c r="I13" s="17">
        <v>4950</v>
      </c>
      <c r="J13" s="17">
        <v>6.28</v>
      </c>
      <c r="K13" s="17">
        <v>1535.5</v>
      </c>
      <c r="L13" s="19">
        <v>66</v>
      </c>
      <c r="M13" s="38">
        <v>14.4</v>
      </c>
      <c r="N13" s="16" t="s">
        <v>34</v>
      </c>
      <c r="O13" s="16" t="s">
        <v>0</v>
      </c>
      <c r="P13" s="16" t="s">
        <v>35</v>
      </c>
      <c r="Q13" s="20">
        <v>4691</v>
      </c>
      <c r="R13" s="20" t="s">
        <v>164</v>
      </c>
      <c r="S13" s="21">
        <v>44373</v>
      </c>
      <c r="T13" s="21">
        <v>44374</v>
      </c>
      <c r="U13" s="22" t="s">
        <v>165</v>
      </c>
      <c r="V13" s="18" t="s">
        <v>36</v>
      </c>
      <c r="W13" s="22">
        <v>170</v>
      </c>
      <c r="X13" s="16" t="s">
        <v>36</v>
      </c>
      <c r="Y13" s="22">
        <v>140</v>
      </c>
      <c r="Z13" s="16" t="s">
        <v>36</v>
      </c>
      <c r="AA13" s="22">
        <v>310</v>
      </c>
      <c r="AB13" s="22">
        <v>310</v>
      </c>
      <c r="AC13" s="22">
        <v>395</v>
      </c>
      <c r="AD13" s="22">
        <v>395</v>
      </c>
      <c r="AE13" s="22" t="s">
        <v>166</v>
      </c>
      <c r="AF13" s="22" t="s">
        <v>167</v>
      </c>
      <c r="AG13" s="22">
        <v>603</v>
      </c>
      <c r="AH13" s="22">
        <v>603</v>
      </c>
      <c r="AI13" s="22">
        <v>648</v>
      </c>
      <c r="AJ13" s="22">
        <v>648</v>
      </c>
      <c r="AK13" s="22" t="s">
        <v>168</v>
      </c>
      <c r="AL13" s="22" t="s">
        <v>168</v>
      </c>
      <c r="AM13" s="26"/>
    </row>
    <row r="14" spans="1:39" x14ac:dyDescent="0.35">
      <c r="A14" s="31">
        <f t="shared" si="0"/>
        <v>13</v>
      </c>
      <c r="B14" s="23" t="s">
        <v>51</v>
      </c>
      <c r="C14" s="16" t="s">
        <v>83</v>
      </c>
      <c r="D14" s="16" t="s">
        <v>41</v>
      </c>
      <c r="E14" s="17">
        <v>84.99</v>
      </c>
      <c r="F14" s="18">
        <v>89.99</v>
      </c>
      <c r="G14" s="17">
        <v>2999</v>
      </c>
      <c r="H14" s="17">
        <v>1639</v>
      </c>
      <c r="I14" s="17">
        <v>4933</v>
      </c>
      <c r="J14" s="17">
        <v>6.1</v>
      </c>
      <c r="K14" s="17">
        <v>1459.06</v>
      </c>
      <c r="L14" s="19">
        <v>65</v>
      </c>
      <c r="M14" s="33">
        <v>14</v>
      </c>
      <c r="N14" s="16" t="s">
        <v>34</v>
      </c>
      <c r="O14" s="16" t="s">
        <v>0</v>
      </c>
      <c r="P14" s="16" t="s">
        <v>35</v>
      </c>
      <c r="Q14" s="20">
        <v>4720</v>
      </c>
      <c r="R14" s="20" t="s">
        <v>159</v>
      </c>
      <c r="S14" s="21">
        <v>43962</v>
      </c>
      <c r="T14" s="21">
        <v>44328</v>
      </c>
      <c r="U14" s="22">
        <v>20</v>
      </c>
      <c r="V14" s="18" t="s">
        <v>36</v>
      </c>
      <c r="W14" s="22">
        <v>210</v>
      </c>
      <c r="X14" s="16" t="s">
        <v>36</v>
      </c>
      <c r="Y14" s="22">
        <v>0</v>
      </c>
      <c r="Z14" s="16" t="s">
        <v>38</v>
      </c>
      <c r="AA14" s="22">
        <v>329</v>
      </c>
      <c r="AB14" s="22">
        <v>327</v>
      </c>
      <c r="AC14" s="22">
        <v>354</v>
      </c>
      <c r="AD14" s="22">
        <v>354</v>
      </c>
      <c r="AE14" s="22" t="s">
        <v>169</v>
      </c>
      <c r="AF14" s="22" t="s">
        <v>170</v>
      </c>
      <c r="AG14" s="22">
        <v>582</v>
      </c>
      <c r="AH14" s="22">
        <v>582</v>
      </c>
      <c r="AI14" s="22">
        <v>630</v>
      </c>
      <c r="AJ14" s="22">
        <v>630</v>
      </c>
      <c r="AK14" s="22" t="s">
        <v>171</v>
      </c>
      <c r="AL14" s="22" t="s">
        <v>172</v>
      </c>
      <c r="AM14" s="26"/>
    </row>
    <row r="15" spans="1:39" x14ac:dyDescent="0.35">
      <c r="A15" s="31">
        <f t="shared" si="0"/>
        <v>14</v>
      </c>
      <c r="B15" s="23" t="s">
        <v>52</v>
      </c>
      <c r="C15" s="16" t="s">
        <v>32</v>
      </c>
      <c r="D15" s="16" t="s">
        <v>33</v>
      </c>
      <c r="E15" s="17">
        <v>84.98</v>
      </c>
      <c r="F15" s="17">
        <v>89.99</v>
      </c>
      <c r="G15" s="17">
        <v>2999</v>
      </c>
      <c r="H15" s="17">
        <v>1639</v>
      </c>
      <c r="I15" s="17">
        <v>4960</v>
      </c>
      <c r="J15" s="17">
        <v>6.1</v>
      </c>
      <c r="K15" s="17">
        <v>1459</v>
      </c>
      <c r="L15" s="19">
        <v>50</v>
      </c>
      <c r="M15" s="33">
        <v>14</v>
      </c>
      <c r="N15" s="16" t="s">
        <v>34</v>
      </c>
      <c r="O15" s="16" t="s">
        <v>0</v>
      </c>
      <c r="P15" s="16" t="s">
        <v>35</v>
      </c>
      <c r="Q15" s="20">
        <v>4722</v>
      </c>
      <c r="R15" s="20">
        <v>0.86</v>
      </c>
      <c r="S15" s="21">
        <v>44356</v>
      </c>
      <c r="T15" s="21">
        <v>44358</v>
      </c>
      <c r="U15" s="22">
        <v>20</v>
      </c>
      <c r="V15" s="18" t="s">
        <v>36</v>
      </c>
      <c r="W15" s="22">
        <v>540</v>
      </c>
      <c r="X15" s="16" t="s">
        <v>37</v>
      </c>
      <c r="Y15" s="22">
        <v>190</v>
      </c>
      <c r="Z15" s="16" t="s">
        <v>36</v>
      </c>
      <c r="AA15" s="22">
        <v>299</v>
      </c>
      <c r="AB15" s="22">
        <v>299</v>
      </c>
      <c r="AC15" s="22">
        <v>380</v>
      </c>
      <c r="AD15" s="22">
        <v>380</v>
      </c>
      <c r="AE15" s="22">
        <v>351.2</v>
      </c>
      <c r="AF15" s="22">
        <v>328.2</v>
      </c>
      <c r="AG15" s="22">
        <v>587</v>
      </c>
      <c r="AH15" s="22">
        <v>587</v>
      </c>
      <c r="AI15" s="22">
        <v>621</v>
      </c>
      <c r="AJ15" s="22">
        <v>621</v>
      </c>
      <c r="AK15" s="22">
        <v>609.20000000000005</v>
      </c>
      <c r="AL15" s="22">
        <v>600.20000000000005</v>
      </c>
      <c r="AM15" s="26"/>
    </row>
    <row r="16" spans="1:39" x14ac:dyDescent="0.35">
      <c r="A16" s="31">
        <f t="shared" si="0"/>
        <v>15</v>
      </c>
      <c r="B16" s="23" t="s">
        <v>53</v>
      </c>
      <c r="C16" s="16" t="s">
        <v>83</v>
      </c>
      <c r="D16" s="16" t="s">
        <v>41</v>
      </c>
      <c r="E16" s="17">
        <v>84.98</v>
      </c>
      <c r="F16" s="17">
        <v>89.99</v>
      </c>
      <c r="G16" s="17">
        <v>2999</v>
      </c>
      <c r="H16" s="17">
        <v>1639</v>
      </c>
      <c r="I16" s="17">
        <v>4960</v>
      </c>
      <c r="J16" s="17">
        <v>6.1</v>
      </c>
      <c r="K16" s="17">
        <v>1458</v>
      </c>
      <c r="L16" s="19">
        <v>55</v>
      </c>
      <c r="M16" s="33">
        <v>14</v>
      </c>
      <c r="N16" s="16" t="s">
        <v>34</v>
      </c>
      <c r="O16" s="16" t="s">
        <v>0</v>
      </c>
      <c r="P16" s="16" t="s">
        <v>35</v>
      </c>
      <c r="Q16" s="20">
        <v>4595</v>
      </c>
      <c r="R16" s="20">
        <v>0.86</v>
      </c>
      <c r="S16" s="21">
        <v>44513</v>
      </c>
      <c r="T16" s="21">
        <v>44514</v>
      </c>
      <c r="U16" s="22">
        <v>0</v>
      </c>
      <c r="V16" s="18" t="s">
        <v>36</v>
      </c>
      <c r="W16" s="22">
        <v>190</v>
      </c>
      <c r="X16" s="16" t="s">
        <v>36</v>
      </c>
      <c r="Y16" s="22">
        <v>0</v>
      </c>
      <c r="Z16" s="16" t="s">
        <v>38</v>
      </c>
      <c r="AA16" s="22">
        <v>308</v>
      </c>
      <c r="AB16" s="22">
        <v>308</v>
      </c>
      <c r="AC16" s="22">
        <v>362</v>
      </c>
      <c r="AD16" s="22">
        <v>362</v>
      </c>
      <c r="AE16" s="22">
        <v>330</v>
      </c>
      <c r="AF16" s="22">
        <v>330</v>
      </c>
      <c r="AG16" s="22">
        <v>582</v>
      </c>
      <c r="AH16" s="22">
        <v>582</v>
      </c>
      <c r="AI16" s="22">
        <v>608</v>
      </c>
      <c r="AJ16" s="22">
        <v>608</v>
      </c>
      <c r="AK16" s="22">
        <v>593.20000000000005</v>
      </c>
      <c r="AL16" s="22">
        <v>599.20000000000005</v>
      </c>
      <c r="AM16" s="26"/>
    </row>
    <row r="17" spans="1:39" x14ac:dyDescent="0.35">
      <c r="A17" s="31">
        <f t="shared" si="0"/>
        <v>16</v>
      </c>
      <c r="B17" s="23" t="s">
        <v>54</v>
      </c>
      <c r="C17" s="16" t="s">
        <v>83</v>
      </c>
      <c r="D17" s="16" t="s">
        <v>41</v>
      </c>
      <c r="E17" s="17">
        <v>84.99</v>
      </c>
      <c r="F17" s="17">
        <v>89.99</v>
      </c>
      <c r="G17" s="17">
        <v>2999</v>
      </c>
      <c r="H17" s="17">
        <v>1639</v>
      </c>
      <c r="I17" s="17">
        <v>4933</v>
      </c>
      <c r="J17" s="17">
        <v>6.1</v>
      </c>
      <c r="K17" s="17">
        <v>1456</v>
      </c>
      <c r="L17" s="19">
        <v>65</v>
      </c>
      <c r="M17" s="33">
        <v>14.18</v>
      </c>
      <c r="N17" s="16" t="s">
        <v>34</v>
      </c>
      <c r="O17" s="16" t="s">
        <v>0</v>
      </c>
      <c r="P17" s="16" t="s">
        <v>35</v>
      </c>
      <c r="Q17" s="20">
        <v>4665</v>
      </c>
      <c r="R17" s="20">
        <v>1.0149999999999999</v>
      </c>
      <c r="S17" s="21">
        <v>44208</v>
      </c>
      <c r="T17" s="21">
        <v>44209</v>
      </c>
      <c r="U17" s="22">
        <v>0</v>
      </c>
      <c r="V17" s="18" t="s">
        <v>36</v>
      </c>
      <c r="W17" s="22">
        <v>200</v>
      </c>
      <c r="X17" s="16" t="s">
        <v>36</v>
      </c>
      <c r="Y17" s="22">
        <v>0</v>
      </c>
      <c r="Z17" s="16" t="s">
        <v>38</v>
      </c>
      <c r="AA17" s="22">
        <v>317</v>
      </c>
      <c r="AB17" s="22">
        <v>317</v>
      </c>
      <c r="AC17" s="22">
        <v>330</v>
      </c>
      <c r="AD17" s="22">
        <v>330</v>
      </c>
      <c r="AE17" s="22">
        <v>328.2</v>
      </c>
      <c r="AF17" s="22">
        <v>313.2</v>
      </c>
      <c r="AG17" s="22">
        <v>582</v>
      </c>
      <c r="AH17" s="22">
        <v>582</v>
      </c>
      <c r="AI17" s="22">
        <v>617</v>
      </c>
      <c r="AJ17" s="22">
        <v>617</v>
      </c>
      <c r="AK17" s="22">
        <v>603</v>
      </c>
      <c r="AL17" s="22">
        <v>599</v>
      </c>
      <c r="AM17" s="26"/>
    </row>
    <row r="18" spans="1:39" x14ac:dyDescent="0.35">
      <c r="A18" s="31">
        <f t="shared" si="0"/>
        <v>17</v>
      </c>
      <c r="B18" s="23" t="s">
        <v>55</v>
      </c>
      <c r="C18" s="16" t="s">
        <v>32</v>
      </c>
      <c r="D18" s="16" t="s">
        <v>33</v>
      </c>
      <c r="E18" s="17">
        <v>84.99</v>
      </c>
      <c r="F18" s="17">
        <v>86.93</v>
      </c>
      <c r="G18" s="17">
        <v>2999</v>
      </c>
      <c r="H18" s="17">
        <v>1731</v>
      </c>
      <c r="I18" s="17">
        <v>5170</v>
      </c>
      <c r="J18" s="17">
        <v>6.35</v>
      </c>
      <c r="K18" s="17">
        <v>1403.5909999999999</v>
      </c>
      <c r="L18" s="19">
        <v>40</v>
      </c>
      <c r="M18" s="33">
        <v>15</v>
      </c>
      <c r="N18" s="16" t="s">
        <v>34</v>
      </c>
      <c r="O18" s="16" t="s">
        <v>0</v>
      </c>
      <c r="P18" s="16" t="s">
        <v>35</v>
      </c>
      <c r="Q18" s="20">
        <v>3671</v>
      </c>
      <c r="R18" s="20">
        <v>1.0880000000000001</v>
      </c>
      <c r="S18" s="21">
        <v>43798</v>
      </c>
      <c r="T18" s="21">
        <v>43799</v>
      </c>
      <c r="U18" s="22">
        <v>203</v>
      </c>
      <c r="V18" s="18" t="s">
        <v>36</v>
      </c>
      <c r="W18" s="22">
        <v>195</v>
      </c>
      <c r="X18" s="16" t="s">
        <v>36</v>
      </c>
      <c r="Y18" s="22">
        <v>0</v>
      </c>
      <c r="Z18" s="16" t="s">
        <v>38</v>
      </c>
      <c r="AA18" s="22">
        <v>219</v>
      </c>
      <c r="AB18" s="22">
        <v>219</v>
      </c>
      <c r="AC18" s="22">
        <v>406</v>
      </c>
      <c r="AD18" s="22">
        <v>406</v>
      </c>
      <c r="AE18" s="22">
        <v>310</v>
      </c>
      <c r="AF18" s="22">
        <v>303</v>
      </c>
      <c r="AG18" s="22">
        <v>500</v>
      </c>
      <c r="AH18" s="22">
        <v>500</v>
      </c>
      <c r="AI18" s="22">
        <v>539</v>
      </c>
      <c r="AJ18" s="22">
        <v>539</v>
      </c>
      <c r="AK18" s="22">
        <v>519</v>
      </c>
      <c r="AL18" s="22">
        <v>519.79999999999995</v>
      </c>
      <c r="AM18" s="26"/>
    </row>
    <row r="19" spans="1:39" x14ac:dyDescent="0.35">
      <c r="A19" s="31">
        <f t="shared" si="0"/>
        <v>18</v>
      </c>
      <c r="B19" s="23" t="s">
        <v>56</v>
      </c>
      <c r="C19" s="16" t="s">
        <v>32</v>
      </c>
      <c r="D19" s="16" t="s">
        <v>33</v>
      </c>
      <c r="E19" s="17">
        <v>84.98</v>
      </c>
      <c r="F19" s="17">
        <v>86.93</v>
      </c>
      <c r="G19" s="17">
        <v>2999</v>
      </c>
      <c r="H19" s="17">
        <v>1731</v>
      </c>
      <c r="I19" s="17">
        <v>5168.41</v>
      </c>
      <c r="J19" s="17">
        <v>6.35</v>
      </c>
      <c r="K19" s="17">
        <v>1377.06</v>
      </c>
      <c r="L19" s="19">
        <v>25</v>
      </c>
      <c r="M19" s="33">
        <v>15</v>
      </c>
      <c r="N19" s="16" t="s">
        <v>34</v>
      </c>
      <c r="O19" s="16" t="s">
        <v>0</v>
      </c>
      <c r="P19" s="16" t="s">
        <v>35</v>
      </c>
      <c r="Q19" s="20">
        <v>4840</v>
      </c>
      <c r="R19" s="20">
        <v>0.83</v>
      </c>
      <c r="S19" s="21">
        <v>44473</v>
      </c>
      <c r="T19" s="21">
        <v>44474</v>
      </c>
      <c r="U19" s="22">
        <v>203</v>
      </c>
      <c r="V19" s="18" t="s">
        <v>36</v>
      </c>
      <c r="W19" s="22">
        <v>195</v>
      </c>
      <c r="X19" s="16" t="s">
        <v>36</v>
      </c>
      <c r="Y19" s="22">
        <v>0</v>
      </c>
      <c r="Z19" s="16" t="s">
        <v>38</v>
      </c>
      <c r="AA19" s="22">
        <v>300</v>
      </c>
      <c r="AB19" s="22">
        <v>300</v>
      </c>
      <c r="AC19" s="22">
        <v>406</v>
      </c>
      <c r="AD19" s="22">
        <v>406</v>
      </c>
      <c r="AE19" s="22">
        <v>342.2</v>
      </c>
      <c r="AF19" s="22">
        <v>356.2</v>
      </c>
      <c r="AG19" s="22">
        <v>608</v>
      </c>
      <c r="AH19" s="22">
        <v>608</v>
      </c>
      <c r="AI19" s="22">
        <v>637</v>
      </c>
      <c r="AJ19" s="22">
        <v>637</v>
      </c>
      <c r="AK19" s="22">
        <v>617.20000000000005</v>
      </c>
      <c r="AL19" s="22">
        <v>637.20000000000005</v>
      </c>
      <c r="AM19" s="26"/>
    </row>
    <row r="20" spans="1:39" x14ac:dyDescent="0.35">
      <c r="A20" s="31">
        <f t="shared" si="0"/>
        <v>19</v>
      </c>
      <c r="B20" s="23" t="s">
        <v>57</v>
      </c>
      <c r="C20" s="16" t="s">
        <v>83</v>
      </c>
      <c r="D20" s="16" t="s">
        <v>41</v>
      </c>
      <c r="E20" s="17">
        <v>84.98</v>
      </c>
      <c r="F20" s="17">
        <v>89.99</v>
      </c>
      <c r="G20" s="17">
        <v>2999</v>
      </c>
      <c r="H20" s="17">
        <v>1639</v>
      </c>
      <c r="I20" s="17">
        <v>4938.5</v>
      </c>
      <c r="J20" s="17">
        <v>6.1</v>
      </c>
      <c r="K20" s="17">
        <v>1453.5</v>
      </c>
      <c r="L20" s="19">
        <v>55</v>
      </c>
      <c r="M20" s="33">
        <v>14.4</v>
      </c>
      <c r="N20" s="16" t="s">
        <v>34</v>
      </c>
      <c r="O20" s="16" t="s">
        <v>0</v>
      </c>
      <c r="P20" s="16" t="s">
        <v>35</v>
      </c>
      <c r="Q20" s="20">
        <v>4698</v>
      </c>
      <c r="R20" s="20">
        <v>0.85</v>
      </c>
      <c r="S20" s="21">
        <v>44394</v>
      </c>
      <c r="T20" s="21">
        <v>44395</v>
      </c>
      <c r="U20" s="22">
        <v>18</v>
      </c>
      <c r="V20" s="18" t="s">
        <v>36</v>
      </c>
      <c r="W20" s="22">
        <v>540</v>
      </c>
      <c r="X20" s="16" t="s">
        <v>37</v>
      </c>
      <c r="Y20" s="22">
        <v>0</v>
      </c>
      <c r="Z20" s="16" t="s">
        <v>38</v>
      </c>
      <c r="AA20" s="22">
        <v>295</v>
      </c>
      <c r="AB20" s="22">
        <v>295</v>
      </c>
      <c r="AC20" s="22">
        <v>347</v>
      </c>
      <c r="AD20" s="22">
        <v>347</v>
      </c>
      <c r="AE20" s="22">
        <v>322.2</v>
      </c>
      <c r="AF20" s="22">
        <v>317.2</v>
      </c>
      <c r="AG20" s="22">
        <v>598</v>
      </c>
      <c r="AH20" s="22">
        <v>598</v>
      </c>
      <c r="AI20" s="22">
        <v>607</v>
      </c>
      <c r="AJ20" s="22">
        <v>607</v>
      </c>
      <c r="AK20" s="22">
        <v>600.20000000000005</v>
      </c>
      <c r="AL20" s="22">
        <v>608.20000000000005</v>
      </c>
      <c r="AM20" s="26"/>
    </row>
    <row r="21" spans="1:39" x14ac:dyDescent="0.35">
      <c r="A21" s="31">
        <f t="shared" si="0"/>
        <v>20</v>
      </c>
      <c r="B21" s="23" t="s">
        <v>58</v>
      </c>
      <c r="C21" s="16" t="s">
        <v>83</v>
      </c>
      <c r="D21" s="16" t="s">
        <v>41</v>
      </c>
      <c r="E21" s="17">
        <v>84.98</v>
      </c>
      <c r="F21" s="17">
        <v>89.99</v>
      </c>
      <c r="G21" s="17">
        <v>2999</v>
      </c>
      <c r="H21" s="17">
        <v>1639</v>
      </c>
      <c r="I21" s="17">
        <v>4960</v>
      </c>
      <c r="J21" s="17">
        <v>6.1</v>
      </c>
      <c r="K21" s="17">
        <v>1457.82</v>
      </c>
      <c r="L21" s="19">
        <v>35</v>
      </c>
      <c r="M21" s="33">
        <v>14</v>
      </c>
      <c r="N21" s="16" t="s">
        <v>34</v>
      </c>
      <c r="O21" s="16" t="s">
        <v>0</v>
      </c>
      <c r="P21" s="16" t="s">
        <v>35</v>
      </c>
      <c r="Q21" s="20">
        <v>4587</v>
      </c>
      <c r="R21" s="20">
        <v>0.86</v>
      </c>
      <c r="S21" s="21">
        <v>44580</v>
      </c>
      <c r="T21" s="21">
        <v>44581</v>
      </c>
      <c r="U21" s="22">
        <v>20</v>
      </c>
      <c r="V21" s="18" t="s">
        <v>36</v>
      </c>
      <c r="W21" s="22">
        <v>190</v>
      </c>
      <c r="X21" s="16" t="s">
        <v>36</v>
      </c>
      <c r="Y21" s="22">
        <v>0</v>
      </c>
      <c r="Z21" s="16" t="s">
        <v>38</v>
      </c>
      <c r="AA21" s="22">
        <v>300</v>
      </c>
      <c r="AB21" s="22">
        <v>300</v>
      </c>
      <c r="AC21" s="22">
        <v>407</v>
      </c>
      <c r="AD21" s="22">
        <v>407</v>
      </c>
      <c r="AE21" s="22">
        <v>354</v>
      </c>
      <c r="AF21" s="22">
        <v>351</v>
      </c>
      <c r="AG21" s="22">
        <v>554</v>
      </c>
      <c r="AH21" s="22">
        <v>554</v>
      </c>
      <c r="AI21" s="22">
        <v>636</v>
      </c>
      <c r="AJ21" s="22">
        <v>636</v>
      </c>
      <c r="AK21" s="22">
        <v>598</v>
      </c>
      <c r="AL21" s="22">
        <v>600</v>
      </c>
      <c r="AM21" s="26"/>
    </row>
    <row r="22" spans="1:39" x14ac:dyDescent="0.35">
      <c r="A22" s="31">
        <f t="shared" si="0"/>
        <v>21</v>
      </c>
      <c r="B22" s="23" t="s">
        <v>59</v>
      </c>
      <c r="C22" s="16" t="s">
        <v>83</v>
      </c>
      <c r="D22" s="16" t="s">
        <v>41</v>
      </c>
      <c r="E22" s="17">
        <v>84.99</v>
      </c>
      <c r="F22" s="17">
        <v>89.99</v>
      </c>
      <c r="G22" s="17">
        <v>2999</v>
      </c>
      <c r="H22" s="17">
        <v>1639</v>
      </c>
      <c r="I22" s="17">
        <v>4791.8999999999996</v>
      </c>
      <c r="J22" s="17">
        <v>5.9729999999999999</v>
      </c>
      <c r="K22" s="17">
        <v>1458</v>
      </c>
      <c r="L22" s="19">
        <v>50</v>
      </c>
      <c r="M22" s="33">
        <v>14</v>
      </c>
      <c r="N22" s="16" t="s">
        <v>34</v>
      </c>
      <c r="O22" s="16" t="s">
        <v>0</v>
      </c>
      <c r="P22" s="16" t="s">
        <v>35</v>
      </c>
      <c r="Q22" s="20">
        <v>4610</v>
      </c>
      <c r="R22" s="20">
        <v>0.86</v>
      </c>
      <c r="S22" s="21">
        <v>44236</v>
      </c>
      <c r="T22" s="21">
        <v>44237</v>
      </c>
      <c r="U22" s="22">
        <v>0</v>
      </c>
      <c r="V22" s="18" t="s">
        <v>38</v>
      </c>
      <c r="W22" s="22">
        <v>540</v>
      </c>
      <c r="X22" s="16" t="s">
        <v>37</v>
      </c>
      <c r="Y22" s="22">
        <v>0</v>
      </c>
      <c r="Z22" s="16" t="s">
        <v>38</v>
      </c>
      <c r="AA22" s="22">
        <v>255</v>
      </c>
      <c r="AB22" s="22">
        <v>255</v>
      </c>
      <c r="AC22" s="22">
        <v>384</v>
      </c>
      <c r="AD22" s="22">
        <v>372</v>
      </c>
      <c r="AE22" s="22">
        <v>306.2</v>
      </c>
      <c r="AF22" s="22">
        <v>334.4</v>
      </c>
      <c r="AG22" s="22">
        <v>580</v>
      </c>
      <c r="AH22" s="22">
        <v>580</v>
      </c>
      <c r="AI22" s="22">
        <v>616</v>
      </c>
      <c r="AJ22" s="22">
        <v>616</v>
      </c>
      <c r="AK22" s="22">
        <v>594.20000000000005</v>
      </c>
      <c r="AL22" s="22">
        <v>611.20000000000005</v>
      </c>
      <c r="AM22" s="26"/>
    </row>
    <row r="23" spans="1:39" x14ac:dyDescent="0.35">
      <c r="A23" s="31">
        <f t="shared" si="0"/>
        <v>22</v>
      </c>
      <c r="B23" s="23" t="s">
        <v>60</v>
      </c>
      <c r="C23" s="16" t="s">
        <v>83</v>
      </c>
      <c r="D23" s="16" t="s">
        <v>41</v>
      </c>
      <c r="E23" s="17">
        <v>84.95</v>
      </c>
      <c r="F23" s="17">
        <v>89.93</v>
      </c>
      <c r="G23" s="17">
        <v>2998</v>
      </c>
      <c r="H23" s="17">
        <v>1673</v>
      </c>
      <c r="I23" s="17">
        <v>4966</v>
      </c>
      <c r="J23" s="17">
        <v>6.2880000000000003</v>
      </c>
      <c r="K23" s="17">
        <v>1499</v>
      </c>
      <c r="L23" s="19">
        <v>85</v>
      </c>
      <c r="M23" s="33">
        <v>14.4</v>
      </c>
      <c r="N23" s="16" t="s">
        <v>34</v>
      </c>
      <c r="O23" s="16" t="s">
        <v>0</v>
      </c>
      <c r="P23" s="16" t="s">
        <v>35</v>
      </c>
      <c r="Q23" s="20">
        <v>4686</v>
      </c>
      <c r="R23" s="20">
        <v>0.85</v>
      </c>
      <c r="S23" s="21">
        <v>44432</v>
      </c>
      <c r="T23" s="21">
        <v>44433</v>
      </c>
      <c r="U23" s="22">
        <v>227.5</v>
      </c>
      <c r="V23" s="18" t="s">
        <v>36</v>
      </c>
      <c r="W23" s="22">
        <v>140</v>
      </c>
      <c r="X23" s="16" t="s">
        <v>36</v>
      </c>
      <c r="Y23" s="22">
        <v>0</v>
      </c>
      <c r="Z23" s="16" t="s">
        <v>38</v>
      </c>
      <c r="AA23" s="22">
        <v>313</v>
      </c>
      <c r="AB23" s="22">
        <v>313</v>
      </c>
      <c r="AC23" s="22">
        <v>401</v>
      </c>
      <c r="AD23" s="22">
        <v>401</v>
      </c>
      <c r="AE23" s="22">
        <v>350</v>
      </c>
      <c r="AF23" s="22">
        <v>359</v>
      </c>
      <c r="AG23" s="22">
        <v>601</v>
      </c>
      <c r="AH23" s="22">
        <v>601</v>
      </c>
      <c r="AI23" s="22">
        <v>650</v>
      </c>
      <c r="AJ23" s="22">
        <v>650</v>
      </c>
      <c r="AK23" s="22">
        <v>629</v>
      </c>
      <c r="AL23" s="22">
        <v>629</v>
      </c>
      <c r="AM23" s="26"/>
    </row>
    <row r="24" spans="1:39" x14ac:dyDescent="0.35">
      <c r="A24" s="31">
        <f t="shared" si="0"/>
        <v>23</v>
      </c>
      <c r="B24" s="23" t="s">
        <v>61</v>
      </c>
      <c r="C24" s="16" t="s">
        <v>83</v>
      </c>
      <c r="D24" s="16" t="s">
        <v>41</v>
      </c>
      <c r="E24" s="17">
        <v>84.95</v>
      </c>
      <c r="F24" s="17">
        <v>89.93</v>
      </c>
      <c r="G24" s="17">
        <v>2998</v>
      </c>
      <c r="H24" s="17">
        <v>1673</v>
      </c>
      <c r="I24" s="17">
        <v>4966</v>
      </c>
      <c r="J24" s="17">
        <v>6.2880000000000003</v>
      </c>
      <c r="K24" s="17">
        <v>1499</v>
      </c>
      <c r="L24" s="19">
        <v>70</v>
      </c>
      <c r="M24" s="33">
        <v>14.4</v>
      </c>
      <c r="N24" s="16" t="s">
        <v>34</v>
      </c>
      <c r="O24" s="16" t="s">
        <v>0</v>
      </c>
      <c r="P24" s="16" t="s">
        <v>35</v>
      </c>
      <c r="Q24" s="20">
        <v>4707</v>
      </c>
      <c r="R24" s="20">
        <v>1.0880000000000001</v>
      </c>
      <c r="S24" s="21" t="s">
        <v>62</v>
      </c>
      <c r="T24" s="21">
        <v>43539</v>
      </c>
      <c r="U24" s="22">
        <v>227.5</v>
      </c>
      <c r="V24" s="18" t="s">
        <v>36</v>
      </c>
      <c r="W24" s="22">
        <v>140</v>
      </c>
      <c r="X24" s="16" t="s">
        <v>36</v>
      </c>
      <c r="Y24" s="22">
        <v>0</v>
      </c>
      <c r="Z24" s="16" t="s">
        <v>38</v>
      </c>
      <c r="AA24" s="22">
        <v>280</v>
      </c>
      <c r="AB24" s="22">
        <v>280</v>
      </c>
      <c r="AC24" s="22">
        <v>380</v>
      </c>
      <c r="AD24" s="22">
        <v>380</v>
      </c>
      <c r="AE24" s="22">
        <v>329</v>
      </c>
      <c r="AF24" s="22">
        <v>330</v>
      </c>
      <c r="AG24" s="22">
        <v>598</v>
      </c>
      <c r="AH24" s="22">
        <v>598</v>
      </c>
      <c r="AI24" s="22">
        <v>640</v>
      </c>
      <c r="AJ24" s="22">
        <v>640</v>
      </c>
      <c r="AK24" s="22">
        <v>621</v>
      </c>
      <c r="AL24" s="22">
        <v>622</v>
      </c>
      <c r="AM24" s="26"/>
    </row>
    <row r="25" spans="1:39" x14ac:dyDescent="0.35">
      <c r="A25" s="31">
        <f t="shared" si="0"/>
        <v>24</v>
      </c>
      <c r="B25" s="23" t="s">
        <v>63</v>
      </c>
      <c r="C25" s="16" t="s">
        <v>32</v>
      </c>
      <c r="D25" s="16" t="s">
        <v>33</v>
      </c>
      <c r="E25" s="17">
        <v>84.98</v>
      </c>
      <c r="F25" s="17">
        <v>86.93</v>
      </c>
      <c r="G25" s="17">
        <v>2999</v>
      </c>
      <c r="H25" s="17">
        <v>1731</v>
      </c>
      <c r="I25" s="17">
        <v>5136</v>
      </c>
      <c r="J25" s="17">
        <v>6.3630000000000004</v>
      </c>
      <c r="K25" s="17">
        <v>1406.01</v>
      </c>
      <c r="L25" s="19">
        <v>40</v>
      </c>
      <c r="M25" s="33">
        <v>15</v>
      </c>
      <c r="N25" s="16" t="s">
        <v>34</v>
      </c>
      <c r="O25" s="16" t="s">
        <v>0</v>
      </c>
      <c r="P25" s="16" t="s">
        <v>35</v>
      </c>
      <c r="Q25" s="20">
        <v>4840</v>
      </c>
      <c r="R25" s="20">
        <v>0.85</v>
      </c>
      <c r="S25" s="21">
        <v>44676</v>
      </c>
      <c r="T25" s="21">
        <v>44676</v>
      </c>
      <c r="U25" s="22">
        <v>195</v>
      </c>
      <c r="V25" s="18" t="s">
        <v>36</v>
      </c>
      <c r="W25" s="22">
        <v>203</v>
      </c>
      <c r="X25" s="16" t="s">
        <v>36</v>
      </c>
      <c r="Y25" s="22">
        <v>0</v>
      </c>
      <c r="Z25" s="16" t="s">
        <v>38</v>
      </c>
      <c r="AA25" s="22">
        <v>234</v>
      </c>
      <c r="AB25" s="22">
        <v>234</v>
      </c>
      <c r="AC25" s="22">
        <v>405</v>
      </c>
      <c r="AD25" s="22">
        <v>405</v>
      </c>
      <c r="AE25" s="22">
        <v>315.5</v>
      </c>
      <c r="AF25" s="22">
        <v>317</v>
      </c>
      <c r="AG25" s="22">
        <v>620</v>
      </c>
      <c r="AH25" s="22">
        <v>620</v>
      </c>
      <c r="AI25" s="22">
        <v>647</v>
      </c>
      <c r="AJ25" s="22">
        <v>647</v>
      </c>
      <c r="AK25" s="22">
        <v>638.20000000000005</v>
      </c>
      <c r="AL25" s="22">
        <v>634.20000000000005</v>
      </c>
      <c r="AM25" s="26"/>
    </row>
    <row r="26" spans="1:39" x14ac:dyDescent="0.35">
      <c r="A26" s="31">
        <f t="shared" si="0"/>
        <v>25</v>
      </c>
      <c r="B26" s="23" t="s">
        <v>64</v>
      </c>
      <c r="C26" s="16" t="s">
        <v>83</v>
      </c>
      <c r="D26" s="16" t="s">
        <v>41</v>
      </c>
      <c r="E26" s="17">
        <v>84.98</v>
      </c>
      <c r="F26" s="17">
        <v>89.93</v>
      </c>
      <c r="G26" s="17">
        <v>2999</v>
      </c>
      <c r="H26" s="17">
        <v>1731</v>
      </c>
      <c r="I26" s="17">
        <v>5149</v>
      </c>
      <c r="J26" s="17">
        <v>6.35</v>
      </c>
      <c r="K26" s="17">
        <v>1410.46</v>
      </c>
      <c r="L26" s="19">
        <v>22</v>
      </c>
      <c r="M26" s="33">
        <v>14.4</v>
      </c>
      <c r="N26" s="16" t="s">
        <v>34</v>
      </c>
      <c r="O26" s="16" t="s">
        <v>0</v>
      </c>
      <c r="P26" s="16" t="s">
        <v>35</v>
      </c>
      <c r="Q26" s="20">
        <v>4840</v>
      </c>
      <c r="R26" s="20">
        <v>1.0820000000000001</v>
      </c>
      <c r="S26" s="21">
        <v>43932</v>
      </c>
      <c r="T26" s="21">
        <v>43933</v>
      </c>
      <c r="U26" s="22">
        <v>203</v>
      </c>
      <c r="V26" s="18" t="s">
        <v>36</v>
      </c>
      <c r="W26" s="22">
        <v>195</v>
      </c>
      <c r="X26" s="16" t="s">
        <v>36</v>
      </c>
      <c r="Y26" s="22">
        <v>0</v>
      </c>
      <c r="Z26" s="16" t="s">
        <v>38</v>
      </c>
      <c r="AA26" s="22">
        <v>312</v>
      </c>
      <c r="AB26" s="22">
        <v>309</v>
      </c>
      <c r="AC26" s="22">
        <v>432</v>
      </c>
      <c r="AD26" s="22">
        <v>429</v>
      </c>
      <c r="AE26" s="22">
        <v>371</v>
      </c>
      <c r="AF26" s="22">
        <v>361</v>
      </c>
      <c r="AG26" s="22">
        <v>602</v>
      </c>
      <c r="AH26" s="22">
        <v>602</v>
      </c>
      <c r="AI26" s="22">
        <v>653</v>
      </c>
      <c r="AJ26" s="22">
        <v>653</v>
      </c>
      <c r="AK26" s="22">
        <v>627</v>
      </c>
      <c r="AL26" s="22">
        <v>626</v>
      </c>
      <c r="AM26" s="26"/>
    </row>
    <row r="27" spans="1:39" x14ac:dyDescent="0.35">
      <c r="A27" s="31">
        <f t="shared" si="0"/>
        <v>26</v>
      </c>
      <c r="B27" s="23" t="s">
        <v>65</v>
      </c>
      <c r="C27" s="16" t="s">
        <v>66</v>
      </c>
      <c r="D27" s="16" t="s">
        <v>67</v>
      </c>
      <c r="E27" s="17">
        <v>90.25</v>
      </c>
      <c r="F27" s="17">
        <v>95.16</v>
      </c>
      <c r="G27" s="17">
        <v>2998</v>
      </c>
      <c r="H27" s="17">
        <v>1709</v>
      </c>
      <c r="I27" s="17">
        <v>5011</v>
      </c>
      <c r="J27" s="17">
        <v>6.19</v>
      </c>
      <c r="K27" s="17">
        <v>1486.0060000000001</v>
      </c>
      <c r="L27" s="19">
        <v>115</v>
      </c>
      <c r="M27" s="33">
        <v>13.17</v>
      </c>
      <c r="N27" s="16" t="s">
        <v>68</v>
      </c>
      <c r="O27" s="16" t="s">
        <v>34</v>
      </c>
      <c r="P27" s="16" t="s">
        <v>69</v>
      </c>
      <c r="Q27" s="20">
        <v>4800.0959999999995</v>
      </c>
      <c r="R27" s="20">
        <v>1.29</v>
      </c>
      <c r="S27" s="21">
        <v>44809</v>
      </c>
      <c r="T27" s="21">
        <v>44810</v>
      </c>
      <c r="U27" s="22">
        <v>80</v>
      </c>
      <c r="V27" s="18" t="s">
        <v>36</v>
      </c>
      <c r="W27" s="22">
        <v>175</v>
      </c>
      <c r="X27" s="16" t="s">
        <v>36</v>
      </c>
      <c r="Y27" s="22">
        <v>112.5</v>
      </c>
      <c r="Z27" s="16" t="s">
        <v>37</v>
      </c>
      <c r="AA27" s="22">
        <v>628</v>
      </c>
      <c r="AB27" s="22">
        <v>628</v>
      </c>
      <c r="AC27" s="22">
        <v>627</v>
      </c>
      <c r="AD27" s="22">
        <v>627</v>
      </c>
      <c r="AE27" s="22">
        <v>620</v>
      </c>
      <c r="AF27" s="22">
        <v>620</v>
      </c>
      <c r="AG27" s="22">
        <v>212</v>
      </c>
      <c r="AH27" s="22">
        <v>212</v>
      </c>
      <c r="AI27" s="22">
        <v>396</v>
      </c>
      <c r="AJ27" s="22">
        <v>396</v>
      </c>
      <c r="AK27" s="22">
        <v>300</v>
      </c>
      <c r="AL27" s="22">
        <v>288</v>
      </c>
      <c r="AM27" s="26"/>
    </row>
    <row r="28" spans="1:39" x14ac:dyDescent="0.35">
      <c r="A28" s="31">
        <f t="shared" si="0"/>
        <v>27</v>
      </c>
      <c r="B28" s="23" t="s">
        <v>70</v>
      </c>
      <c r="C28" s="16" t="s">
        <v>71</v>
      </c>
      <c r="D28" s="16" t="s">
        <v>72</v>
      </c>
      <c r="E28" s="17">
        <v>84.99</v>
      </c>
      <c r="F28" s="17">
        <v>89.77</v>
      </c>
      <c r="G28" s="17">
        <v>2805</v>
      </c>
      <c r="H28" s="17">
        <v>1568</v>
      </c>
      <c r="I28" s="17">
        <v>4231</v>
      </c>
      <c r="J28" s="17">
        <v>5.6779999999999999</v>
      </c>
      <c r="K28" s="17">
        <v>1287</v>
      </c>
      <c r="L28" s="19">
        <v>120</v>
      </c>
      <c r="M28" s="33">
        <v>13.17</v>
      </c>
      <c r="N28" s="16" t="s">
        <v>73</v>
      </c>
      <c r="O28" s="16" t="s">
        <v>34</v>
      </c>
      <c r="P28" s="16" t="s">
        <v>74</v>
      </c>
      <c r="Q28" s="20">
        <v>3098.2950000000001</v>
      </c>
      <c r="R28" s="20">
        <v>1.026</v>
      </c>
      <c r="S28" s="21">
        <v>44764</v>
      </c>
      <c r="T28" s="21">
        <v>44767</v>
      </c>
      <c r="U28" s="22">
        <v>80.400000000000006</v>
      </c>
      <c r="V28" s="18" t="s">
        <v>36</v>
      </c>
      <c r="W28" s="22">
        <v>180</v>
      </c>
      <c r="X28" s="16" t="s">
        <v>36</v>
      </c>
      <c r="Y28" s="22">
        <v>116</v>
      </c>
      <c r="Z28" s="16" t="s">
        <v>75</v>
      </c>
      <c r="AA28" s="22">
        <v>480</v>
      </c>
      <c r="AB28" s="22">
        <v>480</v>
      </c>
      <c r="AC28" s="22">
        <v>523</v>
      </c>
      <c r="AD28" s="22">
        <v>523</v>
      </c>
      <c r="AE28" s="22">
        <v>505</v>
      </c>
      <c r="AF28" s="22">
        <v>498</v>
      </c>
      <c r="AG28" s="22">
        <v>205</v>
      </c>
      <c r="AH28" s="22">
        <v>205</v>
      </c>
      <c r="AI28" s="22">
        <v>326</v>
      </c>
      <c r="AJ28" s="22">
        <v>326</v>
      </c>
      <c r="AK28" s="22">
        <v>266</v>
      </c>
      <c r="AL28" s="22">
        <v>266</v>
      </c>
      <c r="AM28" s="26"/>
    </row>
    <row r="29" spans="1:39" x14ac:dyDescent="0.35">
      <c r="A29" s="31">
        <f t="shared" si="0"/>
        <v>28</v>
      </c>
      <c r="B29" s="23" t="s">
        <v>76</v>
      </c>
      <c r="C29" s="16" t="s">
        <v>83</v>
      </c>
      <c r="D29" s="16" t="s">
        <v>41</v>
      </c>
      <c r="E29" s="17">
        <v>116.89</v>
      </c>
      <c r="F29" s="17">
        <v>119.49</v>
      </c>
      <c r="G29" s="17">
        <v>5065</v>
      </c>
      <c r="H29" s="17">
        <v>2655</v>
      </c>
      <c r="I29" s="17">
        <v>8660</v>
      </c>
      <c r="J29" s="17">
        <v>7.1859999999999999</v>
      </c>
      <c r="K29" s="17">
        <v>2154.6999999999998</v>
      </c>
      <c r="L29" s="19">
        <v>65</v>
      </c>
      <c r="M29" s="33">
        <v>14.99</v>
      </c>
      <c r="N29" s="16" t="s">
        <v>77</v>
      </c>
      <c r="O29" s="16" t="s">
        <v>34</v>
      </c>
      <c r="P29" s="16" t="s">
        <v>74</v>
      </c>
      <c r="Q29" s="20">
        <v>7099.3729999999996</v>
      </c>
      <c r="R29" s="20">
        <v>1.8340000000000001</v>
      </c>
      <c r="S29" s="21">
        <v>44676</v>
      </c>
      <c r="T29" s="21">
        <v>44710</v>
      </c>
      <c r="U29" s="22">
        <v>195.5</v>
      </c>
      <c r="V29" s="18" t="s">
        <v>36</v>
      </c>
      <c r="W29" s="22">
        <v>260</v>
      </c>
      <c r="X29" s="16" t="s">
        <v>36</v>
      </c>
      <c r="Y29" s="22">
        <v>30</v>
      </c>
      <c r="Z29" s="16" t="s">
        <v>36</v>
      </c>
      <c r="AA29" s="22">
        <v>635</v>
      </c>
      <c r="AB29" s="22">
        <v>635</v>
      </c>
      <c r="AC29" s="22">
        <v>649</v>
      </c>
      <c r="AD29" s="22">
        <v>649</v>
      </c>
      <c r="AE29" s="22">
        <v>662</v>
      </c>
      <c r="AF29" s="22">
        <v>629</v>
      </c>
      <c r="AG29" s="22">
        <v>344</v>
      </c>
      <c r="AH29" s="22">
        <v>344</v>
      </c>
      <c r="AI29" s="22">
        <v>455</v>
      </c>
      <c r="AJ29" s="22">
        <v>455</v>
      </c>
      <c r="AK29" s="22">
        <v>405</v>
      </c>
      <c r="AL29" s="22">
        <v>382</v>
      </c>
      <c r="AM29" s="26"/>
    </row>
    <row r="30" spans="1:39" x14ac:dyDescent="0.35">
      <c r="A30" s="31">
        <f t="shared" si="0"/>
        <v>29</v>
      </c>
      <c r="B30" s="23" t="s">
        <v>78</v>
      </c>
      <c r="C30" s="16" t="s">
        <v>79</v>
      </c>
      <c r="D30" s="16" t="s">
        <v>80</v>
      </c>
      <c r="E30" s="17">
        <v>108.3</v>
      </c>
      <c r="F30" s="17">
        <v>114.4</v>
      </c>
      <c r="G30" s="17">
        <v>4255</v>
      </c>
      <c r="H30" s="17">
        <v>2341</v>
      </c>
      <c r="I30" s="17">
        <v>6050</v>
      </c>
      <c r="J30" s="17">
        <v>6.04</v>
      </c>
      <c r="K30" s="17">
        <v>2111.6</v>
      </c>
      <c r="L30" s="19">
        <v>150</v>
      </c>
      <c r="M30" s="33">
        <v>14.4</v>
      </c>
      <c r="N30" s="16" t="s">
        <v>81</v>
      </c>
      <c r="O30" s="16" t="s">
        <v>34</v>
      </c>
      <c r="P30" s="16" t="s">
        <v>74</v>
      </c>
      <c r="Q30" s="20">
        <v>4949.8</v>
      </c>
      <c r="R30" s="20">
        <v>0.128</v>
      </c>
      <c r="S30" s="21">
        <v>44761</v>
      </c>
      <c r="T30" s="21">
        <v>44764</v>
      </c>
      <c r="U30" s="22">
        <v>177.5</v>
      </c>
      <c r="V30" s="18" t="s">
        <v>36</v>
      </c>
      <c r="W30" s="22">
        <v>233.5</v>
      </c>
      <c r="X30" s="16" t="s">
        <v>36</v>
      </c>
      <c r="Y30" s="22">
        <v>109.6</v>
      </c>
      <c r="Z30" s="16" t="s">
        <v>37</v>
      </c>
      <c r="AA30" s="22">
        <v>580</v>
      </c>
      <c r="AB30" s="22">
        <v>580</v>
      </c>
      <c r="AC30" s="22">
        <v>618</v>
      </c>
      <c r="AD30" s="22">
        <v>618</v>
      </c>
      <c r="AE30" s="22">
        <v>601.20000000000005</v>
      </c>
      <c r="AF30" s="22">
        <v>609.20000000000005</v>
      </c>
      <c r="AG30" s="22">
        <v>258</v>
      </c>
      <c r="AH30" s="22">
        <v>255</v>
      </c>
      <c r="AI30" s="22">
        <v>380</v>
      </c>
      <c r="AJ30" s="22">
        <v>380</v>
      </c>
      <c r="AK30" s="22">
        <v>327</v>
      </c>
      <c r="AL30" s="22">
        <v>300</v>
      </c>
      <c r="AM30" s="26"/>
    </row>
    <row r="31" spans="1:39" x14ac:dyDescent="0.35">
      <c r="A31" s="31">
        <f t="shared" si="0"/>
        <v>30</v>
      </c>
      <c r="B31" s="23" t="s">
        <v>82</v>
      </c>
      <c r="C31" s="16" t="s">
        <v>83</v>
      </c>
      <c r="D31" s="16" t="s">
        <v>41</v>
      </c>
      <c r="E31" s="17">
        <v>116.89</v>
      </c>
      <c r="F31" s="17">
        <v>120.45</v>
      </c>
      <c r="G31" s="17">
        <v>5708</v>
      </c>
      <c r="H31" s="17">
        <v>2704</v>
      </c>
      <c r="I31" s="17">
        <v>8560</v>
      </c>
      <c r="J31" s="17">
        <v>7.2009999999999996</v>
      </c>
      <c r="K31" s="17">
        <v>2292.6999999999998</v>
      </c>
      <c r="L31" s="19">
        <v>90</v>
      </c>
      <c r="M31" s="33">
        <v>14.99</v>
      </c>
      <c r="N31" s="16" t="s">
        <v>73</v>
      </c>
      <c r="O31" s="16" t="s">
        <v>34</v>
      </c>
      <c r="P31" s="16" t="s">
        <v>74</v>
      </c>
      <c r="Q31" s="20">
        <v>6905.95</v>
      </c>
      <c r="R31" s="20">
        <v>2.524</v>
      </c>
      <c r="S31" s="21">
        <v>44732</v>
      </c>
      <c r="T31" s="21">
        <v>44734</v>
      </c>
      <c r="U31" s="22">
        <v>99.5</v>
      </c>
      <c r="V31" s="18" t="s">
        <v>36</v>
      </c>
      <c r="W31" s="22">
        <v>260</v>
      </c>
      <c r="X31" s="16" t="s">
        <v>37</v>
      </c>
      <c r="Y31" s="22">
        <v>0</v>
      </c>
      <c r="Z31" s="16" t="s">
        <v>38</v>
      </c>
      <c r="AA31" s="22">
        <v>555</v>
      </c>
      <c r="AB31" s="22">
        <v>555</v>
      </c>
      <c r="AC31" s="22">
        <v>584</v>
      </c>
      <c r="AD31" s="22">
        <v>584</v>
      </c>
      <c r="AE31" s="22">
        <v>567</v>
      </c>
      <c r="AF31" s="22">
        <v>573</v>
      </c>
      <c r="AG31" s="22">
        <v>286</v>
      </c>
      <c r="AH31" s="22">
        <v>289</v>
      </c>
      <c r="AI31" s="22">
        <v>398</v>
      </c>
      <c r="AJ31" s="22">
        <v>395</v>
      </c>
      <c r="AK31" s="22">
        <v>333</v>
      </c>
      <c r="AL31" s="22">
        <v>342</v>
      </c>
      <c r="AM31" s="26"/>
    </row>
    <row r="32" spans="1:39" x14ac:dyDescent="0.35">
      <c r="A32" s="31">
        <f t="shared" si="0"/>
        <v>31</v>
      </c>
      <c r="B32" s="23" t="s">
        <v>84</v>
      </c>
      <c r="C32" s="16" t="s">
        <v>85</v>
      </c>
      <c r="D32" s="16" t="s">
        <v>85</v>
      </c>
      <c r="E32" s="17">
        <v>128</v>
      </c>
      <c r="F32" s="17">
        <v>135.80000000000001</v>
      </c>
      <c r="G32" s="17">
        <v>9973</v>
      </c>
      <c r="H32" s="17">
        <v>4781</v>
      </c>
      <c r="I32" s="17">
        <v>15963</v>
      </c>
      <c r="J32" s="17">
        <v>8.8000000000000007</v>
      </c>
      <c r="K32" s="17">
        <v>4322.6660000000002</v>
      </c>
      <c r="L32" s="19">
        <v>230</v>
      </c>
      <c r="M32" s="33">
        <v>22</v>
      </c>
      <c r="N32" s="16" t="s">
        <v>68</v>
      </c>
      <c r="O32" s="16" t="s">
        <v>34</v>
      </c>
      <c r="P32" s="16" t="s">
        <v>69</v>
      </c>
      <c r="Q32" s="20">
        <v>14619.481</v>
      </c>
      <c r="R32" s="20">
        <v>3.4239999999999999</v>
      </c>
      <c r="S32" s="21">
        <v>44556</v>
      </c>
      <c r="T32" s="21">
        <v>44562</v>
      </c>
      <c r="U32" s="22">
        <v>185</v>
      </c>
      <c r="V32" s="18" t="s">
        <v>36</v>
      </c>
      <c r="W32" s="22">
        <v>540</v>
      </c>
      <c r="X32" s="16" t="s">
        <v>37</v>
      </c>
      <c r="Y32" s="22">
        <v>10</v>
      </c>
      <c r="Z32" s="16" t="s">
        <v>36</v>
      </c>
      <c r="AA32" s="22">
        <v>867</v>
      </c>
      <c r="AB32" s="22">
        <v>870</v>
      </c>
      <c r="AC32" s="22">
        <v>846</v>
      </c>
      <c r="AD32" s="22">
        <v>852</v>
      </c>
      <c r="AE32" s="22">
        <v>845</v>
      </c>
      <c r="AF32" s="22">
        <v>881</v>
      </c>
      <c r="AG32" s="22">
        <v>370</v>
      </c>
      <c r="AH32" s="22">
        <v>370</v>
      </c>
      <c r="AI32" s="22">
        <v>532</v>
      </c>
      <c r="AJ32" s="22">
        <v>532</v>
      </c>
      <c r="AK32" s="22">
        <v>451</v>
      </c>
      <c r="AL32" s="22">
        <v>450</v>
      </c>
      <c r="AM32" s="26"/>
    </row>
    <row r="33" spans="1:39" x14ac:dyDescent="0.35">
      <c r="A33" s="31">
        <f t="shared" si="0"/>
        <v>32</v>
      </c>
      <c r="B33" s="23" t="s">
        <v>86</v>
      </c>
      <c r="C33" s="16" t="s">
        <v>71</v>
      </c>
      <c r="D33" s="16" t="s">
        <v>72</v>
      </c>
      <c r="E33" s="17">
        <v>109.78</v>
      </c>
      <c r="F33" s="17">
        <v>116.08</v>
      </c>
      <c r="G33" s="17">
        <v>4723</v>
      </c>
      <c r="H33" s="17">
        <v>2723</v>
      </c>
      <c r="I33" s="17">
        <v>7592.46</v>
      </c>
      <c r="J33" s="17">
        <v>8.9</v>
      </c>
      <c r="K33" s="17">
        <v>2067.5300000000002</v>
      </c>
      <c r="L33" s="19">
        <v>120</v>
      </c>
      <c r="M33" s="33">
        <v>15.8</v>
      </c>
      <c r="N33" s="16" t="s">
        <v>73</v>
      </c>
      <c r="O33" s="16" t="s">
        <v>34</v>
      </c>
      <c r="P33" s="16" t="s">
        <v>74</v>
      </c>
      <c r="Q33" s="20">
        <v>4826.6629999999996</v>
      </c>
      <c r="R33" s="20">
        <v>1.2729999999999999</v>
      </c>
      <c r="S33" s="21">
        <v>44721</v>
      </c>
      <c r="T33" s="21">
        <v>44724</v>
      </c>
      <c r="U33" s="22">
        <v>187</v>
      </c>
      <c r="V33" s="18" t="s">
        <v>36</v>
      </c>
      <c r="W33" s="22">
        <v>210</v>
      </c>
      <c r="X33" s="16" t="s">
        <v>36</v>
      </c>
      <c r="Y33" s="22">
        <v>27</v>
      </c>
      <c r="Z33" s="16" t="s">
        <v>37</v>
      </c>
      <c r="AA33" s="22">
        <v>477</v>
      </c>
      <c r="AB33" s="22">
        <v>477</v>
      </c>
      <c r="AC33" s="22">
        <v>523</v>
      </c>
      <c r="AD33" s="22">
        <v>523</v>
      </c>
      <c r="AE33" s="22">
        <v>496</v>
      </c>
      <c r="AF33" s="22">
        <v>498</v>
      </c>
      <c r="AG33" s="22">
        <v>348</v>
      </c>
      <c r="AH33" s="22">
        <v>348</v>
      </c>
      <c r="AI33" s="22">
        <v>430</v>
      </c>
      <c r="AJ33" s="22">
        <v>430</v>
      </c>
      <c r="AK33" s="22">
        <v>385</v>
      </c>
      <c r="AL33" s="22">
        <v>386</v>
      </c>
      <c r="AM33" s="26"/>
    </row>
    <row r="34" spans="1:39" x14ac:dyDescent="0.35">
      <c r="A34" s="31">
        <f t="shared" si="0"/>
        <v>33</v>
      </c>
      <c r="B34" s="23" t="s">
        <v>87</v>
      </c>
      <c r="C34" s="16" t="s">
        <v>79</v>
      </c>
      <c r="D34" s="16" t="s">
        <v>80</v>
      </c>
      <c r="E34" s="17" t="s">
        <v>277</v>
      </c>
      <c r="F34" s="17" t="s">
        <v>278</v>
      </c>
      <c r="G34" s="17" t="s">
        <v>279</v>
      </c>
      <c r="H34" s="17" t="s">
        <v>280</v>
      </c>
      <c r="I34" s="17" t="s">
        <v>281</v>
      </c>
      <c r="J34" s="17" t="s">
        <v>282</v>
      </c>
      <c r="K34" s="17" t="s">
        <v>283</v>
      </c>
      <c r="L34" s="19">
        <v>75</v>
      </c>
      <c r="M34" s="33" t="s">
        <v>284</v>
      </c>
      <c r="N34" s="16" t="s">
        <v>81</v>
      </c>
      <c r="O34" s="16" t="s">
        <v>34</v>
      </c>
      <c r="P34" s="16" t="s">
        <v>74</v>
      </c>
      <c r="Q34" s="20" t="s">
        <v>285</v>
      </c>
      <c r="R34" s="20" t="s">
        <v>286</v>
      </c>
      <c r="S34" s="21" t="s">
        <v>287</v>
      </c>
      <c r="T34" s="21" t="s">
        <v>288</v>
      </c>
      <c r="U34" s="22" t="s">
        <v>289</v>
      </c>
      <c r="V34" s="18" t="s">
        <v>36</v>
      </c>
      <c r="W34" s="22" t="s">
        <v>290</v>
      </c>
      <c r="X34" s="16" t="s">
        <v>37</v>
      </c>
      <c r="Y34" s="22" t="s">
        <v>276</v>
      </c>
      <c r="Z34" s="16" t="s">
        <v>38</v>
      </c>
      <c r="AA34" s="22" t="s">
        <v>291</v>
      </c>
      <c r="AB34" s="22" t="s">
        <v>291</v>
      </c>
      <c r="AC34" s="22" t="s">
        <v>292</v>
      </c>
      <c r="AD34" s="22" t="s">
        <v>292</v>
      </c>
      <c r="AE34" s="22" t="s">
        <v>293</v>
      </c>
      <c r="AF34" s="22" t="s">
        <v>294</v>
      </c>
      <c r="AG34" s="22" t="s">
        <v>295</v>
      </c>
      <c r="AH34" s="22" t="s">
        <v>296</v>
      </c>
      <c r="AI34" s="22" t="s">
        <v>297</v>
      </c>
      <c r="AJ34" s="22" t="s">
        <v>298</v>
      </c>
      <c r="AK34" s="22" t="s">
        <v>299</v>
      </c>
      <c r="AL34" s="22" t="s">
        <v>290</v>
      </c>
      <c r="AM34" s="26"/>
    </row>
    <row r="35" spans="1:39" x14ac:dyDescent="0.35">
      <c r="A35" s="31">
        <f t="shared" si="0"/>
        <v>34</v>
      </c>
      <c r="B35" s="23" t="s">
        <v>88</v>
      </c>
      <c r="C35" s="16" t="s">
        <v>89</v>
      </c>
      <c r="D35" s="16" t="s">
        <v>90</v>
      </c>
      <c r="E35" s="17">
        <v>94.9</v>
      </c>
      <c r="F35" s="17">
        <v>99.8</v>
      </c>
      <c r="G35" s="17">
        <v>3778</v>
      </c>
      <c r="H35" s="17">
        <v>1795</v>
      </c>
      <c r="I35" s="17">
        <v>5580</v>
      </c>
      <c r="J35" s="17">
        <v>6.5250000000000004</v>
      </c>
      <c r="K35" s="17">
        <v>1990</v>
      </c>
      <c r="L35" s="19">
        <v>90</v>
      </c>
      <c r="M35" s="33">
        <v>14</v>
      </c>
      <c r="N35" s="16" t="s">
        <v>91</v>
      </c>
      <c r="O35" s="16" t="s">
        <v>34</v>
      </c>
      <c r="P35" s="16" t="s">
        <v>74</v>
      </c>
      <c r="Q35" s="20">
        <v>5340</v>
      </c>
      <c r="R35" s="20">
        <v>2.3199999999999998</v>
      </c>
      <c r="S35" s="21">
        <v>44729</v>
      </c>
      <c r="T35" s="21">
        <v>44368</v>
      </c>
      <c r="U35" s="22">
        <v>40</v>
      </c>
      <c r="V35" s="18" t="s">
        <v>36</v>
      </c>
      <c r="W35" s="22">
        <v>180</v>
      </c>
      <c r="X35" s="16" t="s">
        <v>36</v>
      </c>
      <c r="Y35" s="22">
        <v>5</v>
      </c>
      <c r="Z35" s="16" t="s">
        <v>36</v>
      </c>
      <c r="AA35" s="22">
        <v>604</v>
      </c>
      <c r="AB35" s="22">
        <v>602</v>
      </c>
      <c r="AC35" s="22">
        <v>702</v>
      </c>
      <c r="AD35" s="22">
        <v>702</v>
      </c>
      <c r="AE35" s="22">
        <v>667</v>
      </c>
      <c r="AF35" s="22">
        <v>637</v>
      </c>
      <c r="AG35" s="22">
        <v>321</v>
      </c>
      <c r="AH35" s="22">
        <v>321</v>
      </c>
      <c r="AI35" s="22">
        <v>391</v>
      </c>
      <c r="AJ35" s="22">
        <v>391</v>
      </c>
      <c r="AK35" s="22">
        <v>341</v>
      </c>
      <c r="AL35" s="22">
        <v>358</v>
      </c>
      <c r="AM35" s="26"/>
    </row>
    <row r="36" spans="1:39" x14ac:dyDescent="0.35">
      <c r="A36" s="31">
        <f t="shared" si="0"/>
        <v>35</v>
      </c>
      <c r="B36" s="23" t="s">
        <v>92</v>
      </c>
      <c r="C36" s="16" t="s">
        <v>93</v>
      </c>
      <c r="D36" s="16" t="s">
        <v>94</v>
      </c>
      <c r="E36" s="17">
        <v>84.6</v>
      </c>
      <c r="F36" s="17">
        <v>90.46</v>
      </c>
      <c r="G36" s="17">
        <v>2825</v>
      </c>
      <c r="H36" s="17">
        <v>1604</v>
      </c>
      <c r="I36" s="17">
        <v>4148</v>
      </c>
      <c r="J36" s="17">
        <v>5.5970000000000004</v>
      </c>
      <c r="K36" s="17">
        <v>1288.8</v>
      </c>
      <c r="L36" s="19">
        <v>60</v>
      </c>
      <c r="M36" s="33">
        <v>13.2</v>
      </c>
      <c r="N36" s="16" t="s">
        <v>95</v>
      </c>
      <c r="O36" s="16" t="s">
        <v>34</v>
      </c>
      <c r="P36" s="16" t="s">
        <v>74</v>
      </c>
      <c r="Q36" s="20">
        <v>3046.7339999999999</v>
      </c>
      <c r="R36" s="20">
        <v>0.38</v>
      </c>
      <c r="S36" s="21">
        <v>44694</v>
      </c>
      <c r="T36" s="21">
        <v>44696</v>
      </c>
      <c r="U36" s="22">
        <v>327</v>
      </c>
      <c r="V36" s="18" t="s">
        <v>36</v>
      </c>
      <c r="W36" s="22">
        <v>290</v>
      </c>
      <c r="X36" s="16" t="s">
        <v>36</v>
      </c>
      <c r="Y36" s="22">
        <v>0</v>
      </c>
      <c r="Z36" s="16" t="s">
        <v>38</v>
      </c>
      <c r="AA36" s="22">
        <v>463</v>
      </c>
      <c r="AB36" s="22">
        <v>472</v>
      </c>
      <c r="AC36" s="22">
        <v>569</v>
      </c>
      <c r="AD36" s="22">
        <v>569</v>
      </c>
      <c r="AE36" s="22">
        <v>503</v>
      </c>
      <c r="AF36" s="22">
        <v>526</v>
      </c>
      <c r="AG36" s="22">
        <v>306</v>
      </c>
      <c r="AH36" s="22">
        <v>306</v>
      </c>
      <c r="AI36" s="22">
        <v>410</v>
      </c>
      <c r="AJ36" s="22">
        <v>410</v>
      </c>
      <c r="AK36" s="22">
        <v>353</v>
      </c>
      <c r="AL36" s="22">
        <v>353</v>
      </c>
      <c r="AM36" s="26"/>
    </row>
    <row r="37" spans="1:39" x14ac:dyDescent="0.35">
      <c r="A37" s="31">
        <f t="shared" si="0"/>
        <v>36</v>
      </c>
      <c r="B37" s="23" t="s">
        <v>96</v>
      </c>
      <c r="C37" s="16" t="s">
        <v>89</v>
      </c>
      <c r="D37" s="16" t="s">
        <v>90</v>
      </c>
      <c r="E37" s="17">
        <v>112</v>
      </c>
      <c r="F37" s="17">
        <v>119.3</v>
      </c>
      <c r="G37" s="17">
        <v>5335</v>
      </c>
      <c r="H37" s="17">
        <v>2566</v>
      </c>
      <c r="I37" s="17">
        <v>7243.4</v>
      </c>
      <c r="J37" s="17">
        <v>6.6609999999999996</v>
      </c>
      <c r="K37" s="17">
        <v>2893</v>
      </c>
      <c r="L37" s="19">
        <v>40</v>
      </c>
      <c r="M37" s="33">
        <v>16.5</v>
      </c>
      <c r="N37" s="16" t="s">
        <v>97</v>
      </c>
      <c r="O37" s="16" t="s">
        <v>34</v>
      </c>
      <c r="P37" s="16" t="s">
        <v>74</v>
      </c>
      <c r="Q37" s="20">
        <v>4955.9920000000002</v>
      </c>
      <c r="R37" s="20">
        <v>1.21</v>
      </c>
      <c r="S37" s="21">
        <v>44694</v>
      </c>
      <c r="T37" s="21">
        <v>44696</v>
      </c>
      <c r="U37" s="22">
        <v>25</v>
      </c>
      <c r="V37" s="18" t="s">
        <v>36</v>
      </c>
      <c r="W37" s="22">
        <v>240</v>
      </c>
      <c r="X37" s="16" t="s">
        <v>36</v>
      </c>
      <c r="Y37" s="22">
        <v>100.2</v>
      </c>
      <c r="Z37" s="16" t="s">
        <v>36</v>
      </c>
      <c r="AA37" s="22">
        <v>572</v>
      </c>
      <c r="AB37" s="22">
        <v>572</v>
      </c>
      <c r="AC37" s="22">
        <v>590</v>
      </c>
      <c r="AD37" s="22">
        <v>590</v>
      </c>
      <c r="AE37" s="22">
        <v>573</v>
      </c>
      <c r="AF37" s="22">
        <v>599</v>
      </c>
      <c r="AG37" s="22">
        <v>308</v>
      </c>
      <c r="AH37" s="22">
        <v>308</v>
      </c>
      <c r="AI37" s="22">
        <v>416</v>
      </c>
      <c r="AJ37" s="22">
        <v>416</v>
      </c>
      <c r="AK37" s="22">
        <v>367</v>
      </c>
      <c r="AL37" s="22">
        <v>367</v>
      </c>
      <c r="AM37" s="26"/>
    </row>
    <row r="38" spans="1:39" x14ac:dyDescent="0.35">
      <c r="A38" s="31">
        <f t="shared" si="0"/>
        <v>37</v>
      </c>
      <c r="B38" s="23" t="s">
        <v>98</v>
      </c>
      <c r="C38" s="16" t="s">
        <v>93</v>
      </c>
      <c r="D38" s="16" t="s">
        <v>94</v>
      </c>
      <c r="E38" s="17">
        <v>84.9</v>
      </c>
      <c r="F38" s="17">
        <v>88.25</v>
      </c>
      <c r="G38" s="17">
        <v>2373</v>
      </c>
      <c r="H38" s="17">
        <v>1434</v>
      </c>
      <c r="I38" s="17">
        <v>4219.643</v>
      </c>
      <c r="J38" s="17">
        <v>5.4630000000000001</v>
      </c>
      <c r="K38" s="17">
        <v>1070.357</v>
      </c>
      <c r="L38" s="19">
        <v>0</v>
      </c>
      <c r="M38" s="33">
        <v>13.17</v>
      </c>
      <c r="N38" s="16" t="s">
        <v>99</v>
      </c>
      <c r="O38" s="16" t="s">
        <v>34</v>
      </c>
      <c r="P38" s="16" t="s">
        <v>74</v>
      </c>
      <c r="Q38" s="20">
        <v>3453.8240000000001</v>
      </c>
      <c r="R38" s="20">
        <v>0.89</v>
      </c>
      <c r="S38" s="21">
        <v>44557</v>
      </c>
      <c r="T38" s="21">
        <v>44562</v>
      </c>
      <c r="U38" s="22">
        <v>38.5</v>
      </c>
      <c r="V38" s="18" t="s">
        <v>36</v>
      </c>
      <c r="W38" s="22">
        <v>180</v>
      </c>
      <c r="X38" s="16" t="s">
        <v>36</v>
      </c>
      <c r="Y38" s="22">
        <v>0</v>
      </c>
      <c r="Z38" s="16" t="s">
        <v>38</v>
      </c>
      <c r="AA38" s="22">
        <v>480</v>
      </c>
      <c r="AB38" s="22">
        <v>482</v>
      </c>
      <c r="AC38" s="22">
        <v>520</v>
      </c>
      <c r="AD38" s="22">
        <v>520</v>
      </c>
      <c r="AE38" s="22">
        <v>493</v>
      </c>
      <c r="AF38" s="22">
        <v>512</v>
      </c>
      <c r="AG38" s="22">
        <v>229</v>
      </c>
      <c r="AH38" s="22">
        <v>229</v>
      </c>
      <c r="AI38" s="22">
        <v>328</v>
      </c>
      <c r="AJ38" s="22">
        <v>328</v>
      </c>
      <c r="AK38" s="22">
        <v>278</v>
      </c>
      <c r="AL38" s="22">
        <v>278</v>
      </c>
      <c r="AM38" s="26"/>
    </row>
    <row r="39" spans="1:39" x14ac:dyDescent="0.35">
      <c r="A39" s="31">
        <f t="shared" si="0"/>
        <v>38</v>
      </c>
      <c r="B39" s="23" t="s">
        <v>100</v>
      </c>
      <c r="C39" s="16" t="s">
        <v>71</v>
      </c>
      <c r="D39" s="16" t="s">
        <v>72</v>
      </c>
      <c r="E39" s="17">
        <v>95</v>
      </c>
      <c r="F39" s="17">
        <v>101.46</v>
      </c>
      <c r="G39" s="17">
        <v>3448</v>
      </c>
      <c r="H39" s="17">
        <v>1851</v>
      </c>
      <c r="I39" s="17">
        <v>4381.3</v>
      </c>
      <c r="J39" s="17">
        <v>5.35</v>
      </c>
      <c r="K39" s="17">
        <v>1923.7</v>
      </c>
      <c r="L39" s="19">
        <v>-22</v>
      </c>
      <c r="M39" s="33">
        <v>15.2</v>
      </c>
      <c r="N39" s="16" t="s">
        <v>101</v>
      </c>
      <c r="O39" s="16" t="s">
        <v>34</v>
      </c>
      <c r="P39" s="16" t="s">
        <v>74</v>
      </c>
      <c r="Q39" s="20">
        <v>3815.1039999999998</v>
      </c>
      <c r="R39" s="20">
        <v>1.853</v>
      </c>
      <c r="S39" s="21">
        <v>44684</v>
      </c>
      <c r="T39" s="21">
        <v>44689</v>
      </c>
      <c r="U39" s="22">
        <v>20</v>
      </c>
      <c r="V39" s="18" t="s">
        <v>36</v>
      </c>
      <c r="W39" s="22">
        <v>280</v>
      </c>
      <c r="X39" s="16" t="s">
        <v>36</v>
      </c>
      <c r="Y39" s="22">
        <v>0</v>
      </c>
      <c r="Z39" s="16" t="s">
        <v>38</v>
      </c>
      <c r="AA39" s="22">
        <v>486</v>
      </c>
      <c r="AB39" s="22">
        <v>486</v>
      </c>
      <c r="AC39" s="22">
        <v>525</v>
      </c>
      <c r="AD39" s="22">
        <v>525</v>
      </c>
      <c r="AE39" s="22">
        <v>507</v>
      </c>
      <c r="AF39" s="22">
        <v>513.5</v>
      </c>
      <c r="AG39" s="22">
        <v>322</v>
      </c>
      <c r="AH39" s="22">
        <v>322</v>
      </c>
      <c r="AI39" s="22">
        <v>360</v>
      </c>
      <c r="AJ39" s="22">
        <v>360</v>
      </c>
      <c r="AK39" s="22">
        <v>334</v>
      </c>
      <c r="AL39" s="22">
        <v>334</v>
      </c>
      <c r="AM39" s="26"/>
    </row>
    <row r="40" spans="1:39" x14ac:dyDescent="0.35">
      <c r="A40" s="31">
        <f t="shared" si="0"/>
        <v>39</v>
      </c>
      <c r="B40" s="23" t="s">
        <v>102</v>
      </c>
      <c r="C40" s="16" t="s">
        <v>103</v>
      </c>
      <c r="D40" s="16" t="s">
        <v>104</v>
      </c>
      <c r="E40" s="17">
        <v>84.99</v>
      </c>
      <c r="F40" s="17">
        <v>89.98</v>
      </c>
      <c r="G40" s="17">
        <v>2984</v>
      </c>
      <c r="H40" s="17">
        <v>1769</v>
      </c>
      <c r="I40" s="17">
        <v>4164.7700000000004</v>
      </c>
      <c r="J40" s="17">
        <v>5.0999999999999996</v>
      </c>
      <c r="K40" s="17">
        <v>1519.43</v>
      </c>
      <c r="L40" s="19">
        <v>95</v>
      </c>
      <c r="M40" s="33">
        <v>15.2</v>
      </c>
      <c r="N40" s="16" t="s">
        <v>105</v>
      </c>
      <c r="O40" s="16" t="s">
        <v>34</v>
      </c>
      <c r="P40" s="16" t="s">
        <v>74</v>
      </c>
      <c r="Q40" s="20">
        <v>3918.7860000000001</v>
      </c>
      <c r="R40" s="20">
        <v>1.2729999999999999</v>
      </c>
      <c r="S40" s="21">
        <v>44671</v>
      </c>
      <c r="T40" s="21">
        <v>44681</v>
      </c>
      <c r="U40" s="22">
        <v>128</v>
      </c>
      <c r="V40" s="18" t="s">
        <v>36</v>
      </c>
      <c r="W40" s="22">
        <v>540</v>
      </c>
      <c r="X40" s="16" t="s">
        <v>37</v>
      </c>
      <c r="Y40" s="22">
        <v>124</v>
      </c>
      <c r="Z40" s="16" t="s">
        <v>36</v>
      </c>
      <c r="AA40" s="22">
        <v>500</v>
      </c>
      <c r="AB40" s="22">
        <v>500</v>
      </c>
      <c r="AC40" s="22">
        <v>512</v>
      </c>
      <c r="AD40" s="22">
        <v>512</v>
      </c>
      <c r="AE40" s="22">
        <v>509</v>
      </c>
      <c r="AF40" s="22">
        <v>509</v>
      </c>
      <c r="AG40" s="22">
        <v>240</v>
      </c>
      <c r="AH40" s="22">
        <v>240</v>
      </c>
      <c r="AI40" s="22">
        <v>325</v>
      </c>
      <c r="AJ40" s="22">
        <v>325</v>
      </c>
      <c r="AK40" s="22">
        <v>291</v>
      </c>
      <c r="AL40" s="22">
        <v>291</v>
      </c>
      <c r="AM40" s="26"/>
    </row>
    <row r="41" spans="1:39" x14ac:dyDescent="0.35">
      <c r="A41" s="31">
        <f t="shared" si="0"/>
        <v>40</v>
      </c>
      <c r="B41" s="23" t="s">
        <v>106</v>
      </c>
      <c r="C41" s="16" t="s">
        <v>85</v>
      </c>
      <c r="D41" s="16" t="s">
        <v>85</v>
      </c>
      <c r="E41" s="17">
        <v>84.82</v>
      </c>
      <c r="F41" s="17">
        <v>93.3</v>
      </c>
      <c r="G41" s="17">
        <v>2979</v>
      </c>
      <c r="H41" s="17">
        <v>1506</v>
      </c>
      <c r="I41" s="17">
        <v>4520.2</v>
      </c>
      <c r="J41" s="17">
        <v>6.34</v>
      </c>
      <c r="K41" s="17">
        <v>1604.22</v>
      </c>
      <c r="L41" s="19">
        <v>66</v>
      </c>
      <c r="M41" s="33">
        <v>14.7</v>
      </c>
      <c r="N41" s="16" t="s">
        <v>73</v>
      </c>
      <c r="O41" s="16" t="s">
        <v>34</v>
      </c>
      <c r="P41" s="16" t="s">
        <v>74</v>
      </c>
      <c r="Q41" s="20">
        <v>3123.7069999999999</v>
      </c>
      <c r="R41" s="20">
        <v>1.5</v>
      </c>
      <c r="S41" s="21">
        <v>44668</v>
      </c>
      <c r="T41" s="21">
        <v>44670</v>
      </c>
      <c r="U41" s="22">
        <v>0</v>
      </c>
      <c r="V41" s="18" t="s">
        <v>38</v>
      </c>
      <c r="W41" s="22">
        <v>300</v>
      </c>
      <c r="X41" s="16" t="s">
        <v>36</v>
      </c>
      <c r="Y41" s="22">
        <v>0</v>
      </c>
      <c r="Z41" s="16" t="s">
        <v>38</v>
      </c>
      <c r="AA41" s="22">
        <v>535</v>
      </c>
      <c r="AB41" s="22">
        <v>535</v>
      </c>
      <c r="AC41" s="22">
        <v>580</v>
      </c>
      <c r="AD41" s="22">
        <v>580</v>
      </c>
      <c r="AE41" s="22">
        <v>562</v>
      </c>
      <c r="AF41" s="22">
        <v>571</v>
      </c>
      <c r="AG41" s="22">
        <v>208</v>
      </c>
      <c r="AH41" s="22">
        <v>209</v>
      </c>
      <c r="AI41" s="22">
        <v>386</v>
      </c>
      <c r="AJ41" s="22">
        <v>386</v>
      </c>
      <c r="AK41" s="22">
        <v>297</v>
      </c>
      <c r="AL41" s="22">
        <v>297</v>
      </c>
      <c r="AM41" s="26"/>
    </row>
    <row r="42" spans="1:39" x14ac:dyDescent="0.35">
      <c r="A42" s="31">
        <f t="shared" si="0"/>
        <v>41</v>
      </c>
      <c r="B42" s="23" t="s">
        <v>107</v>
      </c>
      <c r="C42" s="16" t="s">
        <v>89</v>
      </c>
      <c r="D42" s="16" t="s">
        <v>90</v>
      </c>
      <c r="E42" s="17">
        <v>111.85</v>
      </c>
      <c r="F42" s="17">
        <v>118.55</v>
      </c>
      <c r="G42" s="17">
        <v>4990</v>
      </c>
      <c r="H42" s="17">
        <v>2648</v>
      </c>
      <c r="I42" s="17">
        <v>7778</v>
      </c>
      <c r="J42" s="17">
        <v>7.05</v>
      </c>
      <c r="K42" s="17">
        <v>2466</v>
      </c>
      <c r="L42" s="19">
        <v>65</v>
      </c>
      <c r="M42" s="33">
        <v>15.2</v>
      </c>
      <c r="N42" s="16" t="s">
        <v>101</v>
      </c>
      <c r="O42" s="16" t="s">
        <v>34</v>
      </c>
      <c r="P42" s="16" t="s">
        <v>74</v>
      </c>
      <c r="Q42" s="20">
        <v>5450.3990000000003</v>
      </c>
      <c r="R42" s="20">
        <v>1.41</v>
      </c>
      <c r="S42" s="21">
        <v>44251</v>
      </c>
      <c r="T42" s="21">
        <v>44253</v>
      </c>
      <c r="U42" s="22">
        <v>115</v>
      </c>
      <c r="V42" s="18" t="s">
        <v>36</v>
      </c>
      <c r="W42" s="22">
        <v>195</v>
      </c>
      <c r="X42" s="16" t="s">
        <v>36</v>
      </c>
      <c r="Y42" s="22">
        <v>17.5</v>
      </c>
      <c r="Z42" s="16" t="s">
        <v>36</v>
      </c>
      <c r="AA42" s="22">
        <v>657</v>
      </c>
      <c r="AB42" s="22">
        <v>653</v>
      </c>
      <c r="AC42" s="22">
        <v>706</v>
      </c>
      <c r="AD42" s="22">
        <v>706</v>
      </c>
      <c r="AE42" s="22">
        <v>691</v>
      </c>
      <c r="AF42" s="22">
        <v>669</v>
      </c>
      <c r="AG42" s="22">
        <v>364</v>
      </c>
      <c r="AH42" s="22">
        <v>365</v>
      </c>
      <c r="AI42" s="22">
        <v>475</v>
      </c>
      <c r="AJ42" s="22">
        <v>475</v>
      </c>
      <c r="AK42" s="22">
        <v>415</v>
      </c>
      <c r="AL42" s="22">
        <v>415</v>
      </c>
      <c r="AM42" s="26"/>
    </row>
    <row r="43" spans="1:39" x14ac:dyDescent="0.35">
      <c r="A43" s="31">
        <f t="shared" si="0"/>
        <v>42</v>
      </c>
      <c r="B43" s="23" t="s">
        <v>108</v>
      </c>
      <c r="C43" s="16" t="s">
        <v>71</v>
      </c>
      <c r="D43" s="16" t="s">
        <v>72</v>
      </c>
      <c r="E43" s="17" t="s">
        <v>332</v>
      </c>
      <c r="F43" s="17" t="s">
        <v>333</v>
      </c>
      <c r="G43" s="17" t="s">
        <v>334</v>
      </c>
      <c r="H43" s="17" t="s">
        <v>335</v>
      </c>
      <c r="I43" s="17" t="s">
        <v>336</v>
      </c>
      <c r="J43" s="17" t="s">
        <v>337</v>
      </c>
      <c r="K43" s="17" t="s">
        <v>338</v>
      </c>
      <c r="L43" s="19">
        <v>65</v>
      </c>
      <c r="M43" s="33" t="s">
        <v>339</v>
      </c>
      <c r="N43" s="16" t="s">
        <v>109</v>
      </c>
      <c r="O43" s="16" t="s">
        <v>34</v>
      </c>
      <c r="P43" s="16" t="s">
        <v>74</v>
      </c>
      <c r="Q43" s="20" t="s">
        <v>340</v>
      </c>
      <c r="R43" s="20" t="s">
        <v>341</v>
      </c>
      <c r="S43" s="21" t="s">
        <v>342</v>
      </c>
      <c r="T43" s="21" t="s">
        <v>343</v>
      </c>
      <c r="U43" s="22" t="s">
        <v>344</v>
      </c>
      <c r="V43" s="18" t="s">
        <v>36</v>
      </c>
      <c r="W43" s="22" t="s">
        <v>345</v>
      </c>
      <c r="X43" s="16" t="s">
        <v>36</v>
      </c>
      <c r="Y43" s="22" t="s">
        <v>346</v>
      </c>
      <c r="Z43" s="16" t="s">
        <v>36</v>
      </c>
      <c r="AA43" s="22" t="s">
        <v>347</v>
      </c>
      <c r="AB43" s="22" t="s">
        <v>347</v>
      </c>
      <c r="AC43" s="22" t="s">
        <v>348</v>
      </c>
      <c r="AD43" s="22" t="s">
        <v>348</v>
      </c>
      <c r="AE43" s="22" t="s">
        <v>349</v>
      </c>
      <c r="AF43" s="22" t="s">
        <v>350</v>
      </c>
      <c r="AG43" s="22" t="s">
        <v>351</v>
      </c>
      <c r="AH43" s="22" t="s">
        <v>351</v>
      </c>
      <c r="AI43" s="22" t="s">
        <v>352</v>
      </c>
      <c r="AJ43" s="22" t="s">
        <v>352</v>
      </c>
      <c r="AK43" s="22" t="s">
        <v>353</v>
      </c>
      <c r="AL43" s="22" t="s">
        <v>354</v>
      </c>
      <c r="AM43" s="26"/>
    </row>
    <row r="44" spans="1:39" x14ac:dyDescent="0.35">
      <c r="A44" s="31">
        <f t="shared" si="0"/>
        <v>43</v>
      </c>
      <c r="B44" s="23" t="s">
        <v>110</v>
      </c>
      <c r="C44" s="16" t="s">
        <v>111</v>
      </c>
      <c r="D44" s="16" t="s">
        <v>112</v>
      </c>
      <c r="E44" s="18">
        <v>103.9</v>
      </c>
      <c r="F44" s="18">
        <v>108.2</v>
      </c>
      <c r="G44" s="17">
        <v>5581</v>
      </c>
      <c r="H44" s="17">
        <v>2940</v>
      </c>
      <c r="I44" s="18">
        <v>8147.74</v>
      </c>
      <c r="J44" s="17">
        <v>7.0069999999999997</v>
      </c>
      <c r="K44" s="18">
        <v>2831.9</v>
      </c>
      <c r="L44" s="19">
        <v>120</v>
      </c>
      <c r="M44" s="38">
        <v>18.2</v>
      </c>
      <c r="N44" s="16" t="s">
        <v>81</v>
      </c>
      <c r="O44" s="16" t="s">
        <v>34</v>
      </c>
      <c r="P44" s="16" t="s">
        <v>74</v>
      </c>
      <c r="Q44" s="20">
        <v>6184.2619999999997</v>
      </c>
      <c r="R44" s="20">
        <v>1.0980000000000001</v>
      </c>
      <c r="S44" s="21">
        <v>44658</v>
      </c>
      <c r="T44" s="21">
        <v>44664</v>
      </c>
      <c r="U44" s="22">
        <v>160</v>
      </c>
      <c r="V44" s="18" t="s">
        <v>36</v>
      </c>
      <c r="W44" s="22">
        <v>55</v>
      </c>
      <c r="X44" s="16" t="s">
        <v>37</v>
      </c>
      <c r="Y44" s="22">
        <v>165</v>
      </c>
      <c r="Z44" s="16" t="s">
        <v>36</v>
      </c>
      <c r="AA44" s="22">
        <v>661</v>
      </c>
      <c r="AB44" s="22">
        <v>661</v>
      </c>
      <c r="AC44" s="22">
        <v>709</v>
      </c>
      <c r="AD44" s="22">
        <v>709</v>
      </c>
      <c r="AE44" s="22">
        <v>684</v>
      </c>
      <c r="AF44" s="22">
        <v>684</v>
      </c>
      <c r="AG44" s="22">
        <v>220</v>
      </c>
      <c r="AH44" s="22">
        <v>220</v>
      </c>
      <c r="AI44" s="22">
        <v>440</v>
      </c>
      <c r="AJ44" s="22">
        <v>440</v>
      </c>
      <c r="AK44" s="22">
        <v>330</v>
      </c>
      <c r="AL44" s="22">
        <v>330</v>
      </c>
      <c r="AM44" s="26"/>
    </row>
    <row r="45" spans="1:39" x14ac:dyDescent="0.35">
      <c r="A45" s="31">
        <f t="shared" si="0"/>
        <v>44</v>
      </c>
      <c r="B45" s="23" t="s">
        <v>113</v>
      </c>
      <c r="C45" s="16" t="s">
        <v>32</v>
      </c>
      <c r="D45" s="16" t="s">
        <v>114</v>
      </c>
      <c r="E45" s="17">
        <v>103.9</v>
      </c>
      <c r="F45" s="17">
        <v>108.2</v>
      </c>
      <c r="G45" s="17">
        <v>5598</v>
      </c>
      <c r="H45" s="17">
        <v>2883</v>
      </c>
      <c r="I45" s="17">
        <v>8112.22</v>
      </c>
      <c r="J45" s="17">
        <v>7.01</v>
      </c>
      <c r="K45" s="17">
        <v>2872.9</v>
      </c>
      <c r="L45" s="19">
        <v>130</v>
      </c>
      <c r="M45" s="33">
        <v>18.2</v>
      </c>
      <c r="N45" s="16" t="s">
        <v>115</v>
      </c>
      <c r="O45" s="16" t="s">
        <v>34</v>
      </c>
      <c r="P45" s="16" t="s">
        <v>74</v>
      </c>
      <c r="Q45" s="20">
        <v>5402.1040000000003</v>
      </c>
      <c r="R45" s="20">
        <v>2.0049999999999999</v>
      </c>
      <c r="S45" s="21">
        <v>44382</v>
      </c>
      <c r="T45" s="21">
        <v>44392</v>
      </c>
      <c r="U45" s="22">
        <v>160</v>
      </c>
      <c r="V45" s="18" t="s">
        <v>36</v>
      </c>
      <c r="W45" s="22">
        <v>200</v>
      </c>
      <c r="X45" s="16" t="s">
        <v>36</v>
      </c>
      <c r="Y45" s="22">
        <v>165</v>
      </c>
      <c r="Z45" s="16" t="s">
        <v>36</v>
      </c>
      <c r="AA45" s="22">
        <v>521</v>
      </c>
      <c r="AB45" s="22">
        <v>521</v>
      </c>
      <c r="AC45" s="22">
        <v>626</v>
      </c>
      <c r="AD45" s="22">
        <v>626</v>
      </c>
      <c r="AE45" s="22">
        <v>581</v>
      </c>
      <c r="AF45" s="22">
        <v>569</v>
      </c>
      <c r="AG45" s="22">
        <v>329</v>
      </c>
      <c r="AH45" s="22">
        <v>329</v>
      </c>
      <c r="AI45" s="22">
        <v>428</v>
      </c>
      <c r="AJ45" s="22">
        <v>428</v>
      </c>
      <c r="AK45" s="22">
        <v>380</v>
      </c>
      <c r="AL45" s="22">
        <v>381</v>
      </c>
      <c r="AM45" s="26"/>
    </row>
    <row r="46" spans="1:39" s="14" customFormat="1" x14ac:dyDescent="0.35">
      <c r="A46" s="13">
        <f t="shared" si="0"/>
        <v>45</v>
      </c>
      <c r="B46" s="25" t="s">
        <v>116</v>
      </c>
      <c r="C46" s="14" t="s">
        <v>1</v>
      </c>
      <c r="D46" s="14" t="s">
        <v>117</v>
      </c>
      <c r="E46" s="33">
        <v>84.98</v>
      </c>
      <c r="F46" s="33">
        <v>89.99</v>
      </c>
      <c r="G46" s="33">
        <v>2999</v>
      </c>
      <c r="H46" s="33">
        <v>1639</v>
      </c>
      <c r="I46" s="33">
        <v>4960</v>
      </c>
      <c r="J46" s="33">
        <v>6.1</v>
      </c>
      <c r="K46" s="33">
        <v>1458</v>
      </c>
      <c r="L46" s="34">
        <v>77</v>
      </c>
      <c r="M46" s="33">
        <v>14.1</v>
      </c>
      <c r="N46" s="14" t="s">
        <v>105</v>
      </c>
      <c r="O46" s="14" t="s">
        <v>34</v>
      </c>
      <c r="P46" s="14" t="s">
        <v>74</v>
      </c>
      <c r="Q46" s="35">
        <v>3664.8449999999998</v>
      </c>
      <c r="R46" s="35">
        <v>1.52</v>
      </c>
      <c r="S46" s="36">
        <v>44654</v>
      </c>
      <c r="T46" s="36">
        <v>44660</v>
      </c>
      <c r="U46" s="37">
        <v>0</v>
      </c>
      <c r="V46" s="38" t="s">
        <v>38</v>
      </c>
      <c r="W46" s="37">
        <v>190</v>
      </c>
      <c r="X46" s="14" t="s">
        <v>36</v>
      </c>
      <c r="Y46" s="37">
        <v>0</v>
      </c>
      <c r="Z46" s="14" t="s">
        <v>38</v>
      </c>
      <c r="AA46" s="37">
        <v>505</v>
      </c>
      <c r="AB46" s="37">
        <v>505</v>
      </c>
      <c r="AC46" s="37">
        <v>550</v>
      </c>
      <c r="AD46" s="37">
        <v>550</v>
      </c>
      <c r="AE46" s="37">
        <v>529</v>
      </c>
      <c r="AF46" s="37">
        <v>529</v>
      </c>
      <c r="AG46" s="37">
        <v>313</v>
      </c>
      <c r="AH46" s="37">
        <v>313</v>
      </c>
      <c r="AI46" s="37">
        <v>344</v>
      </c>
      <c r="AJ46" s="37">
        <v>344</v>
      </c>
      <c r="AK46" s="37">
        <v>335</v>
      </c>
      <c r="AL46" s="37">
        <v>314</v>
      </c>
      <c r="AM46" s="39"/>
    </row>
    <row r="47" spans="1:39" x14ac:dyDescent="0.35">
      <c r="A47" s="31">
        <f t="shared" si="0"/>
        <v>46</v>
      </c>
      <c r="B47" s="23" t="s">
        <v>118</v>
      </c>
      <c r="C47" s="16" t="s">
        <v>1</v>
      </c>
      <c r="D47" s="16" t="s">
        <v>117</v>
      </c>
      <c r="E47" s="17">
        <v>94.74</v>
      </c>
      <c r="F47" s="17">
        <v>99.8</v>
      </c>
      <c r="G47" s="17">
        <v>3442</v>
      </c>
      <c r="H47" s="17">
        <v>1903</v>
      </c>
      <c r="I47" s="17">
        <v>5622</v>
      </c>
      <c r="J47" s="17">
        <v>6.12</v>
      </c>
      <c r="K47" s="17">
        <v>1682</v>
      </c>
      <c r="L47" s="19">
        <v>-20</v>
      </c>
      <c r="M47" s="33">
        <v>14</v>
      </c>
      <c r="N47" s="16" t="s">
        <v>101</v>
      </c>
      <c r="O47" s="16" t="s">
        <v>34</v>
      </c>
      <c r="P47" s="16" t="s">
        <v>74</v>
      </c>
      <c r="Q47" s="20">
        <v>4103.4589999999998</v>
      </c>
      <c r="R47" s="20">
        <v>1.042</v>
      </c>
      <c r="S47" s="21">
        <v>44651</v>
      </c>
      <c r="T47" s="21">
        <v>44656</v>
      </c>
      <c r="U47" s="22">
        <v>19.2</v>
      </c>
      <c r="V47" s="18" t="s">
        <v>36</v>
      </c>
      <c r="W47" s="22">
        <v>182.5</v>
      </c>
      <c r="X47" s="16" t="s">
        <v>36</v>
      </c>
      <c r="Y47" s="22">
        <v>0</v>
      </c>
      <c r="Z47" s="16" t="s">
        <v>38</v>
      </c>
      <c r="AA47" s="22">
        <v>495</v>
      </c>
      <c r="AB47" s="22">
        <v>495</v>
      </c>
      <c r="AC47" s="22">
        <v>545</v>
      </c>
      <c r="AD47" s="22">
        <v>545</v>
      </c>
      <c r="AE47" s="22">
        <v>537.4</v>
      </c>
      <c r="AF47" s="22">
        <v>507.4</v>
      </c>
      <c r="AG47" s="22">
        <v>344</v>
      </c>
      <c r="AH47" s="22">
        <v>344</v>
      </c>
      <c r="AI47" s="22">
        <v>320</v>
      </c>
      <c r="AJ47" s="22">
        <v>320</v>
      </c>
      <c r="AK47" s="22">
        <v>345</v>
      </c>
      <c r="AL47" s="22">
        <v>320</v>
      </c>
      <c r="AM47" s="26"/>
    </row>
    <row r="48" spans="1:39" x14ac:dyDescent="0.35">
      <c r="A48" s="31">
        <f t="shared" si="0"/>
        <v>47</v>
      </c>
      <c r="B48" s="23" t="s">
        <v>119</v>
      </c>
      <c r="C48" s="16" t="s">
        <v>89</v>
      </c>
      <c r="D48" s="16" t="s">
        <v>90</v>
      </c>
      <c r="E48" s="17">
        <v>94.9</v>
      </c>
      <c r="F48" s="17">
        <v>99.8</v>
      </c>
      <c r="G48" s="17">
        <v>3778</v>
      </c>
      <c r="H48" s="17">
        <v>1795</v>
      </c>
      <c r="I48" s="17">
        <v>5580</v>
      </c>
      <c r="J48" s="17">
        <v>6.5250000000000004</v>
      </c>
      <c r="K48" s="17">
        <v>1990.4</v>
      </c>
      <c r="L48" s="19">
        <v>75</v>
      </c>
      <c r="M48" s="33">
        <v>14</v>
      </c>
      <c r="N48" s="16" t="s">
        <v>97</v>
      </c>
      <c r="O48" s="16" t="s">
        <v>34</v>
      </c>
      <c r="P48" s="16" t="s">
        <v>74</v>
      </c>
      <c r="Q48" s="20">
        <v>4449.3609999999999</v>
      </c>
      <c r="R48" s="20">
        <v>1.2</v>
      </c>
      <c r="S48" s="21">
        <v>44378</v>
      </c>
      <c r="T48" s="21">
        <v>44382</v>
      </c>
      <c r="U48" s="22">
        <v>40</v>
      </c>
      <c r="V48" s="18" t="s">
        <v>36</v>
      </c>
      <c r="W48" s="22">
        <v>180</v>
      </c>
      <c r="X48" s="16" t="s">
        <v>36</v>
      </c>
      <c r="Y48" s="22">
        <v>0</v>
      </c>
      <c r="Z48" s="16" t="s">
        <v>38</v>
      </c>
      <c r="AA48" s="22">
        <v>627</v>
      </c>
      <c r="AB48" s="22">
        <v>627</v>
      </c>
      <c r="AC48" s="22">
        <v>622</v>
      </c>
      <c r="AD48" s="22">
        <v>622</v>
      </c>
      <c r="AE48" s="22">
        <v>647</v>
      </c>
      <c r="AF48" s="22">
        <v>647</v>
      </c>
      <c r="AG48" s="22">
        <v>340</v>
      </c>
      <c r="AH48" s="22">
        <v>332</v>
      </c>
      <c r="AI48" s="22">
        <v>395</v>
      </c>
      <c r="AJ48" s="22">
        <v>400</v>
      </c>
      <c r="AK48" s="22">
        <v>344</v>
      </c>
      <c r="AL48" s="22">
        <v>380</v>
      </c>
      <c r="AM48" s="26"/>
    </row>
    <row r="49" spans="1:39" x14ac:dyDescent="0.35">
      <c r="A49" s="31">
        <f t="shared" si="0"/>
        <v>48</v>
      </c>
      <c r="B49" s="23" t="s">
        <v>120</v>
      </c>
      <c r="C49" s="16" t="s">
        <v>71</v>
      </c>
      <c r="D49" s="16" t="s">
        <v>72</v>
      </c>
      <c r="E49" s="17">
        <v>127.2</v>
      </c>
      <c r="F49" s="17">
        <v>134.5</v>
      </c>
      <c r="G49" s="17">
        <v>6540</v>
      </c>
      <c r="H49" s="17">
        <v>3464</v>
      </c>
      <c r="I49" s="17">
        <v>9185</v>
      </c>
      <c r="J49" s="17">
        <v>7.1349999999999998</v>
      </c>
      <c r="K49" s="17">
        <v>3053</v>
      </c>
      <c r="L49" s="19">
        <v>90</v>
      </c>
      <c r="M49" s="33">
        <v>16.5</v>
      </c>
      <c r="N49" s="16" t="s">
        <v>73</v>
      </c>
      <c r="O49" s="16" t="s">
        <v>34</v>
      </c>
      <c r="P49" s="16" t="s">
        <v>74</v>
      </c>
      <c r="Q49" s="20">
        <v>6220.81</v>
      </c>
      <c r="R49" s="20">
        <v>1.958</v>
      </c>
      <c r="S49" s="21">
        <v>44619</v>
      </c>
      <c r="T49" s="21">
        <v>44623</v>
      </c>
      <c r="U49" s="22">
        <v>90</v>
      </c>
      <c r="V49" s="18" t="s">
        <v>36</v>
      </c>
      <c r="W49" s="22">
        <v>300</v>
      </c>
      <c r="X49" s="16" t="s">
        <v>36</v>
      </c>
      <c r="Y49" s="22">
        <v>70</v>
      </c>
      <c r="Z49" s="16" t="s">
        <v>37</v>
      </c>
      <c r="AA49" s="22">
        <v>596</v>
      </c>
      <c r="AB49" s="22">
        <v>596</v>
      </c>
      <c r="AC49" s="22">
        <v>633</v>
      </c>
      <c r="AD49" s="22">
        <v>633</v>
      </c>
      <c r="AE49" s="22">
        <v>619</v>
      </c>
      <c r="AF49" s="22">
        <v>606</v>
      </c>
      <c r="AG49" s="22">
        <v>358</v>
      </c>
      <c r="AH49" s="22">
        <v>358</v>
      </c>
      <c r="AI49" s="22">
        <v>561</v>
      </c>
      <c r="AJ49" s="22">
        <v>561</v>
      </c>
      <c r="AK49" s="22">
        <v>457</v>
      </c>
      <c r="AL49" s="22">
        <v>457</v>
      </c>
      <c r="AM49" s="26"/>
    </row>
    <row r="50" spans="1:39" x14ac:dyDescent="0.35">
      <c r="A50" s="31">
        <f t="shared" si="0"/>
        <v>49</v>
      </c>
      <c r="B50" s="23" t="s">
        <v>121</v>
      </c>
      <c r="C50" s="16" t="s">
        <v>122</v>
      </c>
      <c r="D50" s="16" t="s">
        <v>123</v>
      </c>
      <c r="E50" s="17">
        <v>103.9</v>
      </c>
      <c r="F50" s="17">
        <v>108.2</v>
      </c>
      <c r="G50" s="17">
        <v>5629</v>
      </c>
      <c r="H50" s="17">
        <v>2877</v>
      </c>
      <c r="I50" s="17">
        <v>8052.98</v>
      </c>
      <c r="J50" s="17">
        <v>7.0570000000000004</v>
      </c>
      <c r="K50" s="17">
        <v>3016.7</v>
      </c>
      <c r="L50" s="19">
        <v>85</v>
      </c>
      <c r="M50" s="33">
        <v>18.2</v>
      </c>
      <c r="N50" s="16" t="s">
        <v>97</v>
      </c>
      <c r="O50" s="16" t="s">
        <v>34</v>
      </c>
      <c r="P50" s="16" t="s">
        <v>74</v>
      </c>
      <c r="Q50" s="20">
        <v>5331.0280000000002</v>
      </c>
      <c r="R50" s="20">
        <v>1.958</v>
      </c>
      <c r="S50" s="21">
        <v>44421</v>
      </c>
      <c r="T50" s="21">
        <v>44432</v>
      </c>
      <c r="U50" s="22">
        <v>0</v>
      </c>
      <c r="V50" s="18" t="s">
        <v>38</v>
      </c>
      <c r="W50" s="22">
        <v>0</v>
      </c>
      <c r="X50" s="16" t="s">
        <v>124</v>
      </c>
      <c r="Y50" s="22">
        <v>0</v>
      </c>
      <c r="Z50" s="16" t="s">
        <v>38</v>
      </c>
      <c r="AA50" s="22">
        <v>670</v>
      </c>
      <c r="AB50" s="22">
        <v>670</v>
      </c>
      <c r="AC50" s="22">
        <v>678</v>
      </c>
      <c r="AD50" s="22">
        <v>678</v>
      </c>
      <c r="AE50" s="22">
        <v>682</v>
      </c>
      <c r="AF50" s="22">
        <v>672</v>
      </c>
      <c r="AG50" s="22">
        <v>260</v>
      </c>
      <c r="AH50" s="22">
        <v>260</v>
      </c>
      <c r="AI50" s="22">
        <v>453</v>
      </c>
      <c r="AJ50" s="22">
        <v>453</v>
      </c>
      <c r="AK50" s="22">
        <v>362</v>
      </c>
      <c r="AL50" s="22">
        <v>360</v>
      </c>
      <c r="AM50" s="26"/>
    </row>
    <row r="51" spans="1:39" x14ac:dyDescent="0.35">
      <c r="A51" s="31">
        <f t="shared" si="0"/>
        <v>50</v>
      </c>
      <c r="B51" s="23" t="s">
        <v>125</v>
      </c>
      <c r="C51" s="16" t="s">
        <v>71</v>
      </c>
      <c r="D51" s="16" t="s">
        <v>72</v>
      </c>
      <c r="E51" s="17">
        <v>84.39</v>
      </c>
      <c r="F51" s="17">
        <v>90.46</v>
      </c>
      <c r="G51" s="17">
        <v>2848</v>
      </c>
      <c r="H51" s="17">
        <v>1601</v>
      </c>
      <c r="I51" s="17">
        <v>4264</v>
      </c>
      <c r="J51" s="17">
        <v>5.7539999999999996</v>
      </c>
      <c r="K51" s="17">
        <v>1341</v>
      </c>
      <c r="L51" s="19">
        <v>55</v>
      </c>
      <c r="M51" s="33">
        <v>13.4</v>
      </c>
      <c r="N51" s="16" t="s">
        <v>101</v>
      </c>
      <c r="O51" s="16" t="s">
        <v>34</v>
      </c>
      <c r="P51" s="16" t="s">
        <v>74</v>
      </c>
      <c r="Q51" s="20">
        <v>3531.61</v>
      </c>
      <c r="R51" s="20">
        <v>1.2729999999999999</v>
      </c>
      <c r="S51" s="21">
        <v>44611</v>
      </c>
      <c r="T51" s="21">
        <v>44614</v>
      </c>
      <c r="U51" s="22">
        <v>300</v>
      </c>
      <c r="V51" s="18" t="s">
        <v>36</v>
      </c>
      <c r="W51" s="22">
        <v>300</v>
      </c>
      <c r="X51" s="16" t="s">
        <v>37</v>
      </c>
      <c r="Y51" s="22">
        <v>0</v>
      </c>
      <c r="Z51" s="16" t="s">
        <v>38</v>
      </c>
      <c r="AA51" s="22">
        <v>502</v>
      </c>
      <c r="AB51" s="22">
        <v>492</v>
      </c>
      <c r="AC51" s="22">
        <v>536</v>
      </c>
      <c r="AD51" s="22">
        <v>536</v>
      </c>
      <c r="AE51" s="22">
        <v>532</v>
      </c>
      <c r="AF51" s="22">
        <v>503</v>
      </c>
      <c r="AG51" s="22">
        <v>313</v>
      </c>
      <c r="AH51" s="22">
        <v>313</v>
      </c>
      <c r="AI51" s="22">
        <v>398</v>
      </c>
      <c r="AJ51" s="22">
        <v>398</v>
      </c>
      <c r="AK51" s="22">
        <v>349</v>
      </c>
      <c r="AL51" s="22">
        <v>350</v>
      </c>
      <c r="AM51" s="26"/>
    </row>
    <row r="52" spans="1:39" x14ac:dyDescent="0.35">
      <c r="A52" s="31">
        <f t="shared" si="0"/>
        <v>51</v>
      </c>
      <c r="B52" s="23" t="s">
        <v>126</v>
      </c>
      <c r="C52" s="16" t="s">
        <v>85</v>
      </c>
      <c r="D52" s="16" t="s">
        <v>85</v>
      </c>
      <c r="E52" s="17">
        <v>169</v>
      </c>
      <c r="F52" s="17">
        <v>178.43</v>
      </c>
      <c r="G52" s="17">
        <v>17944</v>
      </c>
      <c r="H52" s="17">
        <v>9697</v>
      </c>
      <c r="I52" s="17">
        <v>27028.400000000001</v>
      </c>
      <c r="J52" s="17">
        <v>9.6929999999999996</v>
      </c>
      <c r="K52" s="17">
        <v>7906</v>
      </c>
      <c r="L52" s="19">
        <v>150</v>
      </c>
      <c r="M52" s="33">
        <v>26</v>
      </c>
      <c r="N52" s="16" t="s">
        <v>68</v>
      </c>
      <c r="O52" s="16" t="s">
        <v>34</v>
      </c>
      <c r="P52" s="16" t="s">
        <v>69</v>
      </c>
      <c r="Q52" s="20">
        <v>20777.850999999999</v>
      </c>
      <c r="R52" s="20">
        <v>4.2880000000000003</v>
      </c>
      <c r="S52" s="21">
        <v>44608</v>
      </c>
      <c r="T52" s="21">
        <v>44611</v>
      </c>
      <c r="U52" s="22">
        <v>160</v>
      </c>
      <c r="V52" s="18" t="s">
        <v>36</v>
      </c>
      <c r="W52" s="22">
        <v>800</v>
      </c>
      <c r="X52" s="16" t="s">
        <v>37</v>
      </c>
      <c r="Y52" s="22">
        <v>0</v>
      </c>
      <c r="Z52" s="16" t="s">
        <v>38</v>
      </c>
      <c r="AA52" s="22">
        <v>839</v>
      </c>
      <c r="AB52" s="22">
        <v>839</v>
      </c>
      <c r="AC52" s="22">
        <v>850</v>
      </c>
      <c r="AD52" s="22">
        <v>852</v>
      </c>
      <c r="AE52" s="22">
        <v>848</v>
      </c>
      <c r="AF52" s="22">
        <v>851</v>
      </c>
      <c r="AG52" s="22">
        <v>320</v>
      </c>
      <c r="AH52" s="22">
        <v>319</v>
      </c>
      <c r="AI52" s="22">
        <v>604</v>
      </c>
      <c r="AJ52" s="22">
        <v>610</v>
      </c>
      <c r="AK52" s="22">
        <v>460</v>
      </c>
      <c r="AL52" s="22">
        <v>468</v>
      </c>
      <c r="AM52" s="26"/>
    </row>
    <row r="53" spans="1:39" x14ac:dyDescent="0.35">
      <c r="A53" s="31">
        <f t="shared" si="0"/>
        <v>52</v>
      </c>
      <c r="B53" s="23" t="s">
        <v>127</v>
      </c>
      <c r="C53" s="16" t="s">
        <v>122</v>
      </c>
      <c r="D53" s="16" t="s">
        <v>123</v>
      </c>
      <c r="E53" s="17">
        <v>99.98</v>
      </c>
      <c r="F53" s="17">
        <v>106.04</v>
      </c>
      <c r="G53" s="17">
        <v>4220</v>
      </c>
      <c r="H53" s="17">
        <v>2456</v>
      </c>
      <c r="I53" s="17">
        <v>5653</v>
      </c>
      <c r="J53" s="17">
        <v>5.9829999999999997</v>
      </c>
      <c r="K53" s="17">
        <v>2515</v>
      </c>
      <c r="L53" s="19">
        <v>120</v>
      </c>
      <c r="M53" s="33">
        <v>15.2</v>
      </c>
      <c r="N53" s="16" t="s">
        <v>77</v>
      </c>
      <c r="O53" s="16" t="s">
        <v>34</v>
      </c>
      <c r="P53" s="16" t="s">
        <v>74</v>
      </c>
      <c r="Q53" s="20">
        <v>5217.3999999999996</v>
      </c>
      <c r="R53" s="20">
        <v>1.41</v>
      </c>
      <c r="S53" s="21">
        <v>44355</v>
      </c>
      <c r="T53" s="21">
        <v>44359</v>
      </c>
      <c r="U53" s="22">
        <v>120</v>
      </c>
      <c r="V53" s="18" t="s">
        <v>36</v>
      </c>
      <c r="W53" s="22">
        <v>270</v>
      </c>
      <c r="X53" s="16" t="s">
        <v>36</v>
      </c>
      <c r="Y53" s="22">
        <v>160</v>
      </c>
      <c r="Z53" s="16" t="s">
        <v>36</v>
      </c>
      <c r="AA53" s="22">
        <v>541</v>
      </c>
      <c r="AB53" s="22">
        <v>541</v>
      </c>
      <c r="AC53" s="22">
        <v>620</v>
      </c>
      <c r="AD53" s="22">
        <v>620</v>
      </c>
      <c r="AE53" s="22">
        <v>590</v>
      </c>
      <c r="AF53" s="22">
        <v>590</v>
      </c>
      <c r="AG53" s="22">
        <v>301</v>
      </c>
      <c r="AH53" s="22">
        <v>301</v>
      </c>
      <c r="AI53" s="22">
        <v>380</v>
      </c>
      <c r="AJ53" s="22">
        <v>380</v>
      </c>
      <c r="AK53" s="22">
        <v>336</v>
      </c>
      <c r="AL53" s="22">
        <v>345</v>
      </c>
      <c r="AM53" s="26"/>
    </row>
    <row r="54" spans="1:39" x14ac:dyDescent="0.35">
      <c r="A54" s="31">
        <f t="shared" si="0"/>
        <v>53</v>
      </c>
      <c r="B54" s="23" t="s">
        <v>128</v>
      </c>
      <c r="C54" s="16" t="s">
        <v>122</v>
      </c>
      <c r="D54" s="16" t="s">
        <v>123</v>
      </c>
      <c r="E54" s="17">
        <v>81</v>
      </c>
      <c r="F54" s="17">
        <v>87.8</v>
      </c>
      <c r="G54" s="17">
        <v>2461</v>
      </c>
      <c r="H54" s="17">
        <v>1369</v>
      </c>
      <c r="I54" s="17">
        <v>3793</v>
      </c>
      <c r="J54" s="17">
        <v>5.6029999999999998</v>
      </c>
      <c r="K54" s="17">
        <v>1221</v>
      </c>
      <c r="L54" s="19">
        <v>30</v>
      </c>
      <c r="M54" s="33">
        <v>12.8</v>
      </c>
      <c r="N54" s="16" t="s">
        <v>105</v>
      </c>
      <c r="O54" s="16" t="s">
        <v>34</v>
      </c>
      <c r="P54" s="16" t="s">
        <v>74</v>
      </c>
      <c r="Q54" s="20">
        <v>3190.02</v>
      </c>
      <c r="R54" s="20">
        <v>1.52</v>
      </c>
      <c r="S54" s="21">
        <v>44365</v>
      </c>
      <c r="T54" s="21">
        <v>44371</v>
      </c>
      <c r="U54" s="22">
        <v>180</v>
      </c>
      <c r="V54" s="18" t="s">
        <v>36</v>
      </c>
      <c r="W54" s="22">
        <v>205</v>
      </c>
      <c r="X54" s="16" t="s">
        <v>36</v>
      </c>
      <c r="Y54" s="22">
        <v>107</v>
      </c>
      <c r="Z54" s="16" t="s">
        <v>36</v>
      </c>
      <c r="AA54" s="22">
        <v>518</v>
      </c>
      <c r="AB54" s="22">
        <v>518</v>
      </c>
      <c r="AC54" s="22">
        <v>515</v>
      </c>
      <c r="AD54" s="22">
        <v>515</v>
      </c>
      <c r="AE54" s="22">
        <v>515</v>
      </c>
      <c r="AF54" s="22">
        <v>522</v>
      </c>
      <c r="AG54" s="22">
        <v>280</v>
      </c>
      <c r="AH54" s="22">
        <v>280</v>
      </c>
      <c r="AI54" s="22">
        <v>314</v>
      </c>
      <c r="AJ54" s="22">
        <v>314</v>
      </c>
      <c r="AK54" s="22">
        <v>304</v>
      </c>
      <c r="AL54" s="22">
        <v>287</v>
      </c>
      <c r="AM54" s="26"/>
    </row>
    <row r="55" spans="1:39" x14ac:dyDescent="0.35">
      <c r="A55" s="31">
        <f t="shared" si="0"/>
        <v>54</v>
      </c>
      <c r="B55" s="23" t="s">
        <v>129</v>
      </c>
      <c r="C55" s="16" t="s">
        <v>85</v>
      </c>
      <c r="D55" s="16" t="s">
        <v>85</v>
      </c>
      <c r="E55" s="17">
        <v>112.45</v>
      </c>
      <c r="F55" s="17">
        <v>118.79</v>
      </c>
      <c r="G55" s="17">
        <v>4951</v>
      </c>
      <c r="H55" s="17">
        <v>2384</v>
      </c>
      <c r="I55" s="17">
        <v>7992</v>
      </c>
      <c r="J55" s="17">
        <v>7.06</v>
      </c>
      <c r="K55" s="17">
        <v>2457.8000000000002</v>
      </c>
      <c r="L55" s="19">
        <v>120</v>
      </c>
      <c r="M55" s="33">
        <v>15.3</v>
      </c>
      <c r="N55" s="16" t="s">
        <v>130</v>
      </c>
      <c r="O55" s="16" t="s">
        <v>34</v>
      </c>
      <c r="P55" s="16" t="s">
        <v>74</v>
      </c>
      <c r="Q55" s="20">
        <v>4670.46</v>
      </c>
      <c r="R55" s="20">
        <v>2.79</v>
      </c>
      <c r="S55" s="21">
        <v>44370</v>
      </c>
      <c r="T55" s="21">
        <v>44373</v>
      </c>
      <c r="U55" s="22">
        <v>100</v>
      </c>
      <c r="V55" s="18" t="s">
        <v>36</v>
      </c>
      <c r="W55" s="22">
        <v>133</v>
      </c>
      <c r="X55" s="16" t="s">
        <v>36</v>
      </c>
      <c r="Y55" s="22">
        <v>0</v>
      </c>
      <c r="Z55" s="16" t="s">
        <v>38</v>
      </c>
      <c r="AA55" s="22">
        <v>523</v>
      </c>
      <c r="AB55" s="22">
        <v>523</v>
      </c>
      <c r="AC55" s="22">
        <v>578</v>
      </c>
      <c r="AD55" s="22">
        <v>578</v>
      </c>
      <c r="AE55" s="22">
        <v>559</v>
      </c>
      <c r="AF55" s="22">
        <v>548</v>
      </c>
      <c r="AG55" s="22">
        <v>416</v>
      </c>
      <c r="AH55" s="22">
        <v>416</v>
      </c>
      <c r="AI55" s="22">
        <v>440</v>
      </c>
      <c r="AJ55" s="22">
        <v>440</v>
      </c>
      <c r="AK55" s="22">
        <v>422</v>
      </c>
      <c r="AL55" s="22">
        <v>425</v>
      </c>
      <c r="AM55" s="26"/>
    </row>
    <row r="56" spans="1:39" x14ac:dyDescent="0.35">
      <c r="A56" s="31">
        <f t="shared" si="0"/>
        <v>55</v>
      </c>
      <c r="B56" s="23" t="s">
        <v>131</v>
      </c>
      <c r="C56" s="16" t="s">
        <v>71</v>
      </c>
      <c r="D56" s="16" t="s">
        <v>72</v>
      </c>
      <c r="E56" s="17">
        <v>84.7</v>
      </c>
      <c r="F56" s="17">
        <v>89.8</v>
      </c>
      <c r="G56" s="17">
        <v>2990</v>
      </c>
      <c r="H56" s="17">
        <v>1686</v>
      </c>
      <c r="I56" s="17">
        <v>4919.8</v>
      </c>
      <c r="J56" s="17">
        <v>6.3</v>
      </c>
      <c r="K56" s="17">
        <v>1522.2</v>
      </c>
      <c r="L56" s="19">
        <v>110</v>
      </c>
      <c r="M56" s="33">
        <v>14.5</v>
      </c>
      <c r="N56" s="16" t="s">
        <v>77</v>
      </c>
      <c r="O56" s="16" t="s">
        <v>34</v>
      </c>
      <c r="P56" s="16" t="s">
        <v>74</v>
      </c>
      <c r="Q56" s="20">
        <v>4471.5839999999998</v>
      </c>
      <c r="R56" s="20">
        <v>1.6120000000000001</v>
      </c>
      <c r="S56" s="21">
        <v>44576</v>
      </c>
      <c r="T56" s="21">
        <v>44580</v>
      </c>
      <c r="U56" s="22">
        <v>60</v>
      </c>
      <c r="V56" s="18" t="s">
        <v>36</v>
      </c>
      <c r="W56" s="22">
        <v>200</v>
      </c>
      <c r="X56" s="16" t="s">
        <v>36</v>
      </c>
      <c r="Y56" s="22">
        <v>0</v>
      </c>
      <c r="Z56" s="16" t="s">
        <v>38</v>
      </c>
      <c r="AA56" s="22">
        <v>591</v>
      </c>
      <c r="AB56" s="22">
        <v>591</v>
      </c>
      <c r="AC56" s="22">
        <v>637</v>
      </c>
      <c r="AD56" s="22">
        <v>637</v>
      </c>
      <c r="AE56" s="22">
        <v>609</v>
      </c>
      <c r="AF56" s="22">
        <v>609</v>
      </c>
      <c r="AG56" s="22">
        <v>332</v>
      </c>
      <c r="AH56" s="22">
        <v>331</v>
      </c>
      <c r="AI56" s="22">
        <v>415</v>
      </c>
      <c r="AJ56" s="22">
        <v>415</v>
      </c>
      <c r="AK56" s="22">
        <v>370</v>
      </c>
      <c r="AL56" s="22">
        <v>370</v>
      </c>
      <c r="AM56" s="26"/>
    </row>
    <row r="57" spans="1:39" x14ac:dyDescent="0.35">
      <c r="A57" s="31">
        <f t="shared" si="0"/>
        <v>56</v>
      </c>
      <c r="B57" s="23" t="s">
        <v>132</v>
      </c>
      <c r="C57" s="16" t="s">
        <v>133</v>
      </c>
      <c r="D57" s="16" t="s">
        <v>134</v>
      </c>
      <c r="E57" s="17">
        <v>81</v>
      </c>
      <c r="F57" s="17">
        <v>87.98</v>
      </c>
      <c r="G57" s="17">
        <v>2461</v>
      </c>
      <c r="H57" s="17">
        <v>1369</v>
      </c>
      <c r="I57" s="17">
        <v>3804.95</v>
      </c>
      <c r="J57" s="17">
        <v>5.593</v>
      </c>
      <c r="K57" s="17">
        <v>1221.3499999999999</v>
      </c>
      <c r="L57" s="19">
        <v>20</v>
      </c>
      <c r="M57" s="33">
        <v>12.8</v>
      </c>
      <c r="N57" s="16" t="s">
        <v>135</v>
      </c>
      <c r="O57" s="16" t="s">
        <v>34</v>
      </c>
      <c r="P57" s="16" t="s">
        <v>74</v>
      </c>
      <c r="Q57" s="20">
        <v>3133.8850000000002</v>
      </c>
      <c r="R57" s="20">
        <v>1.52</v>
      </c>
      <c r="S57" s="21">
        <v>44495</v>
      </c>
      <c r="T57" s="21">
        <v>44498</v>
      </c>
      <c r="U57" s="22">
        <v>180</v>
      </c>
      <c r="V57" s="18" t="s">
        <v>36</v>
      </c>
      <c r="W57" s="22">
        <v>217.5</v>
      </c>
      <c r="X57" s="16" t="s">
        <v>36</v>
      </c>
      <c r="Y57" s="22">
        <v>107</v>
      </c>
      <c r="Z57" s="16" t="s">
        <v>36</v>
      </c>
      <c r="AA57" s="22">
        <v>540</v>
      </c>
      <c r="AB57" s="22">
        <v>540</v>
      </c>
      <c r="AC57" s="22">
        <v>559</v>
      </c>
      <c r="AD57" s="22">
        <v>559</v>
      </c>
      <c r="AE57" s="22">
        <v>548</v>
      </c>
      <c r="AF57" s="22">
        <v>554</v>
      </c>
      <c r="AG57" s="22">
        <v>359</v>
      </c>
      <c r="AH57" s="22">
        <v>359</v>
      </c>
      <c r="AI57" s="22">
        <v>332</v>
      </c>
      <c r="AJ57" s="22">
        <v>332</v>
      </c>
      <c r="AK57" s="22">
        <v>348</v>
      </c>
      <c r="AL57" s="22">
        <v>348</v>
      </c>
      <c r="AM57" s="26"/>
    </row>
    <row r="58" spans="1:39" x14ac:dyDescent="0.35">
      <c r="A58" s="31">
        <f t="shared" si="0"/>
        <v>57</v>
      </c>
      <c r="B58" s="23" t="s">
        <v>136</v>
      </c>
      <c r="C58" s="16" t="s">
        <v>93</v>
      </c>
      <c r="D58" s="16" t="s">
        <v>94</v>
      </c>
      <c r="E58" s="17">
        <v>84.9</v>
      </c>
      <c r="F58" s="17">
        <v>88.2</v>
      </c>
      <c r="G58" s="17">
        <v>2827</v>
      </c>
      <c r="H58" s="17">
        <v>1595</v>
      </c>
      <c r="I58" s="17">
        <v>5802</v>
      </c>
      <c r="J58" s="17">
        <v>7.7220000000000004</v>
      </c>
      <c r="K58" s="17">
        <v>1277.2</v>
      </c>
      <c r="L58" s="19">
        <v>20</v>
      </c>
      <c r="M58" s="33">
        <v>13.66</v>
      </c>
      <c r="N58" s="16" t="s">
        <v>99</v>
      </c>
      <c r="O58" s="16" t="s">
        <v>34</v>
      </c>
      <c r="P58" s="16" t="s">
        <v>74</v>
      </c>
      <c r="Q58" s="20">
        <v>3953.1060000000002</v>
      </c>
      <c r="R58" s="20">
        <v>2.6549999999999998</v>
      </c>
      <c r="S58" s="21">
        <v>44487</v>
      </c>
      <c r="T58" s="21">
        <v>44492</v>
      </c>
      <c r="U58" s="22">
        <v>0</v>
      </c>
      <c r="V58" s="18" t="s">
        <v>38</v>
      </c>
      <c r="W58" s="22">
        <v>180</v>
      </c>
      <c r="X58" s="16" t="s">
        <v>36</v>
      </c>
      <c r="Y58" s="22">
        <v>0</v>
      </c>
      <c r="Z58" s="16" t="s">
        <v>38</v>
      </c>
      <c r="AA58" s="22">
        <v>563</v>
      </c>
      <c r="AB58" s="22">
        <v>563</v>
      </c>
      <c r="AC58" s="22">
        <v>579</v>
      </c>
      <c r="AD58" s="22">
        <v>579</v>
      </c>
      <c r="AE58" s="22">
        <v>578</v>
      </c>
      <c r="AF58" s="22">
        <v>569</v>
      </c>
      <c r="AG58" s="22">
        <v>282</v>
      </c>
      <c r="AH58" s="22">
        <v>282</v>
      </c>
      <c r="AI58" s="22">
        <v>430</v>
      </c>
      <c r="AJ58" s="22">
        <v>430</v>
      </c>
      <c r="AK58" s="22">
        <v>367</v>
      </c>
      <c r="AL58" s="22">
        <v>348</v>
      </c>
      <c r="AM58" s="26"/>
    </row>
    <row r="59" spans="1:39" x14ac:dyDescent="0.35">
      <c r="A59" s="31">
        <f t="shared" si="0"/>
        <v>58</v>
      </c>
      <c r="B59" s="23" t="s">
        <v>137</v>
      </c>
      <c r="C59" s="16" t="s">
        <v>138</v>
      </c>
      <c r="D59" s="16" t="s">
        <v>139</v>
      </c>
      <c r="E59" s="17">
        <v>99</v>
      </c>
      <c r="F59" s="17">
        <v>105.5</v>
      </c>
      <c r="G59" s="17">
        <v>4355</v>
      </c>
      <c r="H59" s="17">
        <v>2504</v>
      </c>
      <c r="I59" s="17">
        <v>6830</v>
      </c>
      <c r="J59" s="17">
        <v>6.91</v>
      </c>
      <c r="K59" s="17">
        <v>2169</v>
      </c>
      <c r="L59" s="19">
        <v>90</v>
      </c>
      <c r="M59" s="33">
        <v>16.8</v>
      </c>
      <c r="N59" s="16" t="s">
        <v>68</v>
      </c>
      <c r="O59" s="16" t="s">
        <v>34</v>
      </c>
      <c r="P59" s="16" t="s">
        <v>69</v>
      </c>
      <c r="Q59" s="20">
        <v>6501.9690000000001</v>
      </c>
      <c r="R59" s="20">
        <v>1.853</v>
      </c>
      <c r="S59" s="21">
        <v>44484</v>
      </c>
      <c r="T59" s="21">
        <v>44487</v>
      </c>
      <c r="U59" s="22">
        <v>180</v>
      </c>
      <c r="V59" s="18" t="s">
        <v>36</v>
      </c>
      <c r="W59" s="22">
        <v>415</v>
      </c>
      <c r="X59" s="16" t="s">
        <v>37</v>
      </c>
      <c r="Y59" s="22">
        <v>50</v>
      </c>
      <c r="Z59" s="16" t="s">
        <v>36</v>
      </c>
      <c r="AA59" s="22">
        <v>629</v>
      </c>
      <c r="AB59" s="22">
        <v>629</v>
      </c>
      <c r="AC59" s="22">
        <v>743</v>
      </c>
      <c r="AD59" s="22">
        <v>743</v>
      </c>
      <c r="AE59" s="22">
        <v>696</v>
      </c>
      <c r="AF59" s="22">
        <v>686</v>
      </c>
      <c r="AG59" s="22">
        <v>167</v>
      </c>
      <c r="AH59" s="22">
        <v>167</v>
      </c>
      <c r="AI59" s="22">
        <v>363</v>
      </c>
      <c r="AJ59" s="22">
        <v>363</v>
      </c>
      <c r="AK59" s="22">
        <v>265</v>
      </c>
      <c r="AL59" s="22">
        <v>272</v>
      </c>
      <c r="AM59" s="26"/>
    </row>
    <row r="60" spans="1:39" x14ac:dyDescent="0.35">
      <c r="A60" s="31">
        <f t="shared" si="0"/>
        <v>59</v>
      </c>
      <c r="B60" s="23" t="s">
        <v>140</v>
      </c>
      <c r="C60" s="16" t="s">
        <v>32</v>
      </c>
      <c r="D60" s="16" t="s">
        <v>141</v>
      </c>
      <c r="E60" s="17">
        <v>116.895</v>
      </c>
      <c r="F60" s="17">
        <v>119.495</v>
      </c>
      <c r="G60" s="17">
        <v>5056</v>
      </c>
      <c r="H60" s="17">
        <v>2655</v>
      </c>
      <c r="I60" s="17">
        <v>8643.2000000000007</v>
      </c>
      <c r="J60" s="17">
        <v>7.2009999999999996</v>
      </c>
      <c r="K60" s="17">
        <v>2172</v>
      </c>
      <c r="L60" s="19">
        <v>90</v>
      </c>
      <c r="M60" s="33">
        <v>14.99</v>
      </c>
      <c r="N60" s="16" t="s">
        <v>77</v>
      </c>
      <c r="O60" s="16" t="s">
        <v>34</v>
      </c>
      <c r="P60" s="16" t="s">
        <v>74</v>
      </c>
      <c r="Q60" s="20">
        <v>6812.4</v>
      </c>
      <c r="R60" s="20">
        <v>1.41</v>
      </c>
      <c r="S60" s="21">
        <v>44357</v>
      </c>
      <c r="T60" s="21">
        <v>44483</v>
      </c>
      <c r="U60" s="22">
        <v>159.5</v>
      </c>
      <c r="V60" s="18" t="s">
        <v>36</v>
      </c>
      <c r="W60" s="22">
        <v>260</v>
      </c>
      <c r="X60" s="16" t="s">
        <v>36</v>
      </c>
      <c r="Y60" s="22">
        <v>30</v>
      </c>
      <c r="Z60" s="16" t="s">
        <v>36</v>
      </c>
      <c r="AA60" s="22">
        <v>599</v>
      </c>
      <c r="AB60" s="22">
        <v>599</v>
      </c>
      <c r="AC60" s="22">
        <v>682</v>
      </c>
      <c r="AD60" s="22">
        <v>682</v>
      </c>
      <c r="AE60" s="22">
        <v>630</v>
      </c>
      <c r="AF60" s="22">
        <v>630</v>
      </c>
      <c r="AG60" s="22">
        <v>298</v>
      </c>
      <c r="AH60" s="22">
        <v>298</v>
      </c>
      <c r="AI60" s="22">
        <v>461</v>
      </c>
      <c r="AJ60" s="22">
        <v>461</v>
      </c>
      <c r="AK60" s="22">
        <v>370</v>
      </c>
      <c r="AL60" s="22">
        <v>372</v>
      </c>
      <c r="AM60" s="26"/>
    </row>
    <row r="61" spans="1:39" x14ac:dyDescent="0.35">
      <c r="A61" s="31">
        <f t="shared" si="0"/>
        <v>60</v>
      </c>
      <c r="B61" s="23" t="s">
        <v>142</v>
      </c>
      <c r="C61" s="16" t="s">
        <v>143</v>
      </c>
      <c r="D61" s="16" t="s">
        <v>144</v>
      </c>
      <c r="E61" s="17">
        <v>99.9</v>
      </c>
      <c r="F61" s="17">
        <v>111.11</v>
      </c>
      <c r="G61" s="17">
        <v>4169</v>
      </c>
      <c r="H61" s="17">
        <v>2186</v>
      </c>
      <c r="I61" s="17">
        <v>5600</v>
      </c>
      <c r="J61" s="17">
        <v>6.57</v>
      </c>
      <c r="K61" s="17">
        <v>2027.59</v>
      </c>
      <c r="L61" s="19">
        <v>65</v>
      </c>
      <c r="M61" s="33">
        <v>16</v>
      </c>
      <c r="N61" s="16" t="s">
        <v>101</v>
      </c>
      <c r="O61" s="16" t="s">
        <v>34</v>
      </c>
      <c r="P61" s="16" t="s">
        <v>74</v>
      </c>
      <c r="Q61" s="20">
        <v>4399.701</v>
      </c>
      <c r="R61" s="20">
        <v>1.41</v>
      </c>
      <c r="S61" s="21">
        <v>44334</v>
      </c>
      <c r="T61" s="21">
        <v>44338</v>
      </c>
      <c r="U61" s="22">
        <v>0</v>
      </c>
      <c r="V61" s="18" t="s">
        <v>38</v>
      </c>
      <c r="W61" s="22">
        <v>0</v>
      </c>
      <c r="X61" s="16" t="s">
        <v>124</v>
      </c>
      <c r="Y61" s="22">
        <v>0</v>
      </c>
      <c r="Z61" s="16" t="s">
        <v>38</v>
      </c>
      <c r="AA61" s="22">
        <v>698</v>
      </c>
      <c r="AB61" s="22">
        <v>698</v>
      </c>
      <c r="AC61" s="22">
        <v>595</v>
      </c>
      <c r="AD61" s="22">
        <v>595</v>
      </c>
      <c r="AE61" s="22">
        <v>629</v>
      </c>
      <c r="AF61" s="22">
        <v>668</v>
      </c>
      <c r="AG61" s="22">
        <v>364</v>
      </c>
      <c r="AH61" s="22">
        <v>365</v>
      </c>
      <c r="AI61" s="22">
        <v>475</v>
      </c>
      <c r="AJ61" s="22">
        <v>475</v>
      </c>
      <c r="AK61" s="22">
        <v>415</v>
      </c>
      <c r="AL61" s="22">
        <v>415</v>
      </c>
      <c r="AM61" s="26"/>
    </row>
    <row r="62" spans="1:39" x14ac:dyDescent="0.35">
      <c r="A62" s="31">
        <f t="shared" si="0"/>
        <v>61</v>
      </c>
      <c r="B62" s="23" t="s">
        <v>145</v>
      </c>
      <c r="C62" s="16" t="s">
        <v>103</v>
      </c>
      <c r="D62" s="16" t="s">
        <v>104</v>
      </c>
      <c r="E62" s="17">
        <v>94</v>
      </c>
      <c r="F62" s="17">
        <v>99.9</v>
      </c>
      <c r="G62" s="17">
        <v>3978</v>
      </c>
      <c r="H62" s="17">
        <v>2262</v>
      </c>
      <c r="I62" s="17">
        <v>5703.21</v>
      </c>
      <c r="J62" s="17">
        <v>6.2</v>
      </c>
      <c r="K62" s="17">
        <v>1960.5</v>
      </c>
      <c r="L62" s="19">
        <v>87</v>
      </c>
      <c r="M62" s="33">
        <v>15.6</v>
      </c>
      <c r="N62" s="16" t="s">
        <v>34</v>
      </c>
      <c r="O62" s="16" t="s">
        <v>146</v>
      </c>
      <c r="P62" s="16" t="s">
        <v>35</v>
      </c>
      <c r="Q62" s="20">
        <v>5092.8770000000004</v>
      </c>
      <c r="R62" s="20">
        <v>2.56</v>
      </c>
      <c r="S62" s="21">
        <v>44264</v>
      </c>
      <c r="T62" s="21">
        <v>44267</v>
      </c>
      <c r="U62" s="22">
        <v>50</v>
      </c>
      <c r="V62" s="18" t="s">
        <v>36</v>
      </c>
      <c r="W62" s="22">
        <v>200</v>
      </c>
      <c r="X62" s="16" t="s">
        <v>36</v>
      </c>
      <c r="Y62" s="22">
        <v>0</v>
      </c>
      <c r="Z62" s="16" t="s">
        <v>38</v>
      </c>
      <c r="AA62" s="22">
        <v>565</v>
      </c>
      <c r="AB62" s="22">
        <v>567</v>
      </c>
      <c r="AC62" s="22">
        <v>650</v>
      </c>
      <c r="AD62" s="22">
        <v>650</v>
      </c>
      <c r="AE62" s="22">
        <v>609</v>
      </c>
      <c r="AF62" s="22">
        <v>611</v>
      </c>
      <c r="AG62" s="22">
        <v>359</v>
      </c>
      <c r="AH62" s="22">
        <v>359</v>
      </c>
      <c r="AI62" s="22">
        <v>332</v>
      </c>
      <c r="AJ62" s="22">
        <v>332</v>
      </c>
      <c r="AK62" s="22">
        <v>348</v>
      </c>
      <c r="AL62" s="22">
        <v>348</v>
      </c>
      <c r="AM62" s="26"/>
    </row>
    <row r="63" spans="1:39" x14ac:dyDescent="0.35">
      <c r="A63" s="31">
        <f t="shared" si="0"/>
        <v>62</v>
      </c>
      <c r="B63" s="23" t="s">
        <v>147</v>
      </c>
      <c r="C63" s="16" t="s">
        <v>85</v>
      </c>
      <c r="D63" s="16" t="s">
        <v>85</v>
      </c>
      <c r="E63" s="17">
        <v>125.3</v>
      </c>
      <c r="F63" s="17">
        <v>133.03</v>
      </c>
      <c r="G63" s="17">
        <v>6326</v>
      </c>
      <c r="H63" s="17">
        <v>3251</v>
      </c>
      <c r="I63" s="17">
        <v>8002</v>
      </c>
      <c r="J63" s="17">
        <v>7.2889999999999997</v>
      </c>
      <c r="K63" s="17">
        <v>3618</v>
      </c>
      <c r="L63" s="19">
        <v>135</v>
      </c>
      <c r="M63" s="33">
        <v>18.7</v>
      </c>
      <c r="N63" s="16" t="s">
        <v>115</v>
      </c>
      <c r="O63" s="16" t="s">
        <v>34</v>
      </c>
      <c r="P63" s="16" t="s">
        <v>74</v>
      </c>
      <c r="Q63" s="20">
        <v>5559.9120000000003</v>
      </c>
      <c r="R63" s="20">
        <v>1.853</v>
      </c>
      <c r="S63" s="21">
        <v>44378</v>
      </c>
      <c r="T63" s="21">
        <v>44382</v>
      </c>
      <c r="U63" s="22">
        <v>0</v>
      </c>
      <c r="V63" s="18" t="s">
        <v>38</v>
      </c>
      <c r="W63" s="22">
        <v>0</v>
      </c>
      <c r="X63" s="16" t="s">
        <v>124</v>
      </c>
      <c r="Y63" s="22">
        <v>0</v>
      </c>
      <c r="Z63" s="16" t="s">
        <v>38</v>
      </c>
      <c r="AA63" s="22">
        <v>613</v>
      </c>
      <c r="AB63" s="22">
        <v>613</v>
      </c>
      <c r="AC63" s="22">
        <v>683</v>
      </c>
      <c r="AD63" s="22">
        <v>683</v>
      </c>
      <c r="AE63" s="22">
        <v>635</v>
      </c>
      <c r="AF63" s="22">
        <v>635</v>
      </c>
      <c r="AG63" s="22">
        <v>244</v>
      </c>
      <c r="AH63" s="22">
        <v>244</v>
      </c>
      <c r="AI63" s="22">
        <v>569</v>
      </c>
      <c r="AJ63" s="22">
        <v>569</v>
      </c>
      <c r="AK63" s="22">
        <v>385</v>
      </c>
      <c r="AL63" s="22">
        <v>386</v>
      </c>
      <c r="AM63" s="26"/>
    </row>
    <row r="64" spans="1:39" x14ac:dyDescent="0.35">
      <c r="A64" s="31">
        <f t="shared" si="0"/>
        <v>63</v>
      </c>
      <c r="B64" s="23" t="s">
        <v>148</v>
      </c>
      <c r="C64" s="16" t="s">
        <v>103</v>
      </c>
      <c r="D64" s="16" t="s">
        <v>104</v>
      </c>
      <c r="E64" s="17">
        <v>94</v>
      </c>
      <c r="F64" s="17">
        <v>99.99</v>
      </c>
      <c r="G64" s="17">
        <v>3978</v>
      </c>
      <c r="H64" s="17">
        <v>2262</v>
      </c>
      <c r="I64" s="17">
        <v>5703.21</v>
      </c>
      <c r="J64" s="17">
        <v>6.2</v>
      </c>
      <c r="K64" s="17">
        <v>1960</v>
      </c>
      <c r="L64" s="19">
        <v>95</v>
      </c>
      <c r="M64" s="33">
        <v>15.6</v>
      </c>
      <c r="N64" s="16" t="s">
        <v>149</v>
      </c>
      <c r="O64" s="16" t="s">
        <v>34</v>
      </c>
      <c r="P64" s="16" t="s">
        <v>74</v>
      </c>
      <c r="Q64" s="20">
        <v>5031.3739999999998</v>
      </c>
      <c r="R64" s="20">
        <v>1.52</v>
      </c>
      <c r="S64" s="21">
        <v>44250</v>
      </c>
      <c r="T64" s="21">
        <v>44253</v>
      </c>
      <c r="U64" s="22">
        <v>50</v>
      </c>
      <c r="V64" s="18" t="s">
        <v>36</v>
      </c>
      <c r="W64" s="22">
        <v>200</v>
      </c>
      <c r="X64" s="16" t="s">
        <v>36</v>
      </c>
      <c r="Y64" s="22">
        <v>0</v>
      </c>
      <c r="Z64" s="16" t="s">
        <v>38</v>
      </c>
      <c r="AA64" s="22">
        <v>599</v>
      </c>
      <c r="AB64" s="22">
        <v>597</v>
      </c>
      <c r="AC64" s="22">
        <v>632</v>
      </c>
      <c r="AD64" s="22">
        <v>632</v>
      </c>
      <c r="AE64" s="22">
        <v>625</v>
      </c>
      <c r="AF64" s="22">
        <v>606</v>
      </c>
      <c r="AG64" s="22">
        <v>347</v>
      </c>
      <c r="AH64" s="22">
        <v>347</v>
      </c>
      <c r="AI64" s="22">
        <v>396</v>
      </c>
      <c r="AJ64" s="22">
        <v>396</v>
      </c>
      <c r="AK64" s="22">
        <v>370</v>
      </c>
      <c r="AL64" s="22">
        <v>371</v>
      </c>
      <c r="AM64" s="26"/>
    </row>
    <row r="65" spans="1:39" x14ac:dyDescent="0.35">
      <c r="A65" s="31">
        <f t="shared" si="0"/>
        <v>64</v>
      </c>
      <c r="B65" s="23" t="s">
        <v>183</v>
      </c>
      <c r="C65" s="16" t="s">
        <v>89</v>
      </c>
      <c r="D65" s="16" t="s">
        <v>90</v>
      </c>
      <c r="E65" s="17">
        <v>94</v>
      </c>
      <c r="F65" s="17">
        <v>99.9</v>
      </c>
      <c r="G65" s="17">
        <v>3995</v>
      </c>
      <c r="H65" s="17">
        <v>2130</v>
      </c>
      <c r="I65" s="17">
        <v>5657.8</v>
      </c>
      <c r="J65" s="17">
        <v>6.2</v>
      </c>
      <c r="K65" s="17">
        <v>1909.2</v>
      </c>
      <c r="L65" s="19">
        <v>130</v>
      </c>
      <c r="M65" s="33">
        <v>15.6</v>
      </c>
      <c r="N65" s="16" t="s">
        <v>184</v>
      </c>
      <c r="O65" s="16" t="s">
        <v>34</v>
      </c>
      <c r="P65" s="16" t="s">
        <v>185</v>
      </c>
      <c r="Q65" s="20">
        <v>4029.44</v>
      </c>
      <c r="R65" s="20">
        <v>1.8140000000000001</v>
      </c>
      <c r="S65" s="21">
        <v>43110</v>
      </c>
      <c r="T65" s="21">
        <v>43115</v>
      </c>
      <c r="U65" s="22">
        <v>50</v>
      </c>
      <c r="V65" s="18" t="s">
        <v>36</v>
      </c>
      <c r="W65" s="22">
        <v>200</v>
      </c>
      <c r="X65" s="16" t="s">
        <v>36</v>
      </c>
      <c r="Y65" s="22">
        <v>0</v>
      </c>
      <c r="Z65" s="16" t="s">
        <v>38</v>
      </c>
      <c r="AA65" s="22">
        <v>510</v>
      </c>
      <c r="AB65" s="22">
        <v>512</v>
      </c>
      <c r="AC65" s="22">
        <v>605</v>
      </c>
      <c r="AD65" s="22">
        <v>605</v>
      </c>
      <c r="AE65" s="22">
        <v>555</v>
      </c>
      <c r="AF65" s="22">
        <v>567</v>
      </c>
      <c r="AG65" s="22">
        <v>321</v>
      </c>
      <c r="AH65" s="22">
        <v>325</v>
      </c>
      <c r="AI65" s="22">
        <v>459</v>
      </c>
      <c r="AJ65" s="22">
        <v>459</v>
      </c>
      <c r="AK65" s="22">
        <v>399.5</v>
      </c>
      <c r="AL65" s="22">
        <v>388.5</v>
      </c>
      <c r="AM65" s="26"/>
    </row>
    <row r="66" spans="1:39" x14ac:dyDescent="0.35">
      <c r="A66" s="31">
        <f t="shared" si="0"/>
        <v>65</v>
      </c>
      <c r="B66" s="23" t="s">
        <v>186</v>
      </c>
      <c r="C66" s="16" t="s">
        <v>89</v>
      </c>
      <c r="D66" s="16" t="s">
        <v>90</v>
      </c>
      <c r="E66" s="16">
        <v>94</v>
      </c>
      <c r="F66" s="16">
        <v>99.9</v>
      </c>
      <c r="G66" s="16">
        <v>3995</v>
      </c>
      <c r="H66" s="16">
        <v>2130</v>
      </c>
      <c r="I66" s="16">
        <v>5658.6</v>
      </c>
      <c r="J66" s="16">
        <v>6.2</v>
      </c>
      <c r="K66" s="16">
        <v>1909.2</v>
      </c>
      <c r="L66" s="16">
        <v>100</v>
      </c>
      <c r="M66" s="14">
        <v>15.6</v>
      </c>
      <c r="N66" s="16" t="s">
        <v>187</v>
      </c>
      <c r="O66" s="16" t="s">
        <v>34</v>
      </c>
      <c r="P66" s="16" t="s">
        <v>185</v>
      </c>
      <c r="Q66" s="16">
        <v>3995.3910000000001</v>
      </c>
      <c r="R66" s="16">
        <v>1.41</v>
      </c>
      <c r="S66" s="21">
        <v>44378</v>
      </c>
      <c r="T66" s="21">
        <v>44381</v>
      </c>
      <c r="U66" s="17">
        <v>50</v>
      </c>
      <c r="V66" s="16" t="s">
        <v>36</v>
      </c>
      <c r="W66" s="16">
        <v>200</v>
      </c>
      <c r="X66" s="16" t="s">
        <v>36</v>
      </c>
      <c r="Y66" s="16">
        <v>0</v>
      </c>
      <c r="Z66" s="16" t="s">
        <v>38</v>
      </c>
      <c r="AA66" s="16">
        <v>536</v>
      </c>
      <c r="AB66" s="16">
        <v>536</v>
      </c>
      <c r="AC66" s="16">
        <v>625</v>
      </c>
      <c r="AD66" s="16">
        <v>625</v>
      </c>
      <c r="AE66" s="16">
        <v>585</v>
      </c>
      <c r="AF66" s="16">
        <v>578</v>
      </c>
      <c r="AG66" s="16">
        <v>390</v>
      </c>
      <c r="AH66" s="17">
        <v>390</v>
      </c>
      <c r="AI66" s="16">
        <v>391</v>
      </c>
      <c r="AJ66" s="16">
        <v>391</v>
      </c>
      <c r="AK66" s="16">
        <v>383</v>
      </c>
      <c r="AL66" s="16">
        <v>395</v>
      </c>
    </row>
    <row r="67" spans="1:39" x14ac:dyDescent="0.35">
      <c r="A67" s="31">
        <f t="shared" ref="A67:A112" si="1">ROW(A67)-1</f>
        <v>66</v>
      </c>
      <c r="B67" s="23" t="s">
        <v>188</v>
      </c>
      <c r="C67" s="16" t="s">
        <v>32</v>
      </c>
      <c r="D67" s="16" t="s">
        <v>33</v>
      </c>
      <c r="E67" s="16">
        <v>84.98</v>
      </c>
      <c r="F67" s="16">
        <v>89.99</v>
      </c>
      <c r="G67" s="16">
        <v>2999</v>
      </c>
      <c r="H67" s="16">
        <v>1639</v>
      </c>
      <c r="I67" s="16">
        <v>4960</v>
      </c>
      <c r="J67" s="16">
        <v>6.1</v>
      </c>
      <c r="K67" s="16">
        <v>1459</v>
      </c>
      <c r="L67" s="16">
        <v>50</v>
      </c>
      <c r="M67" s="14">
        <v>14</v>
      </c>
      <c r="N67" s="16" t="s">
        <v>34</v>
      </c>
      <c r="O67" s="16" t="s">
        <v>0</v>
      </c>
      <c r="P67" s="16" t="s">
        <v>35</v>
      </c>
      <c r="Q67" s="16">
        <v>3521.1039999999998</v>
      </c>
      <c r="R67" s="16">
        <v>0.86</v>
      </c>
      <c r="S67" s="21">
        <v>44410</v>
      </c>
      <c r="T67" s="21">
        <v>44411</v>
      </c>
      <c r="U67" s="17">
        <v>20</v>
      </c>
      <c r="V67" s="16" t="s">
        <v>36</v>
      </c>
      <c r="W67" s="16">
        <v>190</v>
      </c>
      <c r="X67" s="16" t="s">
        <v>36</v>
      </c>
      <c r="Y67" s="16">
        <v>0</v>
      </c>
      <c r="Z67" s="16" t="s">
        <v>38</v>
      </c>
      <c r="AA67" s="16">
        <v>528</v>
      </c>
      <c r="AB67" s="16">
        <v>528</v>
      </c>
      <c r="AC67" s="16">
        <v>541</v>
      </c>
      <c r="AD67" s="16">
        <v>541</v>
      </c>
      <c r="AE67" s="16">
        <v>546.20000000000005</v>
      </c>
      <c r="AF67" s="16">
        <v>521.70000000000005</v>
      </c>
      <c r="AG67" s="16">
        <v>587</v>
      </c>
      <c r="AH67" s="17">
        <v>587</v>
      </c>
      <c r="AI67" s="16">
        <v>621</v>
      </c>
      <c r="AJ67" s="16">
        <v>621</v>
      </c>
      <c r="AK67" s="16">
        <v>609.20000000000005</v>
      </c>
      <c r="AL67" s="16">
        <v>600.20000000000005</v>
      </c>
    </row>
    <row r="68" spans="1:39" x14ac:dyDescent="0.35">
      <c r="A68" s="31">
        <f t="shared" si="1"/>
        <v>67</v>
      </c>
      <c r="B68" s="23" t="s">
        <v>189</v>
      </c>
      <c r="C68" s="16" t="s">
        <v>190</v>
      </c>
      <c r="D68" s="16" t="s">
        <v>191</v>
      </c>
      <c r="E68" s="16">
        <v>84.9</v>
      </c>
      <c r="F68" s="16">
        <v>94.4</v>
      </c>
      <c r="G68" s="16">
        <v>3985</v>
      </c>
      <c r="H68" s="16">
        <v>1977</v>
      </c>
      <c r="I68" s="16">
        <v>7199.98</v>
      </c>
      <c r="J68" s="16">
        <v>8.4499999999999993</v>
      </c>
      <c r="K68" s="16">
        <v>1921.3910000000001</v>
      </c>
      <c r="L68" s="16">
        <v>95</v>
      </c>
      <c r="M68" s="14">
        <v>16</v>
      </c>
      <c r="N68" s="16" t="s">
        <v>187</v>
      </c>
      <c r="O68" s="16" t="s">
        <v>34</v>
      </c>
      <c r="P68" s="16" t="s">
        <v>185</v>
      </c>
      <c r="Q68" s="16">
        <v>3766.9859999999999</v>
      </c>
      <c r="R68" s="16">
        <v>1.8049999999999999</v>
      </c>
      <c r="S68" s="21">
        <v>44256</v>
      </c>
      <c r="T68" s="21">
        <v>44258</v>
      </c>
      <c r="U68" s="17">
        <v>30</v>
      </c>
      <c r="V68" s="16" t="s">
        <v>36</v>
      </c>
      <c r="W68" s="16">
        <v>480</v>
      </c>
      <c r="X68" s="16" t="s">
        <v>37</v>
      </c>
      <c r="Y68" s="16">
        <v>0</v>
      </c>
      <c r="Z68" s="16" t="s">
        <v>38</v>
      </c>
      <c r="AA68" s="16">
        <v>610</v>
      </c>
      <c r="AB68" s="16">
        <v>610</v>
      </c>
      <c r="AC68" s="16">
        <v>669</v>
      </c>
      <c r="AD68" s="16">
        <v>669</v>
      </c>
      <c r="AE68" s="16">
        <v>639</v>
      </c>
      <c r="AF68" s="16">
        <v>649</v>
      </c>
      <c r="AG68" s="16">
        <v>288</v>
      </c>
      <c r="AH68" s="17">
        <v>288</v>
      </c>
      <c r="AI68" s="16">
        <v>368</v>
      </c>
      <c r="AJ68" s="16">
        <v>368</v>
      </c>
      <c r="AK68" s="16">
        <v>330</v>
      </c>
      <c r="AL68" s="16">
        <v>330</v>
      </c>
    </row>
    <row r="69" spans="1:39" x14ac:dyDescent="0.35">
      <c r="A69" s="31">
        <f t="shared" si="1"/>
        <v>68</v>
      </c>
      <c r="B69" s="23" t="s">
        <v>192</v>
      </c>
      <c r="C69" s="16" t="s">
        <v>122</v>
      </c>
      <c r="D69" s="16" t="s">
        <v>123</v>
      </c>
      <c r="E69" s="16">
        <v>99.98</v>
      </c>
      <c r="F69" s="16">
        <v>106.04</v>
      </c>
      <c r="G69" s="16">
        <v>4220</v>
      </c>
      <c r="H69" s="16">
        <v>2456</v>
      </c>
      <c r="I69" s="16">
        <v>5627.4</v>
      </c>
      <c r="J69" s="16">
        <v>5.97</v>
      </c>
      <c r="K69" s="16">
        <v>2366.6</v>
      </c>
      <c r="L69" s="16">
        <v>100</v>
      </c>
      <c r="M69" s="14">
        <v>15.2</v>
      </c>
      <c r="N69" s="16" t="s">
        <v>193</v>
      </c>
      <c r="O69" s="16" t="s">
        <v>34</v>
      </c>
      <c r="P69" s="16" t="s">
        <v>185</v>
      </c>
      <c r="Q69" s="16">
        <v>4972.2150000000001</v>
      </c>
      <c r="R69" s="16">
        <v>2.0299999999999998</v>
      </c>
      <c r="S69" s="21">
        <v>44563</v>
      </c>
      <c r="T69" s="21">
        <v>44565</v>
      </c>
      <c r="U69" s="17">
        <v>130</v>
      </c>
      <c r="V69" s="16" t="s">
        <v>36</v>
      </c>
      <c r="W69" s="16">
        <v>270</v>
      </c>
      <c r="X69" s="16" t="s">
        <v>36</v>
      </c>
      <c r="Y69" s="16">
        <v>0</v>
      </c>
      <c r="Z69" s="16" t="s">
        <v>38</v>
      </c>
      <c r="AA69" s="16">
        <v>578</v>
      </c>
      <c r="AB69" s="16">
        <v>578</v>
      </c>
      <c r="AC69" s="16">
        <v>594</v>
      </c>
      <c r="AD69" s="16">
        <v>594</v>
      </c>
      <c r="AE69" s="16">
        <v>594</v>
      </c>
      <c r="AF69" s="16">
        <v>592</v>
      </c>
      <c r="AG69" s="16">
        <v>210</v>
      </c>
      <c r="AH69" s="17">
        <v>210</v>
      </c>
      <c r="AI69" s="16">
        <v>320</v>
      </c>
      <c r="AJ69" s="16">
        <v>320</v>
      </c>
      <c r="AK69" s="16">
        <v>268</v>
      </c>
      <c r="AL69" s="16">
        <v>274</v>
      </c>
    </row>
    <row r="70" spans="1:39" x14ac:dyDescent="0.35">
      <c r="A70" s="31">
        <f t="shared" si="1"/>
        <v>69</v>
      </c>
      <c r="B70" s="23" t="s">
        <v>194</v>
      </c>
      <c r="C70" s="16" t="s">
        <v>122</v>
      </c>
      <c r="D70" s="16" t="s">
        <v>123</v>
      </c>
      <c r="E70" s="16">
        <v>102.98</v>
      </c>
      <c r="F70" s="16">
        <v>108.4</v>
      </c>
      <c r="G70" s="16">
        <v>4358</v>
      </c>
      <c r="H70" s="16">
        <v>2525</v>
      </c>
      <c r="I70" s="16">
        <v>5732.5</v>
      </c>
      <c r="J70" s="16">
        <v>5.88</v>
      </c>
      <c r="K70" s="16">
        <v>2577.65</v>
      </c>
      <c r="L70" s="16">
        <v>100</v>
      </c>
      <c r="M70" s="14">
        <v>15.6</v>
      </c>
      <c r="N70" s="16" t="s">
        <v>187</v>
      </c>
      <c r="O70" s="16" t="s">
        <v>34</v>
      </c>
      <c r="P70" s="16" t="s">
        <v>185</v>
      </c>
      <c r="Q70" s="16">
        <v>3994.08</v>
      </c>
      <c r="R70" s="16">
        <v>2.02</v>
      </c>
      <c r="S70" s="21">
        <v>44472</v>
      </c>
      <c r="T70" s="21">
        <v>44474</v>
      </c>
      <c r="U70" s="17">
        <v>128</v>
      </c>
      <c r="V70" s="16" t="s">
        <v>36</v>
      </c>
      <c r="W70" s="16">
        <v>270</v>
      </c>
      <c r="X70" s="16" t="s">
        <v>36</v>
      </c>
      <c r="Y70" s="16">
        <v>274</v>
      </c>
      <c r="Z70" s="16" t="s">
        <v>36</v>
      </c>
      <c r="AA70" s="16">
        <v>500</v>
      </c>
      <c r="AB70" s="16">
        <v>500</v>
      </c>
      <c r="AC70" s="16">
        <v>528</v>
      </c>
      <c r="AD70" s="16">
        <v>528</v>
      </c>
      <c r="AE70" s="16">
        <v>522</v>
      </c>
      <c r="AF70" s="16">
        <v>519</v>
      </c>
      <c r="AG70" s="16">
        <v>285</v>
      </c>
      <c r="AH70" s="17">
        <v>295</v>
      </c>
      <c r="AI70" s="16">
        <v>356</v>
      </c>
      <c r="AJ70" s="16">
        <v>375</v>
      </c>
      <c r="AK70" s="16">
        <v>319</v>
      </c>
      <c r="AL70" s="16">
        <v>355</v>
      </c>
    </row>
    <row r="71" spans="1:39" x14ac:dyDescent="0.35">
      <c r="A71" s="31">
        <f t="shared" si="1"/>
        <v>70</v>
      </c>
      <c r="B71" s="23" t="s">
        <v>195</v>
      </c>
      <c r="C71" s="16" t="s">
        <v>103</v>
      </c>
      <c r="D71" s="16" t="s">
        <v>104</v>
      </c>
      <c r="E71" s="16">
        <v>102.98</v>
      </c>
      <c r="F71" s="16">
        <v>108.4</v>
      </c>
      <c r="G71" s="16">
        <v>4358</v>
      </c>
      <c r="H71" s="16">
        <v>2525</v>
      </c>
      <c r="I71" s="16">
        <v>5745.61</v>
      </c>
      <c r="J71" s="16">
        <v>5.88</v>
      </c>
      <c r="K71" s="16">
        <v>2564.59</v>
      </c>
      <c r="L71" s="16">
        <v>110</v>
      </c>
      <c r="M71" s="14">
        <v>15.2</v>
      </c>
      <c r="N71" s="16" t="s">
        <v>196</v>
      </c>
      <c r="O71" s="16" t="s">
        <v>34</v>
      </c>
      <c r="P71" s="16" t="s">
        <v>185</v>
      </c>
      <c r="Q71" s="16">
        <v>3998.28</v>
      </c>
      <c r="R71" s="16">
        <v>2.0299999999999998</v>
      </c>
      <c r="S71" s="21">
        <v>44536</v>
      </c>
      <c r="T71" s="21">
        <v>44537</v>
      </c>
      <c r="U71" s="17">
        <v>132</v>
      </c>
      <c r="V71" s="16" t="s">
        <v>36</v>
      </c>
      <c r="W71" s="16">
        <v>270</v>
      </c>
      <c r="X71" s="16" t="s">
        <v>36</v>
      </c>
      <c r="Y71" s="16">
        <v>303</v>
      </c>
      <c r="Z71" s="16" t="s">
        <v>36</v>
      </c>
      <c r="AA71" s="16">
        <v>505</v>
      </c>
      <c r="AB71" s="16">
        <v>505</v>
      </c>
      <c r="AC71" s="16">
        <v>553</v>
      </c>
      <c r="AD71" s="16">
        <v>553</v>
      </c>
      <c r="AE71" s="16">
        <v>540</v>
      </c>
      <c r="AF71" s="16">
        <v>541</v>
      </c>
      <c r="AG71" s="16">
        <v>210</v>
      </c>
      <c r="AH71" s="17">
        <v>210</v>
      </c>
      <c r="AI71" s="16">
        <v>350</v>
      </c>
      <c r="AJ71" s="16">
        <v>350</v>
      </c>
      <c r="AK71" s="16">
        <v>280</v>
      </c>
      <c r="AL71" s="16">
        <v>280</v>
      </c>
    </row>
    <row r="72" spans="1:39" x14ac:dyDescent="0.35">
      <c r="A72" s="31">
        <f t="shared" si="1"/>
        <v>71</v>
      </c>
      <c r="B72" s="23" t="s">
        <v>197</v>
      </c>
      <c r="C72" s="16" t="s">
        <v>198</v>
      </c>
      <c r="D72" s="16" t="s">
        <v>199</v>
      </c>
      <c r="E72" s="16">
        <v>94.22</v>
      </c>
      <c r="F72" s="16">
        <v>101.5</v>
      </c>
      <c r="G72" s="16">
        <v>4189</v>
      </c>
      <c r="H72" s="16">
        <v>2260</v>
      </c>
      <c r="I72" s="16">
        <v>6373</v>
      </c>
      <c r="J72" s="16">
        <v>7.5739999999999998</v>
      </c>
      <c r="K72" s="16">
        <v>2225.8000000000002</v>
      </c>
      <c r="L72" s="16">
        <v>80</v>
      </c>
      <c r="M72" s="14">
        <v>16.399999999999999</v>
      </c>
      <c r="N72" s="16" t="s">
        <v>200</v>
      </c>
      <c r="O72" s="16" t="s">
        <v>34</v>
      </c>
      <c r="P72" s="16" t="s">
        <v>185</v>
      </c>
      <c r="Q72" s="16">
        <v>3999.52</v>
      </c>
      <c r="R72" s="16">
        <v>2.0259999999999998</v>
      </c>
      <c r="S72" s="21">
        <v>44364</v>
      </c>
      <c r="T72" s="21">
        <v>44367</v>
      </c>
      <c r="U72" s="17">
        <v>38.700000000000003</v>
      </c>
      <c r="V72" s="16" t="s">
        <v>36</v>
      </c>
      <c r="W72" s="16">
        <v>23</v>
      </c>
      <c r="X72" s="16" t="s">
        <v>37</v>
      </c>
      <c r="Y72" s="16">
        <v>0</v>
      </c>
      <c r="Z72" s="16" t="s">
        <v>38</v>
      </c>
      <c r="AA72" s="16">
        <v>650</v>
      </c>
      <c r="AB72" s="16">
        <v>650</v>
      </c>
      <c r="AC72" s="16">
        <v>673</v>
      </c>
      <c r="AD72" s="16">
        <v>673</v>
      </c>
      <c r="AE72" s="16">
        <v>663</v>
      </c>
      <c r="AF72" s="16">
        <v>665</v>
      </c>
      <c r="AG72" s="16">
        <v>255</v>
      </c>
      <c r="AH72" s="17">
        <v>255</v>
      </c>
      <c r="AI72" s="16">
        <v>458</v>
      </c>
      <c r="AJ72" s="16">
        <v>458</v>
      </c>
      <c r="AK72" s="16">
        <v>365</v>
      </c>
      <c r="AL72" s="16">
        <v>365</v>
      </c>
    </row>
    <row r="73" spans="1:39" x14ac:dyDescent="0.35">
      <c r="A73" s="31">
        <f t="shared" si="1"/>
        <v>72</v>
      </c>
      <c r="B73" s="23" t="s">
        <v>201</v>
      </c>
      <c r="C73" s="16" t="s">
        <v>202</v>
      </c>
      <c r="D73" s="16" t="s">
        <v>203</v>
      </c>
      <c r="E73" s="16">
        <v>94.5</v>
      </c>
      <c r="F73" s="16">
        <v>99.6</v>
      </c>
      <c r="G73" s="16">
        <v>3391</v>
      </c>
      <c r="H73" s="16">
        <v>1963</v>
      </c>
      <c r="I73" s="16">
        <v>5540</v>
      </c>
      <c r="J73" s="16">
        <v>6.2</v>
      </c>
      <c r="K73" s="16">
        <v>1686</v>
      </c>
      <c r="L73" s="16">
        <v>80</v>
      </c>
      <c r="M73" s="14">
        <v>14.5</v>
      </c>
      <c r="N73" s="16" t="s">
        <v>146</v>
      </c>
      <c r="O73" s="16" t="s">
        <v>34</v>
      </c>
      <c r="P73" s="16" t="s">
        <v>185</v>
      </c>
      <c r="Q73" s="16">
        <v>3996.92</v>
      </c>
      <c r="R73" s="16">
        <v>1.1499999999999999</v>
      </c>
      <c r="S73" s="21">
        <v>44278</v>
      </c>
      <c r="T73" s="21">
        <v>44279</v>
      </c>
      <c r="U73" s="17">
        <v>60</v>
      </c>
      <c r="V73" s="16" t="s">
        <v>36</v>
      </c>
      <c r="W73" s="16">
        <v>210</v>
      </c>
      <c r="X73" s="16" t="s">
        <v>36</v>
      </c>
      <c r="Y73" s="16">
        <v>71</v>
      </c>
      <c r="Z73" s="16" t="s">
        <v>37</v>
      </c>
      <c r="AA73" s="16">
        <v>548</v>
      </c>
      <c r="AB73" s="16">
        <v>548</v>
      </c>
      <c r="AC73" s="16">
        <v>592</v>
      </c>
      <c r="AD73" s="16">
        <v>592</v>
      </c>
      <c r="AE73" s="16">
        <v>574</v>
      </c>
      <c r="AF73" s="16">
        <v>565</v>
      </c>
      <c r="AG73" s="16">
        <v>305</v>
      </c>
      <c r="AH73" s="17">
        <v>305</v>
      </c>
      <c r="AI73" s="16">
        <v>392</v>
      </c>
      <c r="AJ73" s="16">
        <v>392</v>
      </c>
      <c r="AK73" s="16">
        <v>330</v>
      </c>
      <c r="AL73" s="16">
        <v>353</v>
      </c>
    </row>
    <row r="74" spans="1:39" x14ac:dyDescent="0.35">
      <c r="A74" s="31">
        <f t="shared" si="1"/>
        <v>73</v>
      </c>
      <c r="B74" s="23" t="s">
        <v>204</v>
      </c>
      <c r="C74" s="16" t="s">
        <v>205</v>
      </c>
      <c r="D74" s="16" t="s">
        <v>206</v>
      </c>
      <c r="E74" s="16">
        <v>97.4</v>
      </c>
      <c r="F74" s="16">
        <v>104.9</v>
      </c>
      <c r="G74" s="16">
        <v>3826</v>
      </c>
      <c r="H74" s="16">
        <v>2043</v>
      </c>
      <c r="I74" s="16">
        <v>4550</v>
      </c>
      <c r="J74" s="16">
        <v>5.89</v>
      </c>
      <c r="K74" s="16">
        <v>2098</v>
      </c>
      <c r="L74" s="16">
        <v>180</v>
      </c>
      <c r="M74" s="14">
        <v>16.25</v>
      </c>
      <c r="N74" s="16" t="s">
        <v>77</v>
      </c>
      <c r="O74" s="16" t="s">
        <v>34</v>
      </c>
      <c r="P74" s="16" t="s">
        <v>74</v>
      </c>
      <c r="Q74" s="16">
        <v>4139.009</v>
      </c>
      <c r="R74" s="16">
        <v>1.8819999999999999</v>
      </c>
      <c r="S74" s="21">
        <v>44481</v>
      </c>
      <c r="T74" s="21">
        <v>44483</v>
      </c>
      <c r="U74" s="17">
        <v>50</v>
      </c>
      <c r="V74" s="16" t="s">
        <v>36</v>
      </c>
      <c r="W74" s="16">
        <v>199</v>
      </c>
      <c r="X74" s="16" t="s">
        <v>36</v>
      </c>
      <c r="Y74" s="16">
        <v>45</v>
      </c>
      <c r="Z74" s="16" t="s">
        <v>36</v>
      </c>
      <c r="AA74" s="16">
        <v>578</v>
      </c>
      <c r="AB74" s="16">
        <v>578</v>
      </c>
      <c r="AC74" s="16">
        <v>599</v>
      </c>
      <c r="AD74" s="16">
        <v>599</v>
      </c>
      <c r="AE74" s="16">
        <v>579</v>
      </c>
      <c r="AF74" s="16">
        <v>586</v>
      </c>
      <c r="AG74" s="16">
        <v>196</v>
      </c>
      <c r="AH74" s="17">
        <v>202</v>
      </c>
      <c r="AI74" s="16">
        <v>404</v>
      </c>
      <c r="AJ74" s="16">
        <v>404</v>
      </c>
      <c r="AK74" s="16">
        <v>244</v>
      </c>
      <c r="AL74" s="16">
        <v>301</v>
      </c>
    </row>
    <row r="75" spans="1:39" x14ac:dyDescent="0.35">
      <c r="A75" s="31">
        <f t="shared" si="1"/>
        <v>74</v>
      </c>
      <c r="B75" s="23" t="s">
        <v>207</v>
      </c>
      <c r="C75" s="16" t="s">
        <v>89</v>
      </c>
      <c r="D75" s="16" t="s">
        <v>90</v>
      </c>
      <c r="E75" s="16">
        <v>84.98</v>
      </c>
      <c r="F75" s="16">
        <v>89.95</v>
      </c>
      <c r="G75" s="16">
        <v>2998</v>
      </c>
      <c r="H75" s="16">
        <v>1678</v>
      </c>
      <c r="I75" s="16">
        <v>4922</v>
      </c>
      <c r="J75" s="16">
        <v>6.2729999999999997</v>
      </c>
      <c r="K75" s="16">
        <v>1512</v>
      </c>
      <c r="L75" s="16">
        <v>55</v>
      </c>
      <c r="M75" s="14">
        <v>14.4</v>
      </c>
      <c r="N75" s="16" t="s">
        <v>208</v>
      </c>
      <c r="O75" s="16" t="s">
        <v>34</v>
      </c>
      <c r="P75" s="16" t="s">
        <v>74</v>
      </c>
      <c r="Q75" s="16">
        <v>3375.2649999999999</v>
      </c>
      <c r="R75" s="16">
        <v>1.89</v>
      </c>
      <c r="S75" s="21">
        <v>44154</v>
      </c>
      <c r="T75" s="21">
        <v>44157</v>
      </c>
      <c r="U75" s="17">
        <v>212.3</v>
      </c>
      <c r="V75" s="16" t="s">
        <v>36</v>
      </c>
      <c r="W75" s="16">
        <v>190</v>
      </c>
      <c r="X75" s="16" t="s">
        <v>36</v>
      </c>
      <c r="Y75" s="16">
        <v>140</v>
      </c>
      <c r="Z75" s="16" t="s">
        <v>37</v>
      </c>
      <c r="AA75" s="16">
        <v>502</v>
      </c>
      <c r="AB75" s="16">
        <v>502</v>
      </c>
      <c r="AC75" s="16">
        <v>535</v>
      </c>
      <c r="AD75" s="16">
        <v>535</v>
      </c>
      <c r="AE75" s="16">
        <v>510</v>
      </c>
      <c r="AF75" s="16">
        <v>522</v>
      </c>
      <c r="AG75" s="16">
        <v>318</v>
      </c>
      <c r="AH75" s="17">
        <v>318</v>
      </c>
      <c r="AI75" s="16">
        <v>401</v>
      </c>
      <c r="AJ75" s="16">
        <v>401</v>
      </c>
      <c r="AK75" s="16">
        <v>361</v>
      </c>
      <c r="AL75" s="16">
        <v>355</v>
      </c>
    </row>
    <row r="76" spans="1:39" x14ac:dyDescent="0.35">
      <c r="A76" s="31">
        <f t="shared" si="1"/>
        <v>75</v>
      </c>
      <c r="B76" s="23" t="s">
        <v>209</v>
      </c>
      <c r="C76" s="16" t="s">
        <v>71</v>
      </c>
      <c r="D76" s="16" t="s">
        <v>72</v>
      </c>
      <c r="E76" s="16">
        <v>107.99</v>
      </c>
      <c r="F76" s="16">
        <v>111.4</v>
      </c>
      <c r="G76" s="16">
        <v>3995</v>
      </c>
      <c r="H76" s="16">
        <v>1559</v>
      </c>
      <c r="I76" s="16">
        <v>6028.4530000000004</v>
      </c>
      <c r="J76" s="16">
        <v>5.7519999999999998</v>
      </c>
      <c r="K76" s="16">
        <v>1606.65</v>
      </c>
      <c r="L76" s="16">
        <v>70</v>
      </c>
      <c r="M76" s="14">
        <v>13.4</v>
      </c>
      <c r="N76" s="16" t="s">
        <v>101</v>
      </c>
      <c r="O76" s="16" t="s">
        <v>34</v>
      </c>
      <c r="P76" s="16" t="s">
        <v>74</v>
      </c>
      <c r="Q76" s="16">
        <v>5200.451</v>
      </c>
      <c r="R76" s="16">
        <v>1.41</v>
      </c>
      <c r="S76" s="21">
        <v>44646</v>
      </c>
      <c r="T76" s="21">
        <v>44649</v>
      </c>
      <c r="U76" s="17">
        <v>159</v>
      </c>
      <c r="V76" s="16" t="s">
        <v>36</v>
      </c>
      <c r="W76" s="16">
        <v>180</v>
      </c>
      <c r="X76" s="16" t="s">
        <v>36</v>
      </c>
      <c r="Y76" s="16">
        <v>0</v>
      </c>
      <c r="Z76" s="16" t="s">
        <v>38</v>
      </c>
      <c r="AA76" s="16">
        <v>515</v>
      </c>
      <c r="AB76" s="16">
        <v>515</v>
      </c>
      <c r="AC76" s="16">
        <v>589</v>
      </c>
      <c r="AD76" s="16">
        <v>589</v>
      </c>
      <c r="AE76" s="16">
        <v>545.20000000000005</v>
      </c>
      <c r="AF76" s="16">
        <v>560.20000000000005</v>
      </c>
      <c r="AG76" s="16">
        <v>278</v>
      </c>
      <c r="AH76" s="17">
        <v>278</v>
      </c>
      <c r="AI76" s="16">
        <v>366</v>
      </c>
      <c r="AJ76" s="16">
        <v>366</v>
      </c>
      <c r="AK76" s="16">
        <v>332.2</v>
      </c>
      <c r="AL76" s="16">
        <v>315.2</v>
      </c>
    </row>
    <row r="77" spans="1:39" x14ac:dyDescent="0.35">
      <c r="A77" s="31">
        <f t="shared" si="1"/>
        <v>76</v>
      </c>
      <c r="B77" s="23" t="s">
        <v>210</v>
      </c>
      <c r="C77" s="16" t="s">
        <v>211</v>
      </c>
      <c r="D77" s="16" t="s">
        <v>212</v>
      </c>
      <c r="E77" s="16">
        <v>99.6</v>
      </c>
      <c r="F77" s="16">
        <v>108.5</v>
      </c>
      <c r="G77" s="16">
        <v>6354</v>
      </c>
      <c r="H77" s="16">
        <v>2988</v>
      </c>
      <c r="I77" s="16">
        <v>9802</v>
      </c>
      <c r="J77" s="16">
        <v>8.34</v>
      </c>
      <c r="K77" s="16">
        <v>3069</v>
      </c>
      <c r="L77" s="16">
        <v>100</v>
      </c>
      <c r="M77" s="14">
        <v>18.600000000000001</v>
      </c>
      <c r="N77" s="16" t="s">
        <v>81</v>
      </c>
      <c r="O77" s="16" t="s">
        <v>34</v>
      </c>
      <c r="P77" s="16" t="s">
        <v>74</v>
      </c>
      <c r="Q77" s="16">
        <v>7417.3940000000002</v>
      </c>
      <c r="R77" s="16">
        <v>2.2930000000000001</v>
      </c>
      <c r="S77" s="21">
        <v>44700</v>
      </c>
      <c r="T77" s="21">
        <v>44704</v>
      </c>
      <c r="U77" s="17">
        <v>65</v>
      </c>
      <c r="V77" s="16" t="s">
        <v>36</v>
      </c>
      <c r="W77" s="16">
        <v>357</v>
      </c>
      <c r="X77" s="16" t="s">
        <v>36</v>
      </c>
      <c r="Y77" s="16">
        <v>65</v>
      </c>
      <c r="Z77" s="16" t="s">
        <v>36</v>
      </c>
      <c r="AA77" s="16">
        <v>700</v>
      </c>
      <c r="AB77" s="16">
        <v>701</v>
      </c>
      <c r="AC77" s="16">
        <v>749</v>
      </c>
      <c r="AD77" s="16">
        <v>749</v>
      </c>
      <c r="AE77" s="16">
        <v>720</v>
      </c>
      <c r="AF77" s="16">
        <v>731</v>
      </c>
      <c r="AG77" s="16">
        <v>280</v>
      </c>
      <c r="AH77" s="17">
        <v>280</v>
      </c>
      <c r="AI77" s="16">
        <v>490</v>
      </c>
      <c r="AJ77" s="16">
        <v>490</v>
      </c>
      <c r="AK77" s="16">
        <v>385</v>
      </c>
      <c r="AL77" s="16">
        <v>385</v>
      </c>
    </row>
    <row r="78" spans="1:39" x14ac:dyDescent="0.35">
      <c r="A78" s="31">
        <f t="shared" si="1"/>
        <v>77</v>
      </c>
      <c r="B78" s="23" t="s">
        <v>213</v>
      </c>
      <c r="C78" s="16" t="s">
        <v>71</v>
      </c>
      <c r="D78" s="16" t="s">
        <v>72</v>
      </c>
      <c r="E78" s="16">
        <v>84.7</v>
      </c>
      <c r="F78" s="16">
        <v>89.8</v>
      </c>
      <c r="G78" s="16">
        <v>2999</v>
      </c>
      <c r="H78" s="16">
        <v>1686</v>
      </c>
      <c r="I78" s="16">
        <v>4919.8</v>
      </c>
      <c r="J78" s="16">
        <v>6.3</v>
      </c>
      <c r="K78" s="16">
        <v>1522.2</v>
      </c>
      <c r="L78" s="16">
        <v>110</v>
      </c>
      <c r="M78" s="14">
        <v>14.5</v>
      </c>
      <c r="N78" s="16" t="s">
        <v>77</v>
      </c>
      <c r="O78" s="16" t="s">
        <v>34</v>
      </c>
      <c r="P78" s="16" t="s">
        <v>74</v>
      </c>
      <c r="Q78" s="16">
        <v>4471.5839999999998</v>
      </c>
      <c r="R78" s="16">
        <v>1.6120000000000001</v>
      </c>
      <c r="S78" s="21">
        <v>44576</v>
      </c>
      <c r="T78" s="21">
        <v>44580</v>
      </c>
      <c r="U78" s="17">
        <v>60</v>
      </c>
      <c r="V78" s="16" t="s">
        <v>36</v>
      </c>
      <c r="W78" s="16">
        <v>200</v>
      </c>
      <c r="X78" s="16" t="s">
        <v>36</v>
      </c>
      <c r="Y78" s="16">
        <v>0</v>
      </c>
      <c r="Z78" s="16" t="s">
        <v>38</v>
      </c>
      <c r="AA78" s="16">
        <v>591</v>
      </c>
      <c r="AB78" s="16">
        <v>591</v>
      </c>
      <c r="AC78" s="16">
        <v>637</v>
      </c>
      <c r="AD78" s="16">
        <v>637</v>
      </c>
      <c r="AE78" s="16">
        <v>609</v>
      </c>
      <c r="AF78" s="16">
        <v>609</v>
      </c>
      <c r="AG78" s="16">
        <v>332</v>
      </c>
      <c r="AH78" s="17">
        <v>331</v>
      </c>
      <c r="AI78" s="16">
        <v>415</v>
      </c>
      <c r="AJ78" s="16">
        <v>415</v>
      </c>
      <c r="AK78" s="16">
        <v>370</v>
      </c>
      <c r="AL78" s="16">
        <v>371</v>
      </c>
    </row>
    <row r="79" spans="1:39" x14ac:dyDescent="0.35">
      <c r="A79" s="31">
        <f t="shared" si="1"/>
        <v>78</v>
      </c>
      <c r="B79" s="23" t="s">
        <v>214</v>
      </c>
      <c r="C79" s="16" t="s">
        <v>71</v>
      </c>
      <c r="D79" s="16" t="s">
        <v>72</v>
      </c>
      <c r="E79" s="16">
        <v>84.99</v>
      </c>
      <c r="F79" s="16">
        <v>89.97</v>
      </c>
      <c r="G79" s="16">
        <v>3845</v>
      </c>
      <c r="H79" s="16">
        <v>1590</v>
      </c>
      <c r="I79" s="16">
        <v>5215</v>
      </c>
      <c r="J79" s="16">
        <v>6.1319999999999997</v>
      </c>
      <c r="K79" s="16">
        <v>1167</v>
      </c>
      <c r="L79" s="16">
        <v>65</v>
      </c>
      <c r="M79" s="14">
        <v>15.4</v>
      </c>
      <c r="N79" s="16" t="s">
        <v>109</v>
      </c>
      <c r="O79" s="16" t="s">
        <v>34</v>
      </c>
      <c r="P79" s="16" t="s">
        <v>74</v>
      </c>
      <c r="Q79" s="16">
        <v>2760.83</v>
      </c>
      <c r="R79" s="16">
        <v>1.89</v>
      </c>
      <c r="S79" s="21">
        <v>44670</v>
      </c>
      <c r="T79" s="21">
        <v>44672</v>
      </c>
      <c r="U79" s="17">
        <v>506.4</v>
      </c>
      <c r="V79" s="16" t="s">
        <v>36</v>
      </c>
      <c r="W79" s="16">
        <v>180</v>
      </c>
      <c r="X79" s="16" t="s">
        <v>36</v>
      </c>
      <c r="Y79" s="16">
        <v>49.7</v>
      </c>
      <c r="Z79" s="16" t="s">
        <v>36</v>
      </c>
      <c r="AA79" s="16">
        <v>451</v>
      </c>
      <c r="AB79" s="16">
        <v>451</v>
      </c>
      <c r="AC79" s="16">
        <v>486</v>
      </c>
      <c r="AD79" s="16">
        <v>486</v>
      </c>
      <c r="AE79" s="16">
        <v>462</v>
      </c>
      <c r="AF79" s="16">
        <v>473</v>
      </c>
      <c r="AG79" s="16">
        <v>287</v>
      </c>
      <c r="AH79" s="17">
        <v>287</v>
      </c>
      <c r="AI79" s="16">
        <v>325</v>
      </c>
      <c r="AJ79" s="16">
        <v>325</v>
      </c>
      <c r="AK79" s="16">
        <v>317</v>
      </c>
      <c r="AL79" s="16">
        <v>324</v>
      </c>
    </row>
    <row r="80" spans="1:39" x14ac:dyDescent="0.35">
      <c r="A80" s="31">
        <f t="shared" si="1"/>
        <v>79</v>
      </c>
      <c r="B80" s="23" t="s">
        <v>215</v>
      </c>
      <c r="C80" s="16" t="s">
        <v>89</v>
      </c>
      <c r="D80" s="16" t="s">
        <v>90</v>
      </c>
      <c r="E80" s="16">
        <v>94</v>
      </c>
      <c r="F80" s="16">
        <v>99.9</v>
      </c>
      <c r="G80" s="16">
        <v>3911</v>
      </c>
      <c r="H80" s="16">
        <v>2010</v>
      </c>
      <c r="I80" s="16">
        <v>5604.4</v>
      </c>
      <c r="J80" s="16">
        <v>6.1959999999999997</v>
      </c>
      <c r="K80" s="16">
        <v>1984.2</v>
      </c>
      <c r="L80" s="16">
        <v>100</v>
      </c>
      <c r="M80" s="14">
        <v>15.6</v>
      </c>
      <c r="N80" s="16" t="s">
        <v>146</v>
      </c>
      <c r="O80" s="16" t="s">
        <v>34</v>
      </c>
      <c r="P80" s="16" t="s">
        <v>185</v>
      </c>
      <c r="Q80" s="16">
        <v>4000.58</v>
      </c>
      <c r="R80" s="16">
        <v>1.9</v>
      </c>
      <c r="S80" s="21">
        <v>43136</v>
      </c>
      <c r="T80" s="21">
        <v>43140</v>
      </c>
      <c r="U80" s="17">
        <v>50</v>
      </c>
      <c r="V80" s="16" t="s">
        <v>36</v>
      </c>
      <c r="W80" s="16">
        <v>220</v>
      </c>
      <c r="X80" s="16" t="s">
        <v>36</v>
      </c>
      <c r="Y80" s="16">
        <v>0</v>
      </c>
      <c r="Z80" s="16" t="s">
        <v>38</v>
      </c>
      <c r="AA80" s="16">
        <v>496</v>
      </c>
      <c r="AB80" s="16">
        <v>496</v>
      </c>
      <c r="AC80" s="16">
        <v>640.08000000000004</v>
      </c>
      <c r="AD80" s="16">
        <v>640.08000000000004</v>
      </c>
      <c r="AE80" s="16">
        <v>559.29999999999995</v>
      </c>
      <c r="AF80" s="16">
        <v>583.20000000000005</v>
      </c>
      <c r="AG80" s="16">
        <v>358</v>
      </c>
      <c r="AH80" s="17">
        <v>358</v>
      </c>
      <c r="AI80" s="16">
        <v>498.7</v>
      </c>
      <c r="AJ80" s="16">
        <v>498.7</v>
      </c>
      <c r="AK80" s="16">
        <v>430.3</v>
      </c>
      <c r="AL80" s="16">
        <v>427.3</v>
      </c>
    </row>
    <row r="81" spans="1:38" x14ac:dyDescent="0.35">
      <c r="A81" s="31">
        <f t="shared" si="1"/>
        <v>80</v>
      </c>
      <c r="B81" s="23" t="s">
        <v>216</v>
      </c>
      <c r="C81" s="16" t="s">
        <v>89</v>
      </c>
      <c r="D81" s="16" t="s">
        <v>90</v>
      </c>
      <c r="E81" s="16">
        <v>94</v>
      </c>
      <c r="F81" s="16">
        <v>99.9</v>
      </c>
      <c r="G81" s="16">
        <v>3911</v>
      </c>
      <c r="H81" s="16">
        <v>2010</v>
      </c>
      <c r="I81" s="16">
        <v>5604.4</v>
      </c>
      <c r="J81" s="16">
        <v>6.1959999999999997</v>
      </c>
      <c r="K81" s="16">
        <v>1984.2</v>
      </c>
      <c r="L81" s="16">
        <v>130</v>
      </c>
      <c r="M81" s="14">
        <v>15.6</v>
      </c>
      <c r="N81" s="16" t="s">
        <v>146</v>
      </c>
      <c r="O81" s="16" t="s">
        <v>34</v>
      </c>
      <c r="P81" s="16" t="s">
        <v>185</v>
      </c>
      <c r="Q81" s="16">
        <v>4045.68</v>
      </c>
      <c r="R81" s="16">
        <v>1.8320000000000001</v>
      </c>
      <c r="S81" s="21">
        <v>43501</v>
      </c>
      <c r="T81" s="21">
        <v>43503</v>
      </c>
      <c r="U81" s="17">
        <v>50</v>
      </c>
      <c r="V81" s="16" t="s">
        <v>36</v>
      </c>
      <c r="W81" s="16">
        <v>220</v>
      </c>
      <c r="X81" s="16" t="s">
        <v>36</v>
      </c>
      <c r="Y81" s="16">
        <v>0</v>
      </c>
      <c r="Z81" s="16" t="s">
        <v>38</v>
      </c>
      <c r="AA81" s="16">
        <v>529</v>
      </c>
      <c r="AB81" s="16">
        <v>529</v>
      </c>
      <c r="AC81" s="16">
        <v>591</v>
      </c>
      <c r="AD81" s="16">
        <v>591</v>
      </c>
      <c r="AE81" s="16">
        <v>566.6</v>
      </c>
      <c r="AF81" s="16">
        <v>559.6</v>
      </c>
      <c r="AG81" s="16">
        <v>340</v>
      </c>
      <c r="AH81" s="17">
        <v>340</v>
      </c>
      <c r="AI81" s="16">
        <v>457</v>
      </c>
      <c r="AJ81" s="16">
        <v>457</v>
      </c>
      <c r="AK81" s="16">
        <v>403.6</v>
      </c>
      <c r="AL81" s="16">
        <v>401.6</v>
      </c>
    </row>
    <row r="82" spans="1:38" x14ac:dyDescent="0.35">
      <c r="A82" s="31">
        <f t="shared" si="1"/>
        <v>81</v>
      </c>
      <c r="B82" s="23" t="s">
        <v>217</v>
      </c>
      <c r="C82" s="16" t="s">
        <v>218</v>
      </c>
      <c r="D82" s="16" t="s">
        <v>219</v>
      </c>
      <c r="E82" s="16">
        <v>96</v>
      </c>
      <c r="F82" s="16">
        <v>100.7</v>
      </c>
      <c r="G82" s="16">
        <v>3796</v>
      </c>
      <c r="H82" s="16">
        <v>2075</v>
      </c>
      <c r="I82" s="16">
        <v>5535</v>
      </c>
      <c r="J82" s="16">
        <v>5.4969999999999999</v>
      </c>
      <c r="K82" s="16">
        <v>1860.5</v>
      </c>
      <c r="L82" s="16">
        <v>19</v>
      </c>
      <c r="M82" s="14">
        <v>16.2</v>
      </c>
      <c r="N82" s="16" t="s">
        <v>146</v>
      </c>
      <c r="O82" s="16" t="s">
        <v>34</v>
      </c>
      <c r="P82" s="16" t="s">
        <v>185</v>
      </c>
      <c r="Q82" s="16">
        <v>3947.7469999999998</v>
      </c>
      <c r="R82" s="16">
        <v>1.8320000000000001</v>
      </c>
      <c r="S82" s="21">
        <v>43731</v>
      </c>
      <c r="T82" s="21">
        <v>43732</v>
      </c>
      <c r="U82" s="17">
        <v>180</v>
      </c>
      <c r="V82" s="16" t="s">
        <v>36</v>
      </c>
      <c r="W82" s="16">
        <v>90</v>
      </c>
      <c r="X82" s="16" t="s">
        <v>36</v>
      </c>
      <c r="Y82" s="16">
        <v>100</v>
      </c>
      <c r="Z82" s="16" t="s">
        <v>36</v>
      </c>
      <c r="AA82" s="16">
        <v>423</v>
      </c>
      <c r="AB82" s="16">
        <v>421</v>
      </c>
      <c r="AC82" s="16">
        <v>487</v>
      </c>
      <c r="AD82" s="16">
        <v>487</v>
      </c>
      <c r="AE82" s="16">
        <v>459</v>
      </c>
      <c r="AF82" s="16">
        <v>449</v>
      </c>
      <c r="AG82" s="16">
        <v>239</v>
      </c>
      <c r="AH82" s="17">
        <v>240</v>
      </c>
      <c r="AI82" s="16">
        <v>279</v>
      </c>
      <c r="AJ82" s="16">
        <v>279</v>
      </c>
      <c r="AK82" s="16">
        <v>250</v>
      </c>
      <c r="AL82" s="16">
        <v>254</v>
      </c>
    </row>
    <row r="83" spans="1:38" x14ac:dyDescent="0.35">
      <c r="A83" s="31">
        <f t="shared" si="1"/>
        <v>82</v>
      </c>
      <c r="B83" s="23" t="s">
        <v>220</v>
      </c>
      <c r="C83" s="16" t="s">
        <v>111</v>
      </c>
      <c r="D83" s="16" t="s">
        <v>112</v>
      </c>
      <c r="E83" s="16">
        <v>94.8</v>
      </c>
      <c r="F83" s="16">
        <v>100.62</v>
      </c>
      <c r="G83" s="16">
        <v>4115</v>
      </c>
      <c r="H83" s="16">
        <v>2005</v>
      </c>
      <c r="I83" s="16">
        <v>5184</v>
      </c>
      <c r="J83" s="16">
        <v>6.4</v>
      </c>
      <c r="K83" s="16">
        <v>2334.3000000000002</v>
      </c>
      <c r="L83" s="16">
        <v>70</v>
      </c>
      <c r="M83" s="14">
        <v>16.2</v>
      </c>
      <c r="N83" s="16" t="s">
        <v>187</v>
      </c>
      <c r="O83" s="16" t="s">
        <v>34</v>
      </c>
      <c r="P83" s="16" t="s">
        <v>185</v>
      </c>
      <c r="Q83" s="16">
        <v>4041.1</v>
      </c>
      <c r="R83" s="16">
        <v>1.9</v>
      </c>
      <c r="S83" s="21">
        <v>43400</v>
      </c>
      <c r="T83" s="21">
        <v>43404</v>
      </c>
      <c r="U83" s="17">
        <v>45</v>
      </c>
      <c r="V83" s="16" t="s">
        <v>36</v>
      </c>
      <c r="W83" s="16">
        <v>235</v>
      </c>
      <c r="X83" s="16" t="s">
        <v>36</v>
      </c>
      <c r="Y83" s="16">
        <v>140</v>
      </c>
      <c r="Z83" s="16" t="s">
        <v>36</v>
      </c>
      <c r="AA83" s="16">
        <v>525</v>
      </c>
      <c r="AB83" s="16">
        <v>525</v>
      </c>
      <c r="AC83" s="16">
        <v>613</v>
      </c>
      <c r="AD83" s="16">
        <v>613</v>
      </c>
      <c r="AE83" s="16">
        <v>595</v>
      </c>
      <c r="AF83" s="16">
        <v>571</v>
      </c>
      <c r="AG83" s="16">
        <v>311</v>
      </c>
      <c r="AH83" s="17">
        <v>311</v>
      </c>
      <c r="AI83" s="16">
        <v>426</v>
      </c>
      <c r="AJ83" s="16">
        <v>426</v>
      </c>
      <c r="AK83" s="16">
        <v>365</v>
      </c>
      <c r="AL83" s="16">
        <v>383</v>
      </c>
    </row>
    <row r="84" spans="1:38" x14ac:dyDescent="0.35">
      <c r="A84" s="31">
        <f t="shared" si="1"/>
        <v>83</v>
      </c>
      <c r="B84" s="23" t="s">
        <v>221</v>
      </c>
      <c r="C84" s="16" t="s">
        <v>85</v>
      </c>
      <c r="D84" s="16" t="s">
        <v>85</v>
      </c>
      <c r="E84" s="16">
        <v>95.2</v>
      </c>
      <c r="F84" s="16">
        <v>101.8</v>
      </c>
      <c r="G84" s="16">
        <v>3796</v>
      </c>
      <c r="H84" s="16">
        <v>2136</v>
      </c>
      <c r="I84" s="16">
        <v>5583</v>
      </c>
      <c r="J84" s="16">
        <v>6.0570000000000004</v>
      </c>
      <c r="K84" s="16">
        <v>2139.9899999999998</v>
      </c>
      <c r="L84" s="16">
        <v>70</v>
      </c>
      <c r="M84" s="14">
        <v>15.8</v>
      </c>
      <c r="N84" s="16" t="s">
        <v>187</v>
      </c>
      <c r="O84" s="16" t="s">
        <v>34</v>
      </c>
      <c r="P84" s="16" t="s">
        <v>185</v>
      </c>
      <c r="Q84" s="16">
        <v>3978.6080000000002</v>
      </c>
      <c r="R84" s="16">
        <v>2.56</v>
      </c>
      <c r="S84" s="21">
        <v>43138</v>
      </c>
      <c r="T84" s="21">
        <v>43144</v>
      </c>
      <c r="U84" s="17">
        <v>20</v>
      </c>
      <c r="V84" s="16" t="s">
        <v>36</v>
      </c>
      <c r="W84" s="16">
        <v>100</v>
      </c>
      <c r="X84" s="16" t="s">
        <v>36</v>
      </c>
      <c r="Y84" s="16">
        <v>60</v>
      </c>
      <c r="Z84" s="16" t="s">
        <v>36</v>
      </c>
      <c r="AA84" s="16">
        <v>465</v>
      </c>
      <c r="AB84" s="16">
        <v>465</v>
      </c>
      <c r="AC84" s="16">
        <v>558</v>
      </c>
      <c r="AD84" s="16">
        <v>558</v>
      </c>
      <c r="AE84" s="16">
        <v>525</v>
      </c>
      <c r="AF84" s="16">
        <v>507</v>
      </c>
      <c r="AG84" s="16">
        <v>219</v>
      </c>
      <c r="AH84" s="17">
        <v>219</v>
      </c>
      <c r="AI84" s="16">
        <v>380</v>
      </c>
      <c r="AJ84" s="16">
        <v>380</v>
      </c>
      <c r="AK84" s="16">
        <v>301</v>
      </c>
      <c r="AL84" s="16">
        <v>316</v>
      </c>
    </row>
    <row r="85" spans="1:38" x14ac:dyDescent="0.35">
      <c r="A85" s="31">
        <f t="shared" si="1"/>
        <v>84</v>
      </c>
      <c r="B85" s="23" t="s">
        <v>222</v>
      </c>
      <c r="C85" s="16" t="s">
        <v>122</v>
      </c>
      <c r="D85" s="16" t="s">
        <v>123</v>
      </c>
      <c r="E85" s="16">
        <v>81</v>
      </c>
      <c r="F85" s="16">
        <v>87.8</v>
      </c>
      <c r="G85" s="16">
        <v>2461</v>
      </c>
      <c r="H85" s="16">
        <v>1369</v>
      </c>
      <c r="I85" s="16">
        <v>3793</v>
      </c>
      <c r="J85" s="16">
        <v>5.6029999999999998</v>
      </c>
      <c r="K85" s="16">
        <v>1221</v>
      </c>
      <c r="L85" s="16">
        <v>30</v>
      </c>
      <c r="M85" s="14">
        <v>12.8</v>
      </c>
      <c r="N85" s="16" t="s">
        <v>105</v>
      </c>
      <c r="O85" s="16" t="s">
        <v>34</v>
      </c>
      <c r="P85" s="16" t="s">
        <v>74</v>
      </c>
      <c r="Q85" s="16">
        <v>3190.02</v>
      </c>
      <c r="R85" s="16">
        <v>1.52</v>
      </c>
      <c r="S85" s="21">
        <v>44365</v>
      </c>
      <c r="T85" s="21">
        <v>44371</v>
      </c>
      <c r="U85" s="17">
        <v>180</v>
      </c>
      <c r="V85" s="16" t="s">
        <v>36</v>
      </c>
      <c r="W85" s="16">
        <v>205</v>
      </c>
      <c r="X85" s="16" t="s">
        <v>36</v>
      </c>
      <c r="Y85" s="16">
        <v>107</v>
      </c>
      <c r="Z85" s="16" t="s">
        <v>36</v>
      </c>
      <c r="AA85" s="16">
        <v>518</v>
      </c>
      <c r="AB85" s="16">
        <v>518</v>
      </c>
      <c r="AC85" s="16">
        <v>515</v>
      </c>
      <c r="AD85" s="16">
        <v>515</v>
      </c>
      <c r="AE85" s="16">
        <v>515</v>
      </c>
      <c r="AF85" s="16">
        <v>522</v>
      </c>
      <c r="AG85" s="16">
        <v>280</v>
      </c>
      <c r="AH85" s="17">
        <v>280</v>
      </c>
      <c r="AI85" s="16">
        <v>314</v>
      </c>
      <c r="AJ85" s="16">
        <v>314</v>
      </c>
      <c r="AK85" s="16">
        <v>304</v>
      </c>
      <c r="AL85" s="16">
        <v>287</v>
      </c>
    </row>
    <row r="86" spans="1:38" x14ac:dyDescent="0.35">
      <c r="A86" s="31">
        <f t="shared" si="1"/>
        <v>85</v>
      </c>
      <c r="B86" s="23" t="s">
        <v>223</v>
      </c>
      <c r="C86" s="16" t="s">
        <v>32</v>
      </c>
      <c r="D86" s="16" t="s">
        <v>224</v>
      </c>
      <c r="E86" s="16">
        <v>84.9</v>
      </c>
      <c r="F86" s="16">
        <v>88.25</v>
      </c>
      <c r="G86" s="16">
        <v>2373</v>
      </c>
      <c r="H86" s="16">
        <v>1434</v>
      </c>
      <c r="I86" s="16">
        <v>4245</v>
      </c>
      <c r="J86" s="16">
        <v>5.4630000000000001</v>
      </c>
      <c r="K86" s="16">
        <v>1044.67</v>
      </c>
      <c r="L86" s="16">
        <v>34</v>
      </c>
      <c r="M86" s="14">
        <v>13.17</v>
      </c>
      <c r="N86" s="16" t="s">
        <v>208</v>
      </c>
      <c r="O86" s="16" t="s">
        <v>34</v>
      </c>
      <c r="P86" s="16" t="s">
        <v>74</v>
      </c>
      <c r="Q86" s="16">
        <v>3086.1979999999999</v>
      </c>
      <c r="R86" s="16">
        <v>1.5569999999999999</v>
      </c>
      <c r="S86" s="21">
        <v>44623</v>
      </c>
      <c r="T86" s="21">
        <v>44631</v>
      </c>
      <c r="U86" s="17">
        <v>72</v>
      </c>
      <c r="V86" s="16" t="s">
        <v>36</v>
      </c>
      <c r="W86" s="16">
        <v>150</v>
      </c>
      <c r="X86" s="16" t="s">
        <v>36</v>
      </c>
      <c r="Y86" s="16">
        <v>0</v>
      </c>
      <c r="Z86" s="16" t="s">
        <v>38</v>
      </c>
      <c r="AA86" s="16">
        <v>433</v>
      </c>
      <c r="AB86" s="16">
        <v>433</v>
      </c>
      <c r="AC86" s="16">
        <v>464</v>
      </c>
      <c r="AD86" s="16">
        <v>464</v>
      </c>
      <c r="AE86" s="16">
        <v>428</v>
      </c>
      <c r="AF86" s="16">
        <v>469</v>
      </c>
      <c r="AG86" s="16">
        <v>188</v>
      </c>
      <c r="AH86" s="17">
        <v>188</v>
      </c>
      <c r="AI86" s="16">
        <v>368</v>
      </c>
      <c r="AJ86" s="16">
        <v>368</v>
      </c>
      <c r="AK86" s="16">
        <v>272</v>
      </c>
      <c r="AL86" s="16">
        <v>274</v>
      </c>
    </row>
    <row r="87" spans="1:38" x14ac:dyDescent="0.35">
      <c r="A87" s="31">
        <f t="shared" si="1"/>
        <v>86</v>
      </c>
      <c r="B87" s="23" t="s">
        <v>225</v>
      </c>
      <c r="C87" s="16" t="s">
        <v>71</v>
      </c>
      <c r="D87" s="16" t="s">
        <v>72</v>
      </c>
      <c r="E87" s="16">
        <v>84.99</v>
      </c>
      <c r="F87" s="16">
        <v>89.8</v>
      </c>
      <c r="G87" s="16">
        <v>2834</v>
      </c>
      <c r="H87" s="16">
        <v>1567</v>
      </c>
      <c r="I87" s="16">
        <v>4705</v>
      </c>
      <c r="J87" s="16">
        <v>6.22</v>
      </c>
      <c r="K87" s="16">
        <v>1384</v>
      </c>
      <c r="L87" s="16">
        <v>100</v>
      </c>
      <c r="M87" s="14">
        <v>13.17</v>
      </c>
      <c r="N87" s="16" t="s">
        <v>101</v>
      </c>
      <c r="O87" s="16" t="s">
        <v>34</v>
      </c>
      <c r="P87" s="16" t="s">
        <v>74</v>
      </c>
      <c r="Q87" s="16">
        <v>3642.1089999999999</v>
      </c>
      <c r="R87" s="16">
        <v>1.853</v>
      </c>
      <c r="S87" s="21">
        <v>44254</v>
      </c>
      <c r="T87" s="21">
        <v>44257</v>
      </c>
      <c r="U87" s="17">
        <v>90</v>
      </c>
      <c r="V87" s="16" t="s">
        <v>36</v>
      </c>
      <c r="W87" s="16">
        <v>180</v>
      </c>
      <c r="X87" s="16" t="s">
        <v>36</v>
      </c>
      <c r="Y87" s="16">
        <v>100</v>
      </c>
      <c r="Z87" s="16" t="s">
        <v>37</v>
      </c>
      <c r="AA87" s="16">
        <v>555</v>
      </c>
      <c r="AB87" s="16">
        <v>557</v>
      </c>
      <c r="AC87" s="16">
        <v>584</v>
      </c>
      <c r="AD87" s="16">
        <v>584</v>
      </c>
      <c r="AE87" s="16">
        <v>563</v>
      </c>
      <c r="AF87" s="16">
        <v>572</v>
      </c>
      <c r="AG87" s="16">
        <v>280</v>
      </c>
      <c r="AH87" s="17">
        <v>282</v>
      </c>
      <c r="AI87" s="16">
        <v>328</v>
      </c>
      <c r="AJ87" s="16">
        <v>328</v>
      </c>
      <c r="AK87" s="16">
        <v>315</v>
      </c>
      <c r="AL87" s="16">
        <v>315</v>
      </c>
    </row>
    <row r="88" spans="1:38" x14ac:dyDescent="0.35">
      <c r="A88" s="31">
        <f t="shared" si="1"/>
        <v>87</v>
      </c>
      <c r="B88" s="23" t="s">
        <v>226</v>
      </c>
      <c r="C88" s="16" t="s">
        <v>227</v>
      </c>
      <c r="D88" s="16" t="s">
        <v>228</v>
      </c>
      <c r="E88" s="16">
        <v>106</v>
      </c>
      <c r="F88" s="16">
        <v>112.8</v>
      </c>
      <c r="G88" s="16">
        <v>5087</v>
      </c>
      <c r="H88" s="16">
        <v>2625</v>
      </c>
      <c r="I88" s="16">
        <v>7532.6</v>
      </c>
      <c r="J88" s="16">
        <v>7.0060000000000002</v>
      </c>
      <c r="K88" s="16">
        <v>2634.59</v>
      </c>
      <c r="L88" s="16">
        <v>125</v>
      </c>
      <c r="M88" s="14">
        <v>17.2</v>
      </c>
      <c r="N88" s="16" t="s">
        <v>141</v>
      </c>
      <c r="O88" s="16" t="s">
        <v>34</v>
      </c>
      <c r="P88" s="16" t="s">
        <v>74</v>
      </c>
      <c r="Q88" s="16">
        <v>4676.0039999999999</v>
      </c>
      <c r="R88" s="16">
        <v>1.1519999999999999</v>
      </c>
      <c r="S88" s="21">
        <v>44348</v>
      </c>
      <c r="T88" s="21">
        <v>44355</v>
      </c>
      <c r="U88" s="17">
        <v>30</v>
      </c>
      <c r="V88" s="16" t="s">
        <v>36</v>
      </c>
      <c r="W88" s="16">
        <v>0</v>
      </c>
      <c r="X88" s="16" t="s">
        <v>124</v>
      </c>
      <c r="Y88" s="16">
        <v>31.3</v>
      </c>
      <c r="Z88" s="16" t="s">
        <v>36</v>
      </c>
      <c r="AA88" s="16">
        <v>537</v>
      </c>
      <c r="AB88" s="16">
        <v>537</v>
      </c>
      <c r="AC88" s="16">
        <v>629</v>
      </c>
      <c r="AD88" s="16">
        <v>629</v>
      </c>
      <c r="AE88" s="16">
        <v>606</v>
      </c>
      <c r="AF88" s="16">
        <v>551</v>
      </c>
      <c r="AG88" s="16">
        <v>290</v>
      </c>
      <c r="AH88" s="17">
        <v>290</v>
      </c>
      <c r="AI88" s="16">
        <v>420</v>
      </c>
      <c r="AJ88" s="16">
        <v>420</v>
      </c>
      <c r="AK88" s="16">
        <v>355</v>
      </c>
      <c r="AL88" s="16">
        <v>370</v>
      </c>
    </row>
    <row r="89" spans="1:38" x14ac:dyDescent="0.35">
      <c r="A89" s="31">
        <f t="shared" si="1"/>
        <v>88</v>
      </c>
      <c r="B89" s="23" t="s">
        <v>229</v>
      </c>
      <c r="C89" s="16" t="s">
        <v>111</v>
      </c>
      <c r="D89" s="16" t="s">
        <v>112</v>
      </c>
      <c r="E89" s="16">
        <v>115.47</v>
      </c>
      <c r="F89" s="16">
        <v>123.04</v>
      </c>
      <c r="G89" s="16">
        <v>6118</v>
      </c>
      <c r="H89" s="16">
        <v>2966</v>
      </c>
      <c r="I89" s="16">
        <v>8286.7900000000009</v>
      </c>
      <c r="J89" s="16">
        <v>7.4</v>
      </c>
      <c r="K89" s="16">
        <v>3353.16</v>
      </c>
      <c r="L89" s="16">
        <v>55</v>
      </c>
      <c r="M89" s="14">
        <v>16.515000000000001</v>
      </c>
      <c r="N89" s="16" t="s">
        <v>101</v>
      </c>
      <c r="O89" s="16" t="s">
        <v>34</v>
      </c>
      <c r="P89" s="16" t="s">
        <v>74</v>
      </c>
      <c r="Q89" s="16">
        <v>5419.7439999999997</v>
      </c>
      <c r="R89" s="16">
        <v>2.0979999999999999</v>
      </c>
      <c r="S89" s="21">
        <v>44404</v>
      </c>
      <c r="T89" s="21">
        <v>44410</v>
      </c>
      <c r="U89" s="17">
        <v>60</v>
      </c>
      <c r="V89" s="16" t="s">
        <v>36</v>
      </c>
      <c r="W89" s="16">
        <v>216</v>
      </c>
      <c r="X89" s="16" t="s">
        <v>36</v>
      </c>
      <c r="Y89" s="16">
        <v>0</v>
      </c>
      <c r="Z89" s="16" t="s">
        <v>38</v>
      </c>
      <c r="AA89" s="16">
        <v>596</v>
      </c>
      <c r="AB89" s="16">
        <v>596</v>
      </c>
      <c r="AC89" s="16">
        <v>692</v>
      </c>
      <c r="AD89" s="16">
        <v>692</v>
      </c>
      <c r="AE89" s="16">
        <v>647</v>
      </c>
      <c r="AF89" s="16">
        <v>641</v>
      </c>
      <c r="AG89" s="16">
        <v>354</v>
      </c>
      <c r="AH89" s="17">
        <v>354</v>
      </c>
      <c r="AI89" s="16">
        <v>525</v>
      </c>
      <c r="AJ89" s="16">
        <v>525</v>
      </c>
      <c r="AK89" s="16">
        <v>436</v>
      </c>
      <c r="AL89" s="16">
        <v>433.5</v>
      </c>
    </row>
    <row r="90" spans="1:38" x14ac:dyDescent="0.35">
      <c r="A90" s="31">
        <f t="shared" si="1"/>
        <v>89</v>
      </c>
      <c r="B90" s="23" t="s">
        <v>230</v>
      </c>
      <c r="C90" s="16" t="s">
        <v>218</v>
      </c>
      <c r="D90" s="16" t="s">
        <v>219</v>
      </c>
      <c r="E90" s="16">
        <v>96</v>
      </c>
      <c r="F90" s="16">
        <v>100.7</v>
      </c>
      <c r="G90" s="16">
        <v>3796</v>
      </c>
      <c r="H90" s="16">
        <v>2075</v>
      </c>
      <c r="I90" s="16">
        <v>5535</v>
      </c>
      <c r="J90" s="16">
        <v>5.4969999999999999</v>
      </c>
      <c r="K90" s="16">
        <v>1860.5</v>
      </c>
      <c r="L90" s="16">
        <v>37</v>
      </c>
      <c r="M90" s="14">
        <v>16</v>
      </c>
      <c r="N90" s="16" t="s">
        <v>105</v>
      </c>
      <c r="O90" s="16" t="s">
        <v>34</v>
      </c>
      <c r="P90" s="16" t="s">
        <v>74</v>
      </c>
      <c r="Q90" s="16">
        <v>5045.2309999999998</v>
      </c>
      <c r="R90" s="16">
        <v>1.853</v>
      </c>
      <c r="S90" s="21">
        <v>44244</v>
      </c>
      <c r="T90" s="21">
        <v>44247</v>
      </c>
      <c r="U90" s="17">
        <v>90</v>
      </c>
      <c r="V90" s="16" t="s">
        <v>36</v>
      </c>
      <c r="W90" s="16">
        <v>180</v>
      </c>
      <c r="X90" s="16" t="s">
        <v>36</v>
      </c>
      <c r="Y90" s="16">
        <v>100</v>
      </c>
      <c r="Z90" s="16" t="s">
        <v>36</v>
      </c>
      <c r="AA90" s="16">
        <v>512</v>
      </c>
      <c r="AB90" s="16">
        <v>508</v>
      </c>
      <c r="AC90" s="16">
        <v>546</v>
      </c>
      <c r="AD90" s="16">
        <v>546</v>
      </c>
      <c r="AE90" s="16">
        <v>555</v>
      </c>
      <c r="AF90" s="16">
        <v>518</v>
      </c>
      <c r="AG90" s="16">
        <v>245</v>
      </c>
      <c r="AH90" s="17">
        <v>247</v>
      </c>
      <c r="AI90" s="16">
        <v>372</v>
      </c>
      <c r="AJ90" s="16">
        <v>372</v>
      </c>
      <c r="AK90" s="16">
        <v>304</v>
      </c>
      <c r="AL90" s="16">
        <v>319</v>
      </c>
    </row>
    <row r="91" spans="1:38" x14ac:dyDescent="0.35">
      <c r="A91" s="31">
        <f t="shared" si="1"/>
        <v>90</v>
      </c>
      <c r="B91" s="23" t="s">
        <v>231</v>
      </c>
      <c r="C91" s="16" t="s">
        <v>232</v>
      </c>
      <c r="D91" s="16" t="s">
        <v>233</v>
      </c>
      <c r="E91" s="16">
        <v>79.22</v>
      </c>
      <c r="F91" s="16">
        <v>82.25</v>
      </c>
      <c r="G91" s="16">
        <v>1552</v>
      </c>
      <c r="H91" s="16">
        <v>804</v>
      </c>
      <c r="I91" s="16">
        <v>1824</v>
      </c>
      <c r="J91" s="16">
        <v>3.4079999999999999</v>
      </c>
      <c r="K91" s="16">
        <v>753.56399999999996</v>
      </c>
      <c r="L91" s="16">
        <v>38</v>
      </c>
      <c r="M91" s="14">
        <v>11.3</v>
      </c>
      <c r="N91" s="16" t="s">
        <v>234</v>
      </c>
      <c r="O91" s="16" t="s">
        <v>34</v>
      </c>
      <c r="P91" s="16" t="s">
        <v>74</v>
      </c>
      <c r="Q91" s="16">
        <v>1402.9580000000001</v>
      </c>
      <c r="R91" s="16">
        <v>1.05</v>
      </c>
      <c r="S91" s="21">
        <v>44254</v>
      </c>
      <c r="T91" s="21">
        <v>44255</v>
      </c>
      <c r="U91" s="17">
        <v>450</v>
      </c>
      <c r="V91" s="16" t="s">
        <v>36</v>
      </c>
      <c r="W91" s="16">
        <v>140</v>
      </c>
      <c r="X91" s="16" t="s">
        <v>36</v>
      </c>
      <c r="Y91" s="16">
        <v>0</v>
      </c>
      <c r="Z91" s="16" t="s">
        <v>38</v>
      </c>
      <c r="AA91" s="16">
        <v>295</v>
      </c>
      <c r="AB91" s="16">
        <v>295</v>
      </c>
      <c r="AC91" s="16">
        <v>325</v>
      </c>
      <c r="AD91" s="16">
        <v>325</v>
      </c>
      <c r="AE91" s="16">
        <v>308</v>
      </c>
      <c r="AF91" s="16">
        <v>306</v>
      </c>
      <c r="AG91" s="16">
        <v>232</v>
      </c>
      <c r="AH91" s="17">
        <v>232</v>
      </c>
      <c r="AI91" s="16">
        <v>232</v>
      </c>
      <c r="AJ91" s="16">
        <v>232</v>
      </c>
      <c r="AK91" s="16">
        <v>233</v>
      </c>
      <c r="AL91" s="16">
        <v>232</v>
      </c>
    </row>
    <row r="92" spans="1:38" x14ac:dyDescent="0.35">
      <c r="A92" s="31">
        <f t="shared" si="1"/>
        <v>91</v>
      </c>
      <c r="B92" s="23" t="s">
        <v>235</v>
      </c>
      <c r="C92" s="16" t="s">
        <v>103</v>
      </c>
      <c r="D92" s="16" t="s">
        <v>104</v>
      </c>
      <c r="E92" s="16">
        <v>183.3</v>
      </c>
      <c r="F92" s="16">
        <v>190</v>
      </c>
      <c r="G92" s="16">
        <v>33338</v>
      </c>
      <c r="H92" s="16">
        <v>18901</v>
      </c>
      <c r="I92" s="16">
        <v>57254.5</v>
      </c>
      <c r="J92" s="16">
        <v>13.02</v>
      </c>
      <c r="K92" s="16">
        <v>10555.9</v>
      </c>
      <c r="L92" s="16">
        <v>350</v>
      </c>
      <c r="M92" s="14">
        <v>32.26</v>
      </c>
      <c r="N92" s="16" t="s">
        <v>34</v>
      </c>
      <c r="O92" s="16" t="s">
        <v>236</v>
      </c>
      <c r="P92" s="16" t="s">
        <v>237</v>
      </c>
      <c r="Q92" s="16">
        <v>27943.98</v>
      </c>
      <c r="R92" s="16">
        <v>5.48</v>
      </c>
      <c r="S92" s="21">
        <v>44457</v>
      </c>
      <c r="T92" s="21">
        <v>44461</v>
      </c>
      <c r="U92" s="17">
        <v>390</v>
      </c>
      <c r="V92" s="16" t="s">
        <v>36</v>
      </c>
      <c r="W92" s="16">
        <v>1010</v>
      </c>
      <c r="X92" s="16" t="s">
        <v>37</v>
      </c>
      <c r="Y92" s="16">
        <v>0</v>
      </c>
      <c r="Z92" s="16" t="s">
        <v>38</v>
      </c>
      <c r="AA92" s="16">
        <v>476</v>
      </c>
      <c r="AB92" s="16">
        <v>475</v>
      </c>
      <c r="AC92" s="16">
        <v>688</v>
      </c>
      <c r="AD92" s="16">
        <v>688</v>
      </c>
      <c r="AE92" s="16">
        <v>579</v>
      </c>
      <c r="AF92" s="16">
        <v>573</v>
      </c>
      <c r="AG92" s="16">
        <v>945</v>
      </c>
      <c r="AH92" s="17">
        <v>945</v>
      </c>
      <c r="AI92" s="16">
        <v>987</v>
      </c>
      <c r="AJ92" s="16">
        <v>988</v>
      </c>
      <c r="AK92" s="16">
        <v>965</v>
      </c>
      <c r="AL92" s="16">
        <v>965</v>
      </c>
    </row>
    <row r="93" spans="1:38" x14ac:dyDescent="0.35">
      <c r="A93" s="31">
        <f t="shared" si="1"/>
        <v>92</v>
      </c>
      <c r="B93" s="23" t="s">
        <v>238</v>
      </c>
      <c r="C93" s="16" t="s">
        <v>122</v>
      </c>
      <c r="D93" s="16" t="s">
        <v>123</v>
      </c>
      <c r="E93" s="16">
        <v>126.4</v>
      </c>
      <c r="F93" s="16">
        <v>136.43</v>
      </c>
      <c r="G93" s="16">
        <v>9177</v>
      </c>
      <c r="H93" s="16">
        <v>4895</v>
      </c>
      <c r="I93" s="16"/>
      <c r="J93" s="16">
        <v>5.7539999999999996</v>
      </c>
      <c r="K93" s="16">
        <v>4353</v>
      </c>
      <c r="L93" s="16">
        <v>100</v>
      </c>
      <c r="M93" s="14">
        <v>21.2</v>
      </c>
      <c r="N93" s="16" t="s">
        <v>239</v>
      </c>
      <c r="O93" s="16" t="s">
        <v>34</v>
      </c>
      <c r="P93" s="16" t="s">
        <v>240</v>
      </c>
      <c r="Q93" s="16">
        <v>12717.781999999999</v>
      </c>
      <c r="R93" s="16">
        <v>1.2729999999999999</v>
      </c>
      <c r="S93" s="21">
        <v>44770</v>
      </c>
      <c r="T93" s="21">
        <v>44772</v>
      </c>
      <c r="U93" s="17">
        <v>120</v>
      </c>
      <c r="V93" s="16" t="s">
        <v>36</v>
      </c>
      <c r="W93" s="16">
        <v>540</v>
      </c>
      <c r="X93" s="16" t="s">
        <v>37</v>
      </c>
      <c r="Y93" s="16">
        <v>70</v>
      </c>
      <c r="Z93" s="16" t="s">
        <v>36</v>
      </c>
      <c r="AA93" s="16">
        <v>854</v>
      </c>
      <c r="AB93" s="16">
        <v>854</v>
      </c>
      <c r="AC93" s="16">
        <v>823</v>
      </c>
      <c r="AD93" s="16">
        <v>823</v>
      </c>
      <c r="AE93" s="16">
        <v>832</v>
      </c>
      <c r="AF93" s="16">
        <v>834</v>
      </c>
      <c r="AG93" s="16">
        <v>290</v>
      </c>
      <c r="AH93" s="17">
        <v>290</v>
      </c>
      <c r="AI93" s="16">
        <v>538</v>
      </c>
      <c r="AJ93" s="16">
        <v>538</v>
      </c>
      <c r="AK93" s="16">
        <v>428</v>
      </c>
      <c r="AL93" s="16">
        <v>428</v>
      </c>
    </row>
    <row r="94" spans="1:38" x14ac:dyDescent="0.35">
      <c r="A94" s="31">
        <f t="shared" si="1"/>
        <v>93</v>
      </c>
      <c r="B94" s="23" t="s">
        <v>241</v>
      </c>
      <c r="C94" s="16" t="s">
        <v>227</v>
      </c>
      <c r="D94" s="16" t="s">
        <v>228</v>
      </c>
      <c r="E94" s="16">
        <v>160.4</v>
      </c>
      <c r="F94" s="16">
        <v>169.37</v>
      </c>
      <c r="G94" s="16">
        <v>17025</v>
      </c>
      <c r="H94" s="16">
        <v>10108</v>
      </c>
      <c r="I94" s="16">
        <v>28509</v>
      </c>
      <c r="J94" s="16">
        <v>9.8190000000000008</v>
      </c>
      <c r="K94" s="16">
        <v>6244</v>
      </c>
      <c r="L94" s="16">
        <v>120</v>
      </c>
      <c r="M94" s="14">
        <v>27.2</v>
      </c>
      <c r="N94" s="16" t="s">
        <v>242</v>
      </c>
      <c r="O94" s="16" t="s">
        <v>34</v>
      </c>
      <c r="P94" s="16" t="s">
        <v>240</v>
      </c>
      <c r="Q94" s="16">
        <v>26973</v>
      </c>
      <c r="R94" s="16">
        <v>4.5330000000000004</v>
      </c>
      <c r="S94" s="21">
        <v>44477</v>
      </c>
      <c r="T94" s="21">
        <v>44482</v>
      </c>
      <c r="U94" s="17">
        <v>150</v>
      </c>
      <c r="V94" s="16" t="s">
        <v>36</v>
      </c>
      <c r="W94" s="16">
        <v>730</v>
      </c>
      <c r="X94" s="16" t="s">
        <v>37</v>
      </c>
      <c r="Y94" s="16">
        <v>0</v>
      </c>
      <c r="Z94" s="16" t="s">
        <v>38</v>
      </c>
      <c r="AA94" s="16">
        <v>952</v>
      </c>
      <c r="AB94" s="16">
        <v>957</v>
      </c>
      <c r="AC94" s="16">
        <v>975</v>
      </c>
      <c r="AD94" s="16">
        <v>964</v>
      </c>
      <c r="AE94" s="16">
        <v>952</v>
      </c>
      <c r="AF94" s="16">
        <v>977</v>
      </c>
      <c r="AG94" s="16">
        <v>372</v>
      </c>
      <c r="AH94" s="17">
        <v>366</v>
      </c>
      <c r="AI94" s="16">
        <v>502</v>
      </c>
      <c r="AJ94" s="16">
        <v>501</v>
      </c>
      <c r="AK94" s="16">
        <v>442</v>
      </c>
      <c r="AL94" s="16">
        <v>416</v>
      </c>
    </row>
    <row r="95" spans="1:38" x14ac:dyDescent="0.35">
      <c r="A95" s="31">
        <f t="shared" si="1"/>
        <v>94</v>
      </c>
      <c r="B95" s="23" t="s">
        <v>243</v>
      </c>
      <c r="C95" s="16" t="s">
        <v>111</v>
      </c>
      <c r="D95" s="16" t="s">
        <v>112</v>
      </c>
      <c r="E95" s="16">
        <v>176.75</v>
      </c>
      <c r="F95" s="16">
        <v>180</v>
      </c>
      <c r="G95" s="16">
        <v>15629</v>
      </c>
      <c r="H95" s="16">
        <v>12125</v>
      </c>
      <c r="I95" s="16">
        <v>35732</v>
      </c>
      <c r="J95" s="16">
        <v>10.32</v>
      </c>
      <c r="K95" s="16">
        <v>10396</v>
      </c>
      <c r="L95" s="16">
        <v>353</v>
      </c>
      <c r="M95" s="14">
        <v>29.986000000000001</v>
      </c>
      <c r="N95" s="16" t="s">
        <v>242</v>
      </c>
      <c r="O95" s="16" t="s">
        <v>34</v>
      </c>
      <c r="P95" s="16" t="s">
        <v>240</v>
      </c>
      <c r="Q95" s="16">
        <v>32600</v>
      </c>
      <c r="R95" s="16">
        <v>2.4119999999999999</v>
      </c>
      <c r="S95" s="21">
        <v>44761</v>
      </c>
      <c r="T95" s="21">
        <v>44766</v>
      </c>
      <c r="U95" s="17">
        <v>315</v>
      </c>
      <c r="V95" s="16" t="s">
        <v>36</v>
      </c>
      <c r="W95" s="16">
        <v>50</v>
      </c>
      <c r="X95" s="16" t="s">
        <v>36</v>
      </c>
      <c r="Y95" s="16">
        <v>0</v>
      </c>
      <c r="Z95" s="16" t="s">
        <v>38</v>
      </c>
      <c r="AA95" s="16">
        <v>992</v>
      </c>
      <c r="AB95" s="16">
        <v>992</v>
      </c>
      <c r="AC95" s="16">
        <v>1000</v>
      </c>
      <c r="AD95" s="16">
        <v>1001</v>
      </c>
      <c r="AE95" s="16">
        <v>999</v>
      </c>
      <c r="AF95" s="16">
        <v>997</v>
      </c>
      <c r="AG95" s="16">
        <v>321</v>
      </c>
      <c r="AH95" s="17">
        <v>320</v>
      </c>
      <c r="AI95" s="16">
        <v>365</v>
      </c>
      <c r="AJ95" s="16">
        <v>366</v>
      </c>
      <c r="AK95" s="16">
        <v>333</v>
      </c>
      <c r="AL95" s="16">
        <v>333</v>
      </c>
    </row>
    <row r="96" spans="1:38" x14ac:dyDescent="0.35">
      <c r="A96" s="31">
        <f t="shared" si="1"/>
        <v>95</v>
      </c>
      <c r="B96" s="23" t="s">
        <v>244</v>
      </c>
      <c r="C96" s="16" t="s">
        <v>93</v>
      </c>
      <c r="D96" s="16" t="s">
        <v>94</v>
      </c>
      <c r="E96" s="16">
        <v>160.4</v>
      </c>
      <c r="F96" s="16">
        <v>169.37</v>
      </c>
      <c r="G96" s="16">
        <v>27025</v>
      </c>
      <c r="H96" s="16">
        <v>10108</v>
      </c>
      <c r="I96" s="16">
        <v>27703</v>
      </c>
      <c r="J96" s="16">
        <v>9.8190000000000008</v>
      </c>
      <c r="K96" s="16">
        <v>6244</v>
      </c>
      <c r="L96" s="16">
        <v>150</v>
      </c>
      <c r="M96" s="14">
        <v>27.2</v>
      </c>
      <c r="N96" s="16" t="s">
        <v>242</v>
      </c>
      <c r="O96" s="16" t="s">
        <v>34</v>
      </c>
      <c r="P96" s="16" t="s">
        <v>240</v>
      </c>
      <c r="Q96" s="16">
        <v>27757</v>
      </c>
      <c r="R96" s="16">
        <v>3.8250000000000002</v>
      </c>
      <c r="S96" s="21">
        <v>44660</v>
      </c>
      <c r="T96" s="21">
        <v>44669</v>
      </c>
      <c r="U96" s="17">
        <v>150</v>
      </c>
      <c r="V96" s="16" t="s">
        <v>36</v>
      </c>
      <c r="W96" s="16">
        <v>730</v>
      </c>
      <c r="X96" s="16" t="s">
        <v>37</v>
      </c>
      <c r="Y96" s="16">
        <v>0</v>
      </c>
      <c r="Z96" s="16" t="s">
        <v>38</v>
      </c>
      <c r="AA96" s="16">
        <v>969</v>
      </c>
      <c r="AB96" s="16">
        <v>969</v>
      </c>
      <c r="AC96" s="16">
        <v>993</v>
      </c>
      <c r="AD96" s="16">
        <v>993</v>
      </c>
      <c r="AE96" s="16">
        <v>984</v>
      </c>
      <c r="AF96" s="16">
        <v>982</v>
      </c>
      <c r="AG96" s="16">
        <v>332</v>
      </c>
      <c r="AH96" s="17">
        <v>332</v>
      </c>
      <c r="AI96" s="16">
        <v>563</v>
      </c>
      <c r="AJ96" s="16">
        <v>563</v>
      </c>
      <c r="AK96" s="16">
        <v>440</v>
      </c>
      <c r="AL96" s="16">
        <v>440</v>
      </c>
    </row>
    <row r="97" spans="1:38" x14ac:dyDescent="0.35">
      <c r="A97" s="31">
        <f t="shared" si="1"/>
        <v>96</v>
      </c>
      <c r="B97" s="23" t="s">
        <v>245</v>
      </c>
      <c r="C97" s="16" t="s">
        <v>227</v>
      </c>
      <c r="D97" s="16" t="s">
        <v>228</v>
      </c>
      <c r="E97" s="16">
        <v>170</v>
      </c>
      <c r="F97" s="16">
        <v>178.7</v>
      </c>
      <c r="G97" s="16">
        <v>20398.45</v>
      </c>
      <c r="H97" s="16">
        <v>18329.7</v>
      </c>
      <c r="I97" s="16">
        <v>30449.51</v>
      </c>
      <c r="J97" s="16">
        <v>9.8789999999999996</v>
      </c>
      <c r="K97" s="16">
        <v>8354.24</v>
      </c>
      <c r="L97" s="16">
        <v>340</v>
      </c>
      <c r="M97" s="14">
        <v>28</v>
      </c>
      <c r="N97" s="16" t="s">
        <v>242</v>
      </c>
      <c r="O97" s="16" t="s">
        <v>34</v>
      </c>
      <c r="P97" s="16" t="s">
        <v>240</v>
      </c>
      <c r="Q97" s="16">
        <v>29496</v>
      </c>
      <c r="R97" s="16">
        <v>4.173</v>
      </c>
      <c r="S97" s="21">
        <v>44383</v>
      </c>
      <c r="T97" s="21">
        <v>44390</v>
      </c>
      <c r="U97" s="17">
        <v>160</v>
      </c>
      <c r="V97" s="16" t="s">
        <v>36</v>
      </c>
      <c r="W97" s="16">
        <v>880</v>
      </c>
      <c r="X97" s="16" t="s">
        <v>37</v>
      </c>
      <c r="Y97" s="16">
        <v>20</v>
      </c>
      <c r="Z97" s="16" t="s">
        <v>36</v>
      </c>
      <c r="AA97" s="16">
        <v>1000</v>
      </c>
      <c r="AB97" s="16">
        <v>998</v>
      </c>
      <c r="AC97" s="16">
        <v>980</v>
      </c>
      <c r="AD97" s="16">
        <v>987</v>
      </c>
      <c r="AE97" s="16">
        <v>999</v>
      </c>
      <c r="AF97" s="16">
        <v>972</v>
      </c>
      <c r="AG97" s="16">
        <v>361</v>
      </c>
      <c r="AH97" s="17">
        <v>361</v>
      </c>
      <c r="AI97" s="16">
        <v>650</v>
      </c>
      <c r="AJ97" s="16">
        <v>650</v>
      </c>
      <c r="AK97" s="16">
        <v>504</v>
      </c>
      <c r="AL97" s="16">
        <v>504</v>
      </c>
    </row>
    <row r="98" spans="1:38" x14ac:dyDescent="0.35">
      <c r="A98" s="31">
        <f t="shared" si="1"/>
        <v>97</v>
      </c>
      <c r="B98" s="23" t="s">
        <v>246</v>
      </c>
      <c r="C98" s="16" t="s">
        <v>227</v>
      </c>
      <c r="D98" s="16" t="s">
        <v>228</v>
      </c>
      <c r="E98" s="16">
        <v>170</v>
      </c>
      <c r="F98" s="16">
        <v>178.7</v>
      </c>
      <c r="G98" s="16">
        <v>19972</v>
      </c>
      <c r="H98" s="16">
        <v>10530</v>
      </c>
      <c r="I98" s="16">
        <v>30800.82</v>
      </c>
      <c r="J98" s="16">
        <v>9.8780000000000001</v>
      </c>
      <c r="K98" s="16">
        <v>8026.62</v>
      </c>
      <c r="L98" s="16">
        <v>207</v>
      </c>
      <c r="M98" s="14">
        <v>28</v>
      </c>
      <c r="N98" s="16" t="s">
        <v>242</v>
      </c>
      <c r="O98" s="16" t="s">
        <v>34</v>
      </c>
      <c r="P98" s="16" t="s">
        <v>240</v>
      </c>
      <c r="Q98" s="16">
        <v>9101</v>
      </c>
      <c r="R98" s="16">
        <v>4.1719999999999997</v>
      </c>
      <c r="S98" s="21">
        <v>44284</v>
      </c>
      <c r="T98" s="21">
        <v>44286</v>
      </c>
      <c r="U98" s="17">
        <v>160</v>
      </c>
      <c r="V98" s="16" t="s">
        <v>36</v>
      </c>
      <c r="W98" s="16">
        <v>880</v>
      </c>
      <c r="X98" s="16" t="s">
        <v>37</v>
      </c>
      <c r="Y98" s="16">
        <v>60</v>
      </c>
      <c r="Z98" s="16" t="s">
        <v>36</v>
      </c>
      <c r="AA98" s="16">
        <v>972</v>
      </c>
      <c r="AB98" s="16">
        <v>972</v>
      </c>
      <c r="AC98" s="16">
        <v>975</v>
      </c>
      <c r="AD98" s="16">
        <v>975</v>
      </c>
      <c r="AE98" s="16">
        <v>975</v>
      </c>
      <c r="AF98" s="16">
        <v>975</v>
      </c>
      <c r="AG98" s="16">
        <v>873</v>
      </c>
      <c r="AH98" s="17">
        <v>874</v>
      </c>
      <c r="AI98" s="16">
        <v>940</v>
      </c>
      <c r="AJ98" s="16">
        <v>940</v>
      </c>
      <c r="AK98" s="16">
        <v>903</v>
      </c>
      <c r="AL98" s="16">
        <v>906</v>
      </c>
    </row>
    <row r="99" spans="1:38" x14ac:dyDescent="0.35">
      <c r="A99" s="31">
        <f t="shared" si="1"/>
        <v>98</v>
      </c>
      <c r="B99" s="23" t="s">
        <v>247</v>
      </c>
      <c r="C99" s="16" t="s">
        <v>122</v>
      </c>
      <c r="D99" s="16" t="s">
        <v>123</v>
      </c>
      <c r="E99" s="16">
        <v>103.9</v>
      </c>
      <c r="F99" s="16">
        <v>108.2</v>
      </c>
      <c r="G99" s="16">
        <v>5630</v>
      </c>
      <c r="H99" s="16">
        <v>2883</v>
      </c>
      <c r="I99" s="16">
        <v>8265.4599999999991</v>
      </c>
      <c r="J99" s="16">
        <v>7.27</v>
      </c>
      <c r="K99" s="16">
        <v>3180</v>
      </c>
      <c r="L99" s="16">
        <v>65</v>
      </c>
      <c r="M99" s="14">
        <v>18.2</v>
      </c>
      <c r="N99" s="16" t="s">
        <v>248</v>
      </c>
      <c r="O99" s="16" t="s">
        <v>34</v>
      </c>
      <c r="P99" s="16" t="s">
        <v>249</v>
      </c>
      <c r="Q99" s="16">
        <v>7045.1570000000002</v>
      </c>
      <c r="R99" s="16">
        <v>1.7450000000000001</v>
      </c>
      <c r="S99" s="21">
        <v>44236</v>
      </c>
      <c r="T99" s="21">
        <v>44239</v>
      </c>
      <c r="U99" s="17">
        <v>160</v>
      </c>
      <c r="V99" s="16" t="s">
        <v>36</v>
      </c>
      <c r="W99" s="16">
        <v>0</v>
      </c>
      <c r="X99" s="16" t="s">
        <v>124</v>
      </c>
      <c r="Y99" s="16">
        <v>165</v>
      </c>
      <c r="Z99" s="16" t="s">
        <v>36</v>
      </c>
      <c r="AA99" s="16">
        <v>638</v>
      </c>
      <c r="AB99" s="16">
        <v>645</v>
      </c>
      <c r="AC99" s="16">
        <v>704</v>
      </c>
      <c r="AD99" s="16">
        <v>719</v>
      </c>
      <c r="AE99" s="16">
        <v>659</v>
      </c>
      <c r="AF99" s="16">
        <v>699</v>
      </c>
      <c r="AG99" s="16">
        <v>300</v>
      </c>
      <c r="AH99" s="17">
        <v>300</v>
      </c>
      <c r="AI99" s="16">
        <v>455</v>
      </c>
      <c r="AJ99" s="16">
        <v>455</v>
      </c>
      <c r="AK99" s="16">
        <v>393</v>
      </c>
      <c r="AL99" s="16">
        <v>370</v>
      </c>
    </row>
    <row r="100" spans="1:38" x14ac:dyDescent="0.35">
      <c r="A100" s="31">
        <f t="shared" si="1"/>
        <v>99</v>
      </c>
      <c r="B100" s="23" t="s">
        <v>250</v>
      </c>
      <c r="C100" s="16" t="s">
        <v>122</v>
      </c>
      <c r="D100" s="16" t="s">
        <v>123</v>
      </c>
      <c r="E100" s="16">
        <v>103.9</v>
      </c>
      <c r="F100" s="16">
        <v>108.2</v>
      </c>
      <c r="G100" s="16">
        <v>5604</v>
      </c>
      <c r="H100" s="16">
        <v>2877</v>
      </c>
      <c r="I100" s="16">
        <v>8098.89</v>
      </c>
      <c r="J100" s="16">
        <v>6.99</v>
      </c>
      <c r="K100" s="16">
        <v>2853.9</v>
      </c>
      <c r="L100" s="16">
        <v>110</v>
      </c>
      <c r="M100" s="14">
        <v>18.2</v>
      </c>
      <c r="N100" s="16" t="s">
        <v>33</v>
      </c>
      <c r="O100" s="16" t="s">
        <v>34</v>
      </c>
      <c r="P100" s="16" t="s">
        <v>240</v>
      </c>
      <c r="Q100" s="16">
        <v>7692.4620000000004</v>
      </c>
      <c r="R100" s="16">
        <v>2.0230000000000001</v>
      </c>
      <c r="S100" s="21">
        <v>44718</v>
      </c>
      <c r="T100" s="21">
        <v>44719</v>
      </c>
      <c r="U100" s="17">
        <v>160</v>
      </c>
      <c r="V100" s="16" t="s">
        <v>36</v>
      </c>
      <c r="W100" s="16">
        <v>200</v>
      </c>
      <c r="X100" s="16" t="s">
        <v>36</v>
      </c>
      <c r="Y100" s="16">
        <v>165</v>
      </c>
      <c r="Z100" s="16" t="s">
        <v>36</v>
      </c>
      <c r="AA100" s="16">
        <v>663</v>
      </c>
      <c r="AB100" s="16">
        <v>663</v>
      </c>
      <c r="AC100" s="16">
        <v>725</v>
      </c>
      <c r="AD100" s="16">
        <v>725</v>
      </c>
      <c r="AE100" s="16">
        <v>700</v>
      </c>
      <c r="AF100" s="16">
        <v>694</v>
      </c>
      <c r="AG100" s="16">
        <v>250</v>
      </c>
      <c r="AH100" s="17">
        <v>260</v>
      </c>
      <c r="AI100" s="16">
        <v>430</v>
      </c>
      <c r="AJ100" s="16">
        <v>430</v>
      </c>
      <c r="AK100" s="16">
        <v>317</v>
      </c>
      <c r="AL100" s="16">
        <v>363</v>
      </c>
    </row>
    <row r="101" spans="1:38" x14ac:dyDescent="0.35">
      <c r="A101" s="31">
        <f t="shared" si="1"/>
        <v>100</v>
      </c>
      <c r="B101" s="23" t="s">
        <v>251</v>
      </c>
      <c r="C101" s="16" t="s">
        <v>32</v>
      </c>
      <c r="D101" s="16" t="s">
        <v>252</v>
      </c>
      <c r="E101" s="16">
        <v>121.16</v>
      </c>
      <c r="F101" s="16">
        <v>130.16999999999999</v>
      </c>
      <c r="G101" s="16">
        <v>6142</v>
      </c>
      <c r="H101" s="16">
        <v>3491</v>
      </c>
      <c r="I101" s="16">
        <v>9103</v>
      </c>
      <c r="J101" s="16">
        <v>7.46</v>
      </c>
      <c r="K101" s="16">
        <v>2792</v>
      </c>
      <c r="L101" s="16">
        <v>60</v>
      </c>
      <c r="M101" s="14">
        <v>15.87</v>
      </c>
      <c r="N101" s="16" t="s">
        <v>33</v>
      </c>
      <c r="O101" s="16" t="s">
        <v>34</v>
      </c>
      <c r="P101" s="16" t="s">
        <v>249</v>
      </c>
      <c r="Q101" s="16">
        <v>8669.0509999999995</v>
      </c>
      <c r="R101" s="16">
        <v>1.9</v>
      </c>
      <c r="S101" s="21">
        <v>44706</v>
      </c>
      <c r="T101" s="21">
        <v>2022</v>
      </c>
      <c r="U101" s="17">
        <v>0</v>
      </c>
      <c r="V101" s="16" t="s">
        <v>38</v>
      </c>
      <c r="W101" s="16">
        <v>418</v>
      </c>
      <c r="X101" s="16" t="s">
        <v>36</v>
      </c>
      <c r="Y101" s="16">
        <v>62.5</v>
      </c>
      <c r="Z101" s="16" t="s">
        <v>36</v>
      </c>
      <c r="AA101" s="16">
        <v>739</v>
      </c>
      <c r="AB101" s="16">
        <v>739</v>
      </c>
      <c r="AC101" s="16">
        <v>768</v>
      </c>
      <c r="AD101" s="16">
        <v>768</v>
      </c>
      <c r="AE101" s="16">
        <v>755</v>
      </c>
      <c r="AF101" s="16">
        <v>759</v>
      </c>
      <c r="AG101" s="16">
        <v>324</v>
      </c>
      <c r="AH101" s="17">
        <v>324</v>
      </c>
      <c r="AI101" s="16">
        <v>455</v>
      </c>
      <c r="AJ101" s="16">
        <v>455</v>
      </c>
      <c r="AK101" s="16">
        <v>390</v>
      </c>
      <c r="AL101" s="16">
        <v>377</v>
      </c>
    </row>
    <row r="102" spans="1:38" x14ac:dyDescent="0.35">
      <c r="A102" s="31">
        <f t="shared" si="1"/>
        <v>101</v>
      </c>
      <c r="B102" s="23" t="s">
        <v>253</v>
      </c>
      <c r="C102" s="16" t="s">
        <v>122</v>
      </c>
      <c r="D102" s="16" t="s">
        <v>123</v>
      </c>
      <c r="E102" s="16">
        <v>172.1</v>
      </c>
      <c r="F102" s="16">
        <v>179.95</v>
      </c>
      <c r="G102" s="16">
        <v>6204</v>
      </c>
      <c r="H102" s="16">
        <v>2958</v>
      </c>
      <c r="I102" s="16">
        <v>9022</v>
      </c>
      <c r="J102" s="16">
        <v>8.3000000000000007</v>
      </c>
      <c r="K102" s="16">
        <v>3412.4</v>
      </c>
      <c r="L102" s="16">
        <v>190</v>
      </c>
      <c r="M102" s="14">
        <v>32</v>
      </c>
      <c r="N102" s="16" t="s">
        <v>248</v>
      </c>
      <c r="O102" s="16" t="s">
        <v>34</v>
      </c>
      <c r="P102" s="16" t="s">
        <v>249</v>
      </c>
      <c r="Q102" s="16">
        <v>6604.68</v>
      </c>
      <c r="R102" s="16">
        <v>1.9</v>
      </c>
      <c r="S102" s="21">
        <v>44369</v>
      </c>
      <c r="T102" s="21">
        <v>44370</v>
      </c>
      <c r="U102" s="17">
        <v>150</v>
      </c>
      <c r="V102" s="16" t="s">
        <v>36</v>
      </c>
      <c r="W102" s="16">
        <v>200</v>
      </c>
      <c r="X102" s="16" t="s">
        <v>36</v>
      </c>
      <c r="Y102" s="16">
        <v>150</v>
      </c>
      <c r="Z102" s="16" t="s">
        <v>36</v>
      </c>
      <c r="AA102" s="16">
        <v>718</v>
      </c>
      <c r="AB102" s="16">
        <v>718</v>
      </c>
      <c r="AC102" s="16">
        <v>720</v>
      </c>
      <c r="AD102" s="16">
        <v>720</v>
      </c>
      <c r="AE102" s="16">
        <v>711</v>
      </c>
      <c r="AF102" s="16">
        <v>733</v>
      </c>
      <c r="AG102" s="16">
        <v>370</v>
      </c>
      <c r="AH102" s="17">
        <v>370</v>
      </c>
      <c r="AI102" s="16">
        <v>470</v>
      </c>
      <c r="AJ102" s="16">
        <v>470</v>
      </c>
      <c r="AK102" s="16">
        <v>429</v>
      </c>
      <c r="AL102" s="16">
        <v>440</v>
      </c>
    </row>
    <row r="103" spans="1:38" x14ac:dyDescent="0.35">
      <c r="A103" s="31">
        <f t="shared" si="1"/>
        <v>102</v>
      </c>
      <c r="B103" s="23" t="s">
        <v>254</v>
      </c>
      <c r="C103" s="16" t="s">
        <v>79</v>
      </c>
      <c r="D103" s="16" t="s">
        <v>80</v>
      </c>
      <c r="E103" s="16">
        <v>176.96</v>
      </c>
      <c r="F103" s="16">
        <v>179.95</v>
      </c>
      <c r="G103" s="16">
        <v>25546</v>
      </c>
      <c r="H103" s="16">
        <v>13040</v>
      </c>
      <c r="I103" s="16">
        <v>38557.51</v>
      </c>
      <c r="J103" s="16">
        <v>10.5</v>
      </c>
      <c r="K103" s="16">
        <v>10310</v>
      </c>
      <c r="L103" s="16">
        <v>160</v>
      </c>
      <c r="M103" s="14">
        <v>32</v>
      </c>
      <c r="N103" s="16" t="s">
        <v>242</v>
      </c>
      <c r="O103" s="16" t="s">
        <v>34</v>
      </c>
      <c r="P103" s="16" t="s">
        <v>240</v>
      </c>
      <c r="Q103" s="16">
        <v>32970</v>
      </c>
      <c r="R103" s="16">
        <v>4.5330000000000004</v>
      </c>
      <c r="S103" s="21">
        <v>44204</v>
      </c>
      <c r="T103" s="21">
        <v>44213</v>
      </c>
      <c r="U103" s="17">
        <v>500</v>
      </c>
      <c r="V103" s="16" t="s">
        <v>36</v>
      </c>
      <c r="W103" s="16">
        <v>940</v>
      </c>
      <c r="X103" s="16" t="s">
        <v>37</v>
      </c>
      <c r="Y103" s="16">
        <v>150</v>
      </c>
      <c r="Z103" s="16" t="s">
        <v>36</v>
      </c>
      <c r="AA103" s="16">
        <v>971</v>
      </c>
      <c r="AB103" s="16">
        <v>958</v>
      </c>
      <c r="AC103" s="16">
        <v>984</v>
      </c>
      <c r="AD103" s="16">
        <v>962</v>
      </c>
      <c r="AE103" s="16">
        <v>989</v>
      </c>
      <c r="AF103" s="16">
        <v>960</v>
      </c>
      <c r="AG103" s="16">
        <v>465</v>
      </c>
      <c r="AH103" s="17">
        <v>457</v>
      </c>
      <c r="AI103" s="16">
        <v>680</v>
      </c>
      <c r="AJ103" s="16">
        <v>679</v>
      </c>
      <c r="AK103" s="16">
        <v>576</v>
      </c>
      <c r="AL103" s="16">
        <v>559</v>
      </c>
    </row>
    <row r="104" spans="1:38" x14ac:dyDescent="0.35">
      <c r="A104" s="31">
        <f t="shared" si="1"/>
        <v>103</v>
      </c>
      <c r="B104" s="23" t="s">
        <v>255</v>
      </c>
      <c r="C104" s="16" t="s">
        <v>32</v>
      </c>
      <c r="D104" s="16" t="s">
        <v>256</v>
      </c>
      <c r="E104" s="16">
        <v>112.29</v>
      </c>
      <c r="F104" s="16">
        <v>118.14</v>
      </c>
      <c r="G104" s="16">
        <v>5667</v>
      </c>
      <c r="H104" s="16">
        <v>3048</v>
      </c>
      <c r="I104" s="16">
        <v>8137.5</v>
      </c>
      <c r="J104" s="16">
        <v>7.2119999999999997</v>
      </c>
      <c r="K104" s="16">
        <v>2949.4</v>
      </c>
      <c r="L104" s="16">
        <v>75</v>
      </c>
      <c r="M104" s="14">
        <v>15.9</v>
      </c>
      <c r="N104" s="16" t="s">
        <v>34</v>
      </c>
      <c r="O104" s="16" t="s">
        <v>257</v>
      </c>
      <c r="P104" s="16" t="s">
        <v>258</v>
      </c>
      <c r="Q104" s="16">
        <v>4321.9859999999999</v>
      </c>
      <c r="R104" s="16">
        <v>1.6</v>
      </c>
      <c r="S104" s="21">
        <v>44455</v>
      </c>
      <c r="T104" s="21">
        <v>44456</v>
      </c>
      <c r="U104" s="17">
        <v>429</v>
      </c>
      <c r="V104" s="16" t="s">
        <v>36</v>
      </c>
      <c r="W104" s="16">
        <v>240</v>
      </c>
      <c r="X104" s="16" t="s">
        <v>36</v>
      </c>
      <c r="Y104" s="16">
        <v>122</v>
      </c>
      <c r="Z104" s="16" t="s">
        <v>36</v>
      </c>
      <c r="AA104" s="16">
        <v>560</v>
      </c>
      <c r="AB104" s="16">
        <v>560</v>
      </c>
      <c r="AC104" s="16">
        <v>723</v>
      </c>
      <c r="AD104" s="16">
        <v>723</v>
      </c>
      <c r="AE104" s="16">
        <v>645</v>
      </c>
      <c r="AF104" s="16">
        <v>647</v>
      </c>
      <c r="AG104" s="16">
        <v>670</v>
      </c>
      <c r="AH104" s="17">
        <v>670</v>
      </c>
      <c r="AI104" s="16">
        <v>640</v>
      </c>
      <c r="AJ104" s="16">
        <v>640</v>
      </c>
      <c r="AK104" s="16">
        <v>714</v>
      </c>
      <c r="AL104" s="16">
        <v>709</v>
      </c>
    </row>
    <row r="105" spans="1:38" x14ac:dyDescent="0.35">
      <c r="A105" s="31">
        <f t="shared" si="1"/>
        <v>104</v>
      </c>
      <c r="B105" s="23" t="s">
        <v>259</v>
      </c>
      <c r="C105" s="16" t="s">
        <v>1</v>
      </c>
      <c r="D105" s="16" t="s">
        <v>224</v>
      </c>
      <c r="E105" s="16">
        <v>106.235</v>
      </c>
      <c r="F105" s="16">
        <v>112.7</v>
      </c>
      <c r="G105" s="16">
        <v>4200</v>
      </c>
      <c r="H105" s="16">
        <v>2144</v>
      </c>
      <c r="I105" s="16">
        <v>6470</v>
      </c>
      <c r="J105" s="16">
        <v>6.7089999999999996</v>
      </c>
      <c r="K105" s="16">
        <v>2087.1</v>
      </c>
      <c r="L105" s="16">
        <v>50</v>
      </c>
      <c r="M105" s="14">
        <v>15.2</v>
      </c>
      <c r="N105" s="16" t="s">
        <v>34</v>
      </c>
      <c r="O105" s="16" t="s">
        <v>257</v>
      </c>
      <c r="P105" s="16" t="s">
        <v>258</v>
      </c>
      <c r="Q105" s="16">
        <v>6010.1639999999998</v>
      </c>
      <c r="R105" s="16">
        <v>1.929</v>
      </c>
      <c r="S105" s="21">
        <v>44267</v>
      </c>
      <c r="T105" s="21">
        <v>44268</v>
      </c>
      <c r="U105" s="17">
        <v>20</v>
      </c>
      <c r="V105" s="16" t="s">
        <v>36</v>
      </c>
      <c r="W105" s="16">
        <v>480</v>
      </c>
      <c r="X105" s="16" t="s">
        <v>37</v>
      </c>
      <c r="Y105" s="16">
        <v>0</v>
      </c>
      <c r="Z105" s="16" t="s">
        <v>38</v>
      </c>
      <c r="AA105" s="16">
        <v>327</v>
      </c>
      <c r="AB105" s="16">
        <v>327</v>
      </c>
      <c r="AC105" s="16">
        <v>449</v>
      </c>
      <c r="AD105" s="16">
        <v>449</v>
      </c>
      <c r="AE105" s="16">
        <v>394</v>
      </c>
      <c r="AF105" s="16">
        <v>385</v>
      </c>
      <c r="AG105" s="16">
        <v>641</v>
      </c>
      <c r="AH105" s="17">
        <v>641</v>
      </c>
      <c r="AI105" s="16">
        <v>670</v>
      </c>
      <c r="AJ105" s="16">
        <v>670</v>
      </c>
      <c r="AK105" s="16">
        <v>659</v>
      </c>
      <c r="AL105" s="16">
        <v>658</v>
      </c>
    </row>
    <row r="106" spans="1:38" x14ac:dyDescent="0.35">
      <c r="A106" s="31">
        <f t="shared" si="1"/>
        <v>105</v>
      </c>
      <c r="B106" s="23" t="s">
        <v>260</v>
      </c>
      <c r="C106" s="16" t="s">
        <v>227</v>
      </c>
      <c r="D106" s="16" t="s">
        <v>228</v>
      </c>
      <c r="E106" s="16">
        <v>185</v>
      </c>
      <c r="F106" s="16">
        <v>193.07</v>
      </c>
      <c r="G106" s="16">
        <v>33631</v>
      </c>
      <c r="H106" s="16">
        <v>19329</v>
      </c>
      <c r="I106" s="16">
        <v>57437</v>
      </c>
      <c r="J106" s="16">
        <v>13.019</v>
      </c>
      <c r="K106" s="16">
        <v>11257</v>
      </c>
      <c r="L106" s="16">
        <v>340</v>
      </c>
      <c r="M106" s="14">
        <v>32.26</v>
      </c>
      <c r="N106" s="16" t="s">
        <v>261</v>
      </c>
      <c r="O106" s="16" t="s">
        <v>262</v>
      </c>
      <c r="P106" s="16" t="s">
        <v>263</v>
      </c>
      <c r="Q106" s="16">
        <v>39500.358</v>
      </c>
      <c r="R106" s="16">
        <v>5.48</v>
      </c>
      <c r="S106" s="21">
        <v>44218</v>
      </c>
      <c r="T106" s="21">
        <v>44220</v>
      </c>
      <c r="U106" s="17">
        <v>840</v>
      </c>
      <c r="V106" s="16" t="s">
        <v>36</v>
      </c>
      <c r="W106" s="16">
        <v>920</v>
      </c>
      <c r="X106" s="16" t="s">
        <v>37</v>
      </c>
      <c r="Y106" s="16">
        <v>0</v>
      </c>
      <c r="Z106" s="16" t="s">
        <v>38</v>
      </c>
      <c r="AA106" s="16">
        <v>500</v>
      </c>
      <c r="AB106" s="16">
        <v>492</v>
      </c>
      <c r="AC106" s="16">
        <v>661</v>
      </c>
      <c r="AD106" s="16">
        <v>660</v>
      </c>
      <c r="AE106" s="16">
        <v>582</v>
      </c>
      <c r="AF106" s="16">
        <v>569</v>
      </c>
      <c r="AG106" s="16">
        <v>1021</v>
      </c>
      <c r="AH106" s="17">
        <v>1020</v>
      </c>
      <c r="AI106" s="16">
        <v>1026</v>
      </c>
      <c r="AJ106" s="16">
        <v>1025</v>
      </c>
      <c r="AK106" s="16">
        <v>1024</v>
      </c>
      <c r="AL106" s="16">
        <v>1023</v>
      </c>
    </row>
    <row r="107" spans="1:38" x14ac:dyDescent="0.35">
      <c r="A107" s="31">
        <f t="shared" si="1"/>
        <v>106</v>
      </c>
      <c r="B107" s="23" t="s">
        <v>264</v>
      </c>
      <c r="C107" s="16" t="s">
        <v>85</v>
      </c>
      <c r="D107" s="16" t="s">
        <v>85</v>
      </c>
      <c r="E107" s="16">
        <v>87.77</v>
      </c>
      <c r="F107" s="16">
        <v>94.82</v>
      </c>
      <c r="G107" s="16">
        <v>4043</v>
      </c>
      <c r="H107" s="16">
        <v>2079</v>
      </c>
      <c r="I107" s="16">
        <v>6245</v>
      </c>
      <c r="J107" s="16">
        <v>7.415</v>
      </c>
      <c r="K107" s="16">
        <v>2155</v>
      </c>
      <c r="L107" s="16">
        <v>150</v>
      </c>
      <c r="M107" s="14">
        <v>17.899999999999999</v>
      </c>
      <c r="N107" s="16" t="s">
        <v>261</v>
      </c>
      <c r="O107" s="16" t="s">
        <v>265</v>
      </c>
      <c r="P107" s="16" t="s">
        <v>263</v>
      </c>
      <c r="Q107" s="16">
        <v>4213.8900000000003</v>
      </c>
      <c r="R107" s="16">
        <v>1.9450000000000001</v>
      </c>
      <c r="S107" s="21">
        <v>44248</v>
      </c>
      <c r="T107" s="21">
        <v>44249</v>
      </c>
      <c r="U107" s="17">
        <v>130</v>
      </c>
      <c r="V107" s="16" t="s">
        <v>36</v>
      </c>
      <c r="W107" s="16">
        <v>159</v>
      </c>
      <c r="X107" s="16" t="s">
        <v>36</v>
      </c>
      <c r="Y107" s="16">
        <v>80</v>
      </c>
      <c r="Z107" s="16" t="s">
        <v>36</v>
      </c>
      <c r="AA107" s="16">
        <v>298</v>
      </c>
      <c r="AB107" s="16">
        <v>298</v>
      </c>
      <c r="AC107" s="16">
        <v>420</v>
      </c>
      <c r="AD107" s="16">
        <v>420</v>
      </c>
      <c r="AE107" s="16">
        <v>341</v>
      </c>
      <c r="AF107" s="16">
        <v>341</v>
      </c>
      <c r="AG107" s="16">
        <v>670</v>
      </c>
      <c r="AH107" s="17">
        <v>670</v>
      </c>
      <c r="AI107" s="16">
        <v>673</v>
      </c>
      <c r="AJ107" s="16">
        <v>673</v>
      </c>
      <c r="AK107" s="16">
        <v>672</v>
      </c>
      <c r="AL107" s="16">
        <v>672</v>
      </c>
    </row>
    <row r="108" spans="1:38" x14ac:dyDescent="0.35">
      <c r="A108" s="31">
        <f t="shared" si="1"/>
        <v>107</v>
      </c>
      <c r="B108" s="23" t="s">
        <v>266</v>
      </c>
      <c r="C108" s="16" t="s">
        <v>227</v>
      </c>
      <c r="D108" s="16" t="s">
        <v>228</v>
      </c>
      <c r="E108" s="16">
        <v>182</v>
      </c>
      <c r="F108" s="16">
        <v>189.99</v>
      </c>
      <c r="G108" s="16">
        <v>31255</v>
      </c>
      <c r="H108" s="16">
        <v>18516</v>
      </c>
      <c r="I108" s="16">
        <v>55526</v>
      </c>
      <c r="J108" s="16">
        <v>12.573</v>
      </c>
      <c r="K108" s="16">
        <v>9041</v>
      </c>
      <c r="L108" s="16">
        <v>350</v>
      </c>
      <c r="M108" s="14">
        <v>32.26</v>
      </c>
      <c r="N108" s="16" t="s">
        <v>261</v>
      </c>
      <c r="O108" s="16" t="s">
        <v>267</v>
      </c>
      <c r="P108" s="16" t="s">
        <v>263</v>
      </c>
      <c r="Q108" s="16">
        <v>40004.449000000001</v>
      </c>
      <c r="R108" s="16">
        <v>5.375</v>
      </c>
      <c r="S108" s="21">
        <v>44231</v>
      </c>
      <c r="T108" s="21">
        <v>44235</v>
      </c>
      <c r="U108" s="17">
        <v>276</v>
      </c>
      <c r="V108" s="16" t="s">
        <v>36</v>
      </c>
      <c r="W108" s="16">
        <v>868</v>
      </c>
      <c r="X108" s="16" t="s">
        <v>37</v>
      </c>
      <c r="Y108" s="16">
        <v>0</v>
      </c>
      <c r="Z108" s="16" t="s">
        <v>38</v>
      </c>
      <c r="AA108" s="16">
        <v>431</v>
      </c>
      <c r="AB108" s="16">
        <v>459</v>
      </c>
      <c r="AC108" s="16">
        <v>631</v>
      </c>
      <c r="AD108" s="16">
        <v>673</v>
      </c>
      <c r="AE108" s="16">
        <v>593</v>
      </c>
      <c r="AF108" s="16">
        <v>577</v>
      </c>
      <c r="AG108" s="16">
        <v>991</v>
      </c>
      <c r="AH108" s="17">
        <v>989</v>
      </c>
      <c r="AI108" s="16">
        <v>1002</v>
      </c>
      <c r="AJ108" s="16">
        <v>1011</v>
      </c>
      <c r="AK108" s="16">
        <v>990</v>
      </c>
      <c r="AL108" s="16">
        <v>1009</v>
      </c>
    </row>
    <row r="109" spans="1:38" x14ac:dyDescent="0.35">
      <c r="A109" s="31">
        <f t="shared" si="1"/>
        <v>108</v>
      </c>
      <c r="B109" s="23" t="s">
        <v>268</v>
      </c>
      <c r="C109" s="16" t="s">
        <v>32</v>
      </c>
      <c r="D109" s="16" t="s">
        <v>33</v>
      </c>
      <c r="E109" s="16">
        <v>84.98</v>
      </c>
      <c r="F109" s="16">
        <v>86.93</v>
      </c>
      <c r="G109" s="16">
        <v>2999</v>
      </c>
      <c r="H109" s="16">
        <v>1731</v>
      </c>
      <c r="I109" s="16">
        <v>5159.46</v>
      </c>
      <c r="J109" s="16">
        <v>6.35</v>
      </c>
      <c r="K109" s="16">
        <v>1382.28</v>
      </c>
      <c r="L109" s="16">
        <v>30</v>
      </c>
      <c r="M109" s="14">
        <v>15</v>
      </c>
      <c r="N109" s="16" t="s">
        <v>101</v>
      </c>
      <c r="O109" s="16" t="s">
        <v>34</v>
      </c>
      <c r="P109" s="16" t="s">
        <v>74</v>
      </c>
      <c r="Q109" s="16">
        <v>4579.8119999999999</v>
      </c>
      <c r="R109" s="16">
        <v>0.83</v>
      </c>
      <c r="S109" s="21">
        <v>44844</v>
      </c>
      <c r="T109" s="21">
        <v>44847</v>
      </c>
      <c r="U109" s="17">
        <v>203</v>
      </c>
      <c r="V109" s="16" t="s">
        <v>36</v>
      </c>
      <c r="W109" s="16">
        <v>195</v>
      </c>
      <c r="X109" s="16" t="s">
        <v>36</v>
      </c>
      <c r="Y109" s="16">
        <v>0</v>
      </c>
      <c r="Z109" s="16" t="s">
        <v>38</v>
      </c>
      <c r="AA109" s="16">
        <v>590</v>
      </c>
      <c r="AB109" s="16">
        <v>590</v>
      </c>
      <c r="AC109" s="16">
        <v>626</v>
      </c>
      <c r="AD109" s="16">
        <v>626</v>
      </c>
      <c r="AE109" s="16">
        <v>608.20000000000005</v>
      </c>
      <c r="AF109" s="16">
        <v>607.70000000000005</v>
      </c>
      <c r="AG109" s="16">
        <v>345</v>
      </c>
      <c r="AH109" s="17">
        <v>345</v>
      </c>
      <c r="AI109" s="16">
        <v>412</v>
      </c>
      <c r="AJ109" s="16">
        <v>412</v>
      </c>
      <c r="AK109" s="16">
        <v>405</v>
      </c>
      <c r="AL109" s="16">
        <v>406</v>
      </c>
    </row>
    <row r="110" spans="1:38" x14ac:dyDescent="0.35">
      <c r="A110" s="31">
        <f t="shared" si="1"/>
        <v>109</v>
      </c>
      <c r="B110" s="23" t="s">
        <v>269</v>
      </c>
      <c r="C110" s="16" t="s">
        <v>270</v>
      </c>
      <c r="D110" s="16" t="s">
        <v>271</v>
      </c>
      <c r="E110" s="16">
        <v>92.5</v>
      </c>
      <c r="F110" s="16">
        <v>98.9</v>
      </c>
      <c r="G110" s="16">
        <v>3173</v>
      </c>
      <c r="H110" s="16">
        <v>1725</v>
      </c>
      <c r="I110" s="16">
        <v>4525</v>
      </c>
      <c r="J110" s="16">
        <v>5.75</v>
      </c>
      <c r="K110" s="16">
        <v>1812.65</v>
      </c>
      <c r="L110" s="16">
        <v>135</v>
      </c>
      <c r="M110" s="14">
        <v>13.8</v>
      </c>
      <c r="N110" s="16" t="s">
        <v>101</v>
      </c>
      <c r="O110" s="16" t="s">
        <v>34</v>
      </c>
      <c r="P110" s="16" t="s">
        <v>74</v>
      </c>
      <c r="Q110" s="16">
        <v>3782.9389999999999</v>
      </c>
      <c r="R110" s="16">
        <v>1.89</v>
      </c>
      <c r="S110" s="21">
        <v>44834</v>
      </c>
      <c r="T110" s="21">
        <v>44837</v>
      </c>
      <c r="U110" s="17">
        <v>80</v>
      </c>
      <c r="V110" s="16" t="s">
        <v>36</v>
      </c>
      <c r="W110" s="16">
        <v>480</v>
      </c>
      <c r="X110" s="16" t="s">
        <v>36</v>
      </c>
      <c r="Y110" s="16">
        <v>0</v>
      </c>
      <c r="Z110" s="16" t="s">
        <v>38</v>
      </c>
      <c r="AA110" s="16">
        <v>558</v>
      </c>
      <c r="AB110" s="16">
        <v>558</v>
      </c>
      <c r="AC110" s="16">
        <v>569</v>
      </c>
      <c r="AD110" s="16">
        <v>569</v>
      </c>
      <c r="AE110" s="16">
        <v>568.70000000000005</v>
      </c>
      <c r="AF110" s="16">
        <v>553</v>
      </c>
      <c r="AG110" s="16">
        <v>343</v>
      </c>
      <c r="AH110" s="17">
        <v>343</v>
      </c>
      <c r="AI110" s="16">
        <v>400</v>
      </c>
      <c r="AJ110" s="16">
        <v>400</v>
      </c>
      <c r="AK110" s="16">
        <v>371</v>
      </c>
      <c r="AL110" s="16">
        <v>371</v>
      </c>
    </row>
    <row r="111" spans="1:38" x14ac:dyDescent="0.35">
      <c r="A111" s="31">
        <f t="shared" si="1"/>
        <v>110</v>
      </c>
      <c r="B111" s="23" t="s">
        <v>272</v>
      </c>
      <c r="C111" s="16" t="s">
        <v>71</v>
      </c>
      <c r="D111" s="16" t="s">
        <v>72</v>
      </c>
      <c r="E111" s="16">
        <v>103</v>
      </c>
      <c r="F111" s="16">
        <v>106.97</v>
      </c>
      <c r="G111" s="16">
        <v>6668</v>
      </c>
      <c r="H111" s="16">
        <v>3625</v>
      </c>
      <c r="I111" s="16">
        <v>9692</v>
      </c>
      <c r="J111" s="16">
        <v>8.2360000000000007</v>
      </c>
      <c r="K111" s="16">
        <v>3563.82</v>
      </c>
      <c r="L111" s="16">
        <v>50</v>
      </c>
      <c r="M111" s="14">
        <v>18.2</v>
      </c>
      <c r="N111" s="16" t="s">
        <v>273</v>
      </c>
      <c r="O111" s="16" t="s">
        <v>34</v>
      </c>
      <c r="P111" s="16" t="s">
        <v>185</v>
      </c>
      <c r="Q111" s="16">
        <v>6895.58</v>
      </c>
      <c r="R111" s="16">
        <v>2.2999999999999998</v>
      </c>
      <c r="S111" s="21">
        <v>44831</v>
      </c>
      <c r="T111" s="21">
        <v>44835</v>
      </c>
      <c r="U111" s="17">
        <v>0</v>
      </c>
      <c r="V111" s="16" t="s">
        <v>38</v>
      </c>
      <c r="W111" s="16">
        <v>180</v>
      </c>
      <c r="X111" s="16" t="s">
        <v>36</v>
      </c>
      <c r="Y111" s="16">
        <v>153</v>
      </c>
      <c r="Z111" s="16" t="s">
        <v>36</v>
      </c>
      <c r="AA111" s="16">
        <v>706</v>
      </c>
      <c r="AB111" s="16">
        <v>706</v>
      </c>
      <c r="AC111" s="16">
        <v>791</v>
      </c>
      <c r="AD111" s="16">
        <v>791</v>
      </c>
      <c r="AE111" s="16">
        <v>748</v>
      </c>
      <c r="AF111" s="16">
        <v>761</v>
      </c>
      <c r="AG111" s="16">
        <v>372</v>
      </c>
      <c r="AH111" s="17">
        <v>372</v>
      </c>
      <c r="AI111" s="16">
        <v>527</v>
      </c>
      <c r="AJ111" s="16">
        <v>527</v>
      </c>
      <c r="AK111" s="16">
        <v>450</v>
      </c>
      <c r="AL111" s="16">
        <v>450</v>
      </c>
    </row>
    <row r="112" spans="1:38" x14ac:dyDescent="0.35">
      <c r="A112" s="31">
        <f t="shared" si="1"/>
        <v>111</v>
      </c>
      <c r="B112" s="23" t="s">
        <v>274</v>
      </c>
      <c r="C112" s="16" t="s">
        <v>32</v>
      </c>
      <c r="D112" s="16" t="s">
        <v>33</v>
      </c>
      <c r="E112" s="16">
        <v>113.35</v>
      </c>
      <c r="F112" s="16">
        <v>119.98</v>
      </c>
      <c r="G112" s="16">
        <v>5052</v>
      </c>
      <c r="H112" s="16">
        <v>2663</v>
      </c>
      <c r="I112" s="16">
        <v>7755.09</v>
      </c>
      <c r="J112" s="16">
        <v>7.032</v>
      </c>
      <c r="K112" s="16">
        <v>2584</v>
      </c>
      <c r="L112" s="16">
        <v>73</v>
      </c>
      <c r="M112" s="14">
        <v>15.2</v>
      </c>
      <c r="N112" s="16" t="s">
        <v>34</v>
      </c>
      <c r="O112" s="16" t="s">
        <v>257</v>
      </c>
      <c r="P112" s="16" t="s">
        <v>258</v>
      </c>
      <c r="Q112" s="16">
        <v>7134.8230000000003</v>
      </c>
      <c r="R112" s="16">
        <v>2.62</v>
      </c>
      <c r="S112" s="21">
        <v>44838</v>
      </c>
      <c r="T112" s="21">
        <v>44839</v>
      </c>
      <c r="U112" s="17">
        <v>265</v>
      </c>
      <c r="V112" s="16" t="s">
        <v>36</v>
      </c>
      <c r="W112" s="16">
        <v>195</v>
      </c>
      <c r="X112" s="16" t="s">
        <v>36</v>
      </c>
      <c r="Y112" s="16">
        <v>0</v>
      </c>
      <c r="Z112" s="16" t="s">
        <v>38</v>
      </c>
      <c r="AA112" s="16">
        <v>281</v>
      </c>
      <c r="AB112" s="16">
        <v>281</v>
      </c>
      <c r="AC112" s="16">
        <v>448</v>
      </c>
      <c r="AD112" s="16">
        <v>448</v>
      </c>
      <c r="AE112" s="16">
        <v>362</v>
      </c>
      <c r="AF112" s="16">
        <v>350</v>
      </c>
      <c r="AG112" s="16">
        <v>667</v>
      </c>
      <c r="AH112" s="17">
        <v>667</v>
      </c>
      <c r="AI112" s="16">
        <v>729</v>
      </c>
      <c r="AJ112" s="16">
        <v>729</v>
      </c>
      <c r="AK112" s="16">
        <v>697</v>
      </c>
      <c r="AL112" s="16">
        <v>697</v>
      </c>
    </row>
    <row r="113" spans="1:39" x14ac:dyDescent="0.35">
      <c r="A113" s="31">
        <v>112</v>
      </c>
      <c r="B113" s="23" t="s">
        <v>300</v>
      </c>
      <c r="C113" s="16" t="s">
        <v>301</v>
      </c>
      <c r="D113" s="16" t="s">
        <v>302</v>
      </c>
      <c r="E113" s="17" t="s">
        <v>303</v>
      </c>
      <c r="F113" s="17" t="s">
        <v>304</v>
      </c>
      <c r="G113" s="17" t="s">
        <v>305</v>
      </c>
      <c r="H113" s="17" t="s">
        <v>306</v>
      </c>
      <c r="I113" s="17" t="s">
        <v>307</v>
      </c>
      <c r="J113" s="17" t="s">
        <v>308</v>
      </c>
      <c r="K113" s="17" t="s">
        <v>309</v>
      </c>
      <c r="L113" s="19">
        <v>90</v>
      </c>
      <c r="M113" s="33" t="s">
        <v>310</v>
      </c>
      <c r="N113" s="16" t="s">
        <v>311</v>
      </c>
      <c r="O113" s="16" t="s">
        <v>312</v>
      </c>
      <c r="P113" s="16" t="s">
        <v>313</v>
      </c>
      <c r="Q113" s="20" t="s">
        <v>314</v>
      </c>
      <c r="R113" s="20" t="s">
        <v>315</v>
      </c>
      <c r="S113" s="21" t="s">
        <v>316</v>
      </c>
      <c r="T113" s="21" t="s">
        <v>316</v>
      </c>
      <c r="U113" s="22" t="s">
        <v>317</v>
      </c>
      <c r="V113" s="18" t="s">
        <v>36</v>
      </c>
      <c r="W113" s="22" t="s">
        <v>318</v>
      </c>
      <c r="X113" s="16" t="s">
        <v>37</v>
      </c>
      <c r="Y113" s="22" t="s">
        <v>319</v>
      </c>
      <c r="Z113" s="16" t="s">
        <v>38</v>
      </c>
      <c r="AA113" s="22" t="s">
        <v>320</v>
      </c>
      <c r="AB113" s="22" t="s">
        <v>321</v>
      </c>
      <c r="AC113" s="22" t="s">
        <v>322</v>
      </c>
      <c r="AD113" s="22" t="s">
        <v>323</v>
      </c>
      <c r="AE113" s="22" t="s">
        <v>324</v>
      </c>
      <c r="AF113" s="22" t="s">
        <v>325</v>
      </c>
      <c r="AG113" s="22" t="s">
        <v>326</v>
      </c>
      <c r="AH113" s="22" t="s">
        <v>327</v>
      </c>
      <c r="AI113" s="22" t="s">
        <v>328</v>
      </c>
      <c r="AJ113" s="22" t="s">
        <v>329</v>
      </c>
      <c r="AK113" s="22" t="s">
        <v>330</v>
      </c>
      <c r="AL113" s="22" t="s">
        <v>331</v>
      </c>
      <c r="AM113" s="26"/>
    </row>
    <row r="114" spans="1:39" x14ac:dyDescent="0.35">
      <c r="A114" s="31"/>
      <c r="Y114" s="22"/>
      <c r="AM114" s="26"/>
    </row>
    <row r="115" spans="1:39" x14ac:dyDescent="0.35">
      <c r="A115" s="31"/>
      <c r="Y115" s="22"/>
      <c r="AM115" s="26"/>
    </row>
    <row r="116" spans="1:39" x14ac:dyDescent="0.35">
      <c r="A116" s="31"/>
      <c r="Y116" s="22"/>
      <c r="AM116" s="26"/>
    </row>
    <row r="117" spans="1:39" x14ac:dyDescent="0.35">
      <c r="A117" s="31"/>
      <c r="Y117" s="22"/>
      <c r="AM117" s="26"/>
    </row>
    <row r="118" spans="1:39" x14ac:dyDescent="0.35">
      <c r="A118" s="31"/>
      <c r="Y118" s="22"/>
      <c r="AM118" s="26"/>
    </row>
    <row r="119" spans="1:39" x14ac:dyDescent="0.35">
      <c r="A119" s="31"/>
      <c r="Y119" s="22"/>
      <c r="AM119" s="26"/>
    </row>
    <row r="120" spans="1:39" x14ac:dyDescent="0.35">
      <c r="A120" s="31"/>
      <c r="Y120" s="22"/>
      <c r="AM120" s="26"/>
    </row>
    <row r="121" spans="1:39" x14ac:dyDescent="0.35">
      <c r="A121" s="31"/>
      <c r="Y121" s="22"/>
      <c r="AM121" s="26"/>
    </row>
    <row r="122" spans="1:39" x14ac:dyDescent="0.35">
      <c r="A122" s="31"/>
      <c r="Y122" s="22"/>
      <c r="AM122" s="26"/>
    </row>
    <row r="123" spans="1:39" x14ac:dyDescent="0.35">
      <c r="A123" s="31"/>
      <c r="Y123" s="22"/>
      <c r="AM123" s="26"/>
    </row>
    <row r="124" spans="1:39" x14ac:dyDescent="0.35">
      <c r="A124" s="31"/>
      <c r="Y124" s="22"/>
      <c r="AM124" s="26"/>
    </row>
    <row r="125" spans="1:39" x14ac:dyDescent="0.35">
      <c r="A125" s="31"/>
      <c r="Y125" s="22"/>
      <c r="AM125" s="26"/>
    </row>
    <row r="126" spans="1:39" x14ac:dyDescent="0.35">
      <c r="A126" s="31"/>
      <c r="Y126" s="22"/>
      <c r="AM126" s="26"/>
    </row>
    <row r="127" spans="1:39" x14ac:dyDescent="0.35">
      <c r="A127" s="31"/>
      <c r="Y127" s="22"/>
      <c r="AM127" s="26"/>
    </row>
    <row r="128" spans="1:39" x14ac:dyDescent="0.35">
      <c r="A128" s="31"/>
      <c r="Y128" s="22"/>
      <c r="AM128" s="26"/>
    </row>
    <row r="129" spans="1:39" x14ac:dyDescent="0.35">
      <c r="A129" s="31"/>
      <c r="Y129" s="22"/>
      <c r="AM129" s="26"/>
    </row>
    <row r="130" spans="1:39" x14ac:dyDescent="0.35">
      <c r="A130" s="31"/>
      <c r="Y130" s="22"/>
      <c r="AM130" s="26"/>
    </row>
    <row r="131" spans="1:39" x14ac:dyDescent="0.35">
      <c r="A131" s="31"/>
      <c r="Y131" s="22"/>
      <c r="AM131" s="26"/>
    </row>
    <row r="132" spans="1:39" x14ac:dyDescent="0.35">
      <c r="A132" s="31"/>
      <c r="Y132" s="22"/>
      <c r="AM132" s="26"/>
    </row>
    <row r="133" spans="1:39" x14ac:dyDescent="0.35">
      <c r="A133" s="31"/>
      <c r="Y133" s="22"/>
      <c r="AM133" s="26"/>
    </row>
    <row r="134" spans="1:39" x14ac:dyDescent="0.35">
      <c r="A134" s="31"/>
      <c r="Y134" s="22"/>
      <c r="AM134" s="26"/>
    </row>
    <row r="135" spans="1:39" x14ac:dyDescent="0.35">
      <c r="A135" s="31"/>
      <c r="Y135" s="22"/>
      <c r="AM135" s="26"/>
    </row>
    <row r="136" spans="1:39" x14ac:dyDescent="0.35">
      <c r="A136" s="31"/>
      <c r="Y136" s="22"/>
      <c r="AM136" s="26"/>
    </row>
    <row r="137" spans="1:39" x14ac:dyDescent="0.35">
      <c r="A137" s="31"/>
      <c r="Y137" s="22"/>
      <c r="AM137" s="26"/>
    </row>
    <row r="138" spans="1:39" x14ac:dyDescent="0.35">
      <c r="A138" s="31"/>
      <c r="Y138" s="22"/>
      <c r="AM138" s="26"/>
    </row>
    <row r="139" spans="1:39" x14ac:dyDescent="0.35">
      <c r="A139" s="31"/>
      <c r="Y139" s="22"/>
      <c r="AM139" s="26"/>
    </row>
    <row r="140" spans="1:39" x14ac:dyDescent="0.35">
      <c r="A140" s="31"/>
      <c r="Y140" s="22"/>
      <c r="AM140" s="26"/>
    </row>
    <row r="141" spans="1:39" x14ac:dyDescent="0.35">
      <c r="A141" s="31"/>
      <c r="Y141" s="22"/>
      <c r="AM141" s="26"/>
    </row>
    <row r="142" spans="1:39" x14ac:dyDescent="0.35">
      <c r="A142" s="31"/>
      <c r="Y142" s="22"/>
      <c r="AM142" s="26"/>
    </row>
    <row r="143" spans="1:39" x14ac:dyDescent="0.35">
      <c r="A143" s="31"/>
      <c r="Y143" s="22"/>
      <c r="AM143" s="26"/>
    </row>
    <row r="144" spans="1:39" x14ac:dyDescent="0.35">
      <c r="A144" s="31"/>
      <c r="Y144" s="22"/>
      <c r="AM144" s="26"/>
    </row>
    <row r="145" spans="1:39" x14ac:dyDescent="0.35">
      <c r="A145" s="31"/>
      <c r="Y145" s="22"/>
      <c r="AM145" s="26"/>
    </row>
    <row r="146" spans="1:39" x14ac:dyDescent="0.35">
      <c r="A146" s="31"/>
      <c r="Y146" s="22"/>
      <c r="AM146" s="26"/>
    </row>
    <row r="147" spans="1:39" x14ac:dyDescent="0.35">
      <c r="A147" s="31"/>
      <c r="Y147" s="22"/>
      <c r="AM147" s="26"/>
    </row>
    <row r="148" spans="1:39" x14ac:dyDescent="0.35">
      <c r="A148" s="31"/>
      <c r="Y148" s="22"/>
      <c r="AM148" s="26"/>
    </row>
    <row r="149" spans="1:39" x14ac:dyDescent="0.35">
      <c r="A149" s="31"/>
      <c r="Y149" s="22"/>
      <c r="AM149" s="26"/>
    </row>
    <row r="150" spans="1:39" x14ac:dyDescent="0.35">
      <c r="A150" s="31"/>
      <c r="Y150" s="22"/>
      <c r="AM150" s="26"/>
    </row>
    <row r="151" spans="1:39" x14ac:dyDescent="0.35">
      <c r="A151" s="31"/>
      <c r="Y151" s="22"/>
      <c r="AM151" s="26"/>
    </row>
    <row r="152" spans="1:39" x14ac:dyDescent="0.35">
      <c r="A152" s="31"/>
      <c r="Y152" s="22"/>
      <c r="AM152" s="26"/>
    </row>
    <row r="153" spans="1:39" x14ac:dyDescent="0.35">
      <c r="A153" s="31"/>
      <c r="Y153" s="22"/>
      <c r="AM153" s="26"/>
    </row>
    <row r="154" spans="1:39" x14ac:dyDescent="0.35">
      <c r="A154" s="31"/>
      <c r="Y154" s="22"/>
      <c r="AM154" s="26"/>
    </row>
    <row r="155" spans="1:39" x14ac:dyDescent="0.35">
      <c r="A155" s="31"/>
      <c r="Y155" s="22"/>
      <c r="AM155" s="26"/>
    </row>
    <row r="156" spans="1:39" x14ac:dyDescent="0.35">
      <c r="A156" s="31"/>
      <c r="Y156" s="22"/>
      <c r="AM156" s="26"/>
    </row>
    <row r="157" spans="1:39" x14ac:dyDescent="0.35">
      <c r="A157" s="31"/>
      <c r="Y157" s="22"/>
      <c r="AM157" s="26"/>
    </row>
    <row r="158" spans="1:39" x14ac:dyDescent="0.35">
      <c r="A158" s="31"/>
      <c r="Y158" s="22"/>
      <c r="AM158" s="26"/>
    </row>
    <row r="159" spans="1:39" x14ac:dyDescent="0.35">
      <c r="A159" s="31"/>
      <c r="Y159" s="22"/>
      <c r="AM159" s="26"/>
    </row>
    <row r="160" spans="1:39" x14ac:dyDescent="0.35">
      <c r="A160" s="31"/>
      <c r="Y160" s="22"/>
      <c r="AM160" s="26"/>
    </row>
    <row r="161" spans="1:39" x14ac:dyDescent="0.35">
      <c r="A161" s="31"/>
      <c r="Y161" s="22"/>
      <c r="AM161" s="26"/>
    </row>
    <row r="162" spans="1:39" x14ac:dyDescent="0.35">
      <c r="A162" s="31"/>
      <c r="Y162" s="22"/>
      <c r="AM162" s="26"/>
    </row>
    <row r="163" spans="1:39" x14ac:dyDescent="0.35">
      <c r="A163" s="31"/>
      <c r="Y163" s="22"/>
      <c r="AM163" s="26"/>
    </row>
    <row r="164" spans="1:39" x14ac:dyDescent="0.35">
      <c r="A164" s="31"/>
      <c r="Y164" s="22"/>
      <c r="AM164" s="26"/>
    </row>
    <row r="165" spans="1:39" x14ac:dyDescent="0.35">
      <c r="A165" s="31"/>
      <c r="Y165" s="22"/>
      <c r="AM165" s="26"/>
    </row>
    <row r="166" spans="1:39" x14ac:dyDescent="0.35">
      <c r="A166" s="31"/>
      <c r="Y166" s="22"/>
      <c r="AM166" s="26"/>
    </row>
    <row r="167" spans="1:39" x14ac:dyDescent="0.35">
      <c r="A167" s="31"/>
      <c r="Y167" s="22"/>
      <c r="AM167" s="26"/>
    </row>
    <row r="168" spans="1:39" x14ac:dyDescent="0.35">
      <c r="A168" s="31"/>
      <c r="Y168" s="22"/>
      <c r="AM168" s="26"/>
    </row>
    <row r="169" spans="1:39" x14ac:dyDescent="0.35">
      <c r="A169" s="31"/>
      <c r="Y169" s="22"/>
      <c r="AM169" s="26"/>
    </row>
    <row r="170" spans="1:39" x14ac:dyDescent="0.35">
      <c r="A170" s="31"/>
      <c r="Y170" s="22"/>
      <c r="AM170" s="26"/>
    </row>
    <row r="171" spans="1:39" x14ac:dyDescent="0.35">
      <c r="A171" s="31"/>
      <c r="Y171" s="22"/>
      <c r="AM171" s="26"/>
    </row>
    <row r="172" spans="1:39" x14ac:dyDescent="0.35">
      <c r="A172" s="31"/>
      <c r="Y172" s="22"/>
      <c r="AM172" s="26"/>
    </row>
    <row r="173" spans="1:39" x14ac:dyDescent="0.35">
      <c r="A173" s="31"/>
      <c r="Y173" s="22"/>
      <c r="AM173" s="26"/>
    </row>
    <row r="174" spans="1:39" x14ac:dyDescent="0.35">
      <c r="A174" s="31"/>
      <c r="Y174" s="22"/>
      <c r="AM174" s="26"/>
    </row>
    <row r="175" spans="1:39" x14ac:dyDescent="0.35">
      <c r="A175" s="31"/>
      <c r="Y175" s="22"/>
      <c r="AM175" s="26"/>
    </row>
    <row r="176" spans="1:39" x14ac:dyDescent="0.35">
      <c r="A176" s="31"/>
      <c r="Y176" s="22"/>
      <c r="AM176" s="26"/>
    </row>
    <row r="177" spans="1:39" x14ac:dyDescent="0.35">
      <c r="A177" s="31"/>
      <c r="Y177" s="22"/>
      <c r="AM177" s="26"/>
    </row>
    <row r="178" spans="1:39" x14ac:dyDescent="0.35">
      <c r="A178" s="31"/>
      <c r="Y178" s="22"/>
      <c r="AM178" s="26"/>
    </row>
    <row r="179" spans="1:39" x14ac:dyDescent="0.35">
      <c r="A179" s="31"/>
      <c r="Y179" s="22"/>
      <c r="AM179" s="26"/>
    </row>
    <row r="180" spans="1:39" x14ac:dyDescent="0.35">
      <c r="A180" s="31"/>
      <c r="Y180" s="22"/>
      <c r="AM180" s="26"/>
    </row>
    <row r="181" spans="1:39" x14ac:dyDescent="0.35">
      <c r="A181" s="31"/>
      <c r="Y181" s="22"/>
      <c r="AM181" s="26"/>
    </row>
    <row r="182" spans="1:39" x14ac:dyDescent="0.35">
      <c r="A182" s="31"/>
      <c r="Y182" s="22"/>
      <c r="AM182" s="26"/>
    </row>
    <row r="183" spans="1:39" x14ac:dyDescent="0.35">
      <c r="A183" s="32"/>
      <c r="Y183" s="22"/>
      <c r="AM183" s="26"/>
    </row>
  </sheetData>
  <dataValidations count="1">
    <dataValidation type="custom" allowBlank="1" showInputMessage="1" showErrorMessage="1" errorTitle="Duplicate" error="Duplicate Entry" sqref="B66:B112" xr:uid="{E4988C82-F201-4A90-B8C1-38F48CF0B852}">
      <formula1>COUNTIF($A$2:$A$605,B66)&lt;2</formula1>
    </dataValidation>
  </dataValidations>
  <pageMargins left="0.7" right="0.7" top="0.75" bottom="0.75" header="0.3" footer="0.3"/>
  <pageSetup paperSize="9" orientation="portrait" r:id="rId1"/>
  <ignoredErrors>
    <ignoredError sqref="A2:A65" unlockedFormula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FCE-E0FF-4F86-960D-2DDBF95F5890}">
  <sheetPr codeName="Feuil5"/>
  <dimension ref="A1:BY38"/>
  <sheetViews>
    <sheetView topLeftCell="AI1" workbookViewId="0">
      <selection activeCell="BV1" sqref="BV1"/>
    </sheetView>
  </sheetViews>
  <sheetFormatPr baseColWidth="10" defaultRowHeight="14.5" x14ac:dyDescent="0.35"/>
  <cols>
    <col min="41" max="41" width="15.36328125" customWidth="1"/>
  </cols>
  <sheetData>
    <row r="1" spans="1:77" x14ac:dyDescent="0.35">
      <c r="A1" s="1" t="s">
        <v>152</v>
      </c>
      <c r="B1" s="1" t="s">
        <v>153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11" t="s">
        <v>157</v>
      </c>
      <c r="T1" s="11" t="s">
        <v>158</v>
      </c>
      <c r="U1" s="3" t="s">
        <v>154</v>
      </c>
      <c r="V1" s="2" t="s">
        <v>18</v>
      </c>
      <c r="W1" s="2" t="s">
        <v>155</v>
      </c>
      <c r="X1" s="2" t="s">
        <v>150</v>
      </c>
      <c r="Y1" s="2" t="s">
        <v>156</v>
      </c>
      <c r="Z1" s="2" t="s">
        <v>151</v>
      </c>
      <c r="AA1" s="2" t="s">
        <v>19</v>
      </c>
      <c r="AB1" s="2" t="s">
        <v>20</v>
      </c>
      <c r="AC1" s="2" t="s">
        <v>21</v>
      </c>
      <c r="AD1" s="2" t="s">
        <v>22</v>
      </c>
      <c r="AE1" s="2" t="s">
        <v>23</v>
      </c>
      <c r="AF1" s="2" t="s">
        <v>24</v>
      </c>
      <c r="AG1" s="2" t="s">
        <v>25</v>
      </c>
      <c r="AH1" s="3" t="s">
        <v>26</v>
      </c>
      <c r="AI1" s="2" t="s">
        <v>27</v>
      </c>
      <c r="AJ1" s="2" t="s">
        <v>28</v>
      </c>
      <c r="AK1" s="2" t="s">
        <v>29</v>
      </c>
      <c r="AL1" s="2" t="s">
        <v>30</v>
      </c>
      <c r="AO1" s="1" t="s">
        <v>153</v>
      </c>
      <c r="AP1" s="2" t="s">
        <v>2</v>
      </c>
      <c r="AQ1" s="2" t="s">
        <v>3</v>
      </c>
      <c r="AR1" s="2" t="s">
        <v>4</v>
      </c>
      <c r="AS1" s="2" t="s">
        <v>5</v>
      </c>
      <c r="AT1" s="2" t="s">
        <v>6</v>
      </c>
      <c r="AU1" s="2" t="s">
        <v>7</v>
      </c>
      <c r="AV1" s="2" t="s">
        <v>8</v>
      </c>
      <c r="AW1" s="2" t="s">
        <v>9</v>
      </c>
      <c r="AX1" s="2" t="s">
        <v>10</v>
      </c>
      <c r="AY1" s="2" t="s">
        <v>11</v>
      </c>
      <c r="AZ1" s="2" t="s">
        <v>12</v>
      </c>
      <c r="BA1" s="2" t="s">
        <v>13</v>
      </c>
      <c r="BB1" s="2" t="s">
        <v>14</v>
      </c>
      <c r="BC1" s="2" t="s">
        <v>15</v>
      </c>
      <c r="BD1" s="2" t="s">
        <v>16</v>
      </c>
      <c r="BE1" s="2" t="s">
        <v>17</v>
      </c>
      <c r="BF1" s="11" t="s">
        <v>157</v>
      </c>
      <c r="BG1" s="11" t="s">
        <v>158</v>
      </c>
      <c r="BH1" s="3" t="s">
        <v>154</v>
      </c>
      <c r="BI1" s="2" t="s">
        <v>18</v>
      </c>
      <c r="BJ1" s="2" t="s">
        <v>155</v>
      </c>
      <c r="BK1" s="2" t="s">
        <v>150</v>
      </c>
      <c r="BL1" s="2" t="s">
        <v>156</v>
      </c>
      <c r="BM1" s="2" t="s">
        <v>151</v>
      </c>
      <c r="BN1" s="2" t="s">
        <v>19</v>
      </c>
      <c r="BO1" s="2" t="s">
        <v>20</v>
      </c>
      <c r="BP1" s="2" t="s">
        <v>21</v>
      </c>
      <c r="BQ1" s="2" t="s">
        <v>22</v>
      </c>
      <c r="BR1" s="2" t="s">
        <v>23</v>
      </c>
      <c r="BS1" s="2" t="s">
        <v>24</v>
      </c>
      <c r="BT1" s="2" t="s">
        <v>25</v>
      </c>
      <c r="BU1" s="3" t="s">
        <v>26</v>
      </c>
      <c r="BV1" s="2" t="s">
        <v>27</v>
      </c>
      <c r="BW1" s="2" t="s">
        <v>28</v>
      </c>
      <c r="BX1" s="2" t="s">
        <v>29</v>
      </c>
      <c r="BY1" s="2" t="s">
        <v>30</v>
      </c>
    </row>
    <row r="2" spans="1:77" x14ac:dyDescent="0.35">
      <c r="A2" s="40">
        <v>33</v>
      </c>
      <c r="B2" s="23" t="s">
        <v>87</v>
      </c>
      <c r="C2" s="16" t="s">
        <v>79</v>
      </c>
      <c r="D2" s="16" t="s">
        <v>80</v>
      </c>
      <c r="E2" s="17" t="s">
        <v>277</v>
      </c>
      <c r="F2" s="17" t="s">
        <v>278</v>
      </c>
      <c r="G2" s="17" t="s">
        <v>279</v>
      </c>
      <c r="H2" s="17" t="s">
        <v>280</v>
      </c>
      <c r="I2" s="17" t="s">
        <v>281</v>
      </c>
      <c r="J2" s="17" t="s">
        <v>282</v>
      </c>
      <c r="K2" s="17" t="s">
        <v>283</v>
      </c>
      <c r="L2" s="19">
        <v>75</v>
      </c>
      <c r="M2" s="33" t="s">
        <v>284</v>
      </c>
      <c r="N2" s="16" t="s">
        <v>81</v>
      </c>
      <c r="O2" s="16" t="s">
        <v>34</v>
      </c>
      <c r="P2" s="16" t="s">
        <v>74</v>
      </c>
      <c r="Q2" s="20" t="s">
        <v>285</v>
      </c>
      <c r="R2" s="20" t="s">
        <v>286</v>
      </c>
      <c r="S2" s="21" t="s">
        <v>287</v>
      </c>
      <c r="T2" s="21" t="s">
        <v>288</v>
      </c>
      <c r="U2" s="22" t="s">
        <v>289</v>
      </c>
      <c r="V2" s="18" t="s">
        <v>36</v>
      </c>
      <c r="W2" s="22" t="s">
        <v>290</v>
      </c>
      <c r="X2" s="16" t="s">
        <v>37</v>
      </c>
      <c r="Y2" s="22" t="s">
        <v>276</v>
      </c>
      <c r="Z2" s="16" t="s">
        <v>38</v>
      </c>
      <c r="AA2" s="22" t="s">
        <v>291</v>
      </c>
      <c r="AB2" s="22" t="s">
        <v>291</v>
      </c>
      <c r="AC2" s="22" t="s">
        <v>292</v>
      </c>
      <c r="AD2" s="22" t="s">
        <v>292</v>
      </c>
      <c r="AE2" s="22" t="s">
        <v>293</v>
      </c>
      <c r="AF2" s="22" t="s">
        <v>294</v>
      </c>
      <c r="AG2" s="22" t="s">
        <v>295</v>
      </c>
      <c r="AH2" s="22" t="s">
        <v>296</v>
      </c>
      <c r="AI2" s="22" t="s">
        <v>297</v>
      </c>
      <c r="AJ2" s="22" t="s">
        <v>298</v>
      </c>
      <c r="AK2" s="22" t="s">
        <v>299</v>
      </c>
      <c r="AL2" s="22" t="s">
        <v>290</v>
      </c>
      <c r="AO2" t="s">
        <v>87</v>
      </c>
      <c r="AP2" t="s">
        <v>79</v>
      </c>
      <c r="AQ2" t="s">
        <v>80</v>
      </c>
      <c r="AR2" t="s">
        <v>277</v>
      </c>
      <c r="AS2" t="s">
        <v>278</v>
      </c>
      <c r="AT2" t="s">
        <v>279</v>
      </c>
      <c r="AU2" t="s">
        <v>280</v>
      </c>
      <c r="AV2" t="s">
        <v>281</v>
      </c>
      <c r="AW2" t="s">
        <v>282</v>
      </c>
      <c r="AX2" t="s">
        <v>283</v>
      </c>
      <c r="AY2">
        <v>75</v>
      </c>
      <c r="AZ2" t="s">
        <v>284</v>
      </c>
      <c r="BA2" t="s">
        <v>81</v>
      </c>
      <c r="BB2" t="s">
        <v>34</v>
      </c>
      <c r="BC2" t="s">
        <v>74</v>
      </c>
      <c r="BD2" t="s">
        <v>285</v>
      </c>
      <c r="BE2" t="s">
        <v>286</v>
      </c>
      <c r="BF2" t="s">
        <v>287</v>
      </c>
      <c r="BG2" t="s">
        <v>288</v>
      </c>
      <c r="BH2" t="s">
        <v>289</v>
      </c>
      <c r="BI2" t="s">
        <v>36</v>
      </c>
      <c r="BJ2" t="s">
        <v>290</v>
      </c>
      <c r="BK2" t="s">
        <v>37</v>
      </c>
      <c r="BL2" t="s">
        <v>276</v>
      </c>
      <c r="BM2" t="s">
        <v>38</v>
      </c>
      <c r="BN2" t="s">
        <v>291</v>
      </c>
      <c r="BO2" t="s">
        <v>291</v>
      </c>
      <c r="BP2" t="s">
        <v>292</v>
      </c>
      <c r="BQ2" t="s">
        <v>292</v>
      </c>
      <c r="BR2" t="s">
        <v>293</v>
      </c>
      <c r="BS2" t="s">
        <v>294</v>
      </c>
      <c r="BT2" t="s">
        <v>295</v>
      </c>
      <c r="BU2" t="s">
        <v>296</v>
      </c>
      <c r="BV2" t="s">
        <v>297</v>
      </c>
      <c r="BW2" t="s">
        <v>298</v>
      </c>
      <c r="BX2" t="s">
        <v>299</v>
      </c>
      <c r="BY2" t="s">
        <v>290</v>
      </c>
    </row>
    <row r="3" spans="1:77" x14ac:dyDescent="0.35">
      <c r="A3" s="12"/>
      <c r="B3" s="6"/>
      <c r="E3" s="5"/>
      <c r="F3" s="5"/>
      <c r="G3" s="5"/>
      <c r="H3" s="5"/>
      <c r="I3" s="5"/>
      <c r="J3" s="5"/>
      <c r="K3" s="5"/>
      <c r="L3" s="8"/>
      <c r="M3" s="5"/>
      <c r="Q3" s="9"/>
      <c r="R3" s="9"/>
      <c r="S3" s="4"/>
      <c r="T3" s="4"/>
      <c r="U3" s="7"/>
      <c r="V3" s="10"/>
      <c r="W3" s="7"/>
      <c r="Y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1:77" x14ac:dyDescent="0.35">
      <c r="A4" s="12"/>
      <c r="B4" s="6"/>
      <c r="E4" s="5"/>
      <c r="F4" s="5"/>
      <c r="G4" s="5"/>
      <c r="H4" s="5"/>
      <c r="I4" s="5"/>
      <c r="J4" s="5"/>
      <c r="K4" s="5"/>
      <c r="L4" s="8"/>
      <c r="M4" s="5"/>
      <c r="Q4" s="9"/>
      <c r="R4" s="9"/>
      <c r="S4" s="4"/>
      <c r="T4" s="4"/>
      <c r="U4" s="7"/>
      <c r="V4" s="10"/>
      <c r="W4" s="7"/>
      <c r="Y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77" x14ac:dyDescent="0.35">
      <c r="A5" s="12"/>
      <c r="B5" s="6"/>
      <c r="E5" s="5"/>
      <c r="F5" s="5"/>
      <c r="G5" s="5"/>
      <c r="H5" s="5"/>
      <c r="I5" s="5"/>
      <c r="J5" s="5"/>
      <c r="K5" s="5"/>
      <c r="L5" s="8"/>
      <c r="M5" s="5"/>
      <c r="Q5" s="9"/>
      <c r="R5" s="9"/>
      <c r="S5" s="4"/>
      <c r="T5" s="4"/>
      <c r="U5" s="7"/>
      <c r="V5" s="10"/>
      <c r="W5" s="7"/>
      <c r="Y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77" x14ac:dyDescent="0.35">
      <c r="A6" s="12"/>
      <c r="B6" s="6"/>
      <c r="E6" s="5"/>
      <c r="F6" s="5"/>
      <c r="G6" s="5"/>
      <c r="H6" s="5"/>
      <c r="I6" s="5"/>
      <c r="J6" s="5"/>
      <c r="K6" s="5"/>
      <c r="L6" s="8"/>
      <c r="M6" s="5"/>
      <c r="Q6" s="9"/>
      <c r="R6" s="9"/>
      <c r="S6" s="4"/>
      <c r="T6" s="4"/>
      <c r="U6" s="7"/>
      <c r="V6" s="10"/>
      <c r="W6" s="7"/>
      <c r="Y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</row>
    <row r="7" spans="1:77" x14ac:dyDescent="0.35">
      <c r="A7" s="12"/>
      <c r="B7" s="6"/>
      <c r="E7" s="5"/>
      <c r="F7" s="5"/>
      <c r="G7" s="5"/>
      <c r="H7" s="5"/>
      <c r="I7" s="5"/>
      <c r="J7" s="5"/>
      <c r="K7" s="5"/>
      <c r="L7" s="8"/>
      <c r="M7" s="5"/>
      <c r="Q7" s="9"/>
      <c r="R7" s="9"/>
      <c r="S7" s="4"/>
      <c r="T7" s="4"/>
      <c r="U7" s="7"/>
      <c r="V7" s="10"/>
      <c r="W7" s="7"/>
      <c r="Y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</row>
    <row r="8" spans="1:77" x14ac:dyDescent="0.35">
      <c r="A8" s="12"/>
      <c r="B8" s="6"/>
      <c r="E8" s="5"/>
      <c r="F8" s="5"/>
      <c r="G8" s="5"/>
      <c r="H8" s="5"/>
      <c r="I8" s="5"/>
      <c r="J8" s="5"/>
      <c r="K8" s="5"/>
      <c r="L8" s="8"/>
      <c r="M8" s="5"/>
      <c r="Q8" s="9"/>
      <c r="R8" s="9"/>
      <c r="S8" s="4"/>
      <c r="T8" s="4"/>
      <c r="U8" s="7"/>
      <c r="V8" s="10"/>
      <c r="W8" s="7"/>
      <c r="Y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</row>
    <row r="9" spans="1:77" x14ac:dyDescent="0.35">
      <c r="A9" s="12"/>
      <c r="B9" s="6"/>
      <c r="E9" s="5"/>
      <c r="F9" s="5"/>
      <c r="G9" s="5"/>
      <c r="H9" s="5"/>
      <c r="I9" s="5"/>
      <c r="J9" s="5"/>
      <c r="K9" s="5"/>
      <c r="L9" s="8"/>
      <c r="M9" s="5"/>
      <c r="Q9" s="9"/>
      <c r="R9" s="9"/>
      <c r="S9" s="4"/>
      <c r="T9" s="4"/>
      <c r="U9" s="7"/>
      <c r="V9" s="10"/>
      <c r="W9" s="7"/>
      <c r="Y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77" x14ac:dyDescent="0.35">
      <c r="A10" s="12"/>
      <c r="B10" s="6"/>
      <c r="E10" s="5"/>
      <c r="F10" s="5"/>
      <c r="G10" s="5"/>
      <c r="H10" s="5"/>
      <c r="I10" s="5"/>
      <c r="J10" s="5"/>
      <c r="K10" s="5"/>
      <c r="L10" s="8"/>
      <c r="M10" s="5"/>
      <c r="Q10" s="9"/>
      <c r="R10" s="9"/>
      <c r="S10" s="4"/>
      <c r="T10" s="4"/>
      <c r="U10" s="7"/>
      <c r="V10" s="10"/>
      <c r="W10" s="7"/>
      <c r="Y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77" x14ac:dyDescent="0.35">
      <c r="A11" s="12"/>
      <c r="B11" s="6"/>
      <c r="E11" s="5"/>
      <c r="F11" s="5"/>
      <c r="G11" s="5"/>
      <c r="H11" s="5"/>
      <c r="I11" s="5"/>
      <c r="J11" s="5"/>
      <c r="K11" s="5"/>
      <c r="L11" s="8"/>
      <c r="M11" s="5"/>
      <c r="Q11" s="9"/>
      <c r="R11" s="9"/>
      <c r="S11" s="4"/>
      <c r="T11" s="4"/>
      <c r="U11" s="7"/>
      <c r="V11" s="10"/>
      <c r="W11" s="7"/>
      <c r="Y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77" x14ac:dyDescent="0.35">
      <c r="A12" s="12"/>
      <c r="B12" s="6"/>
      <c r="E12" s="5"/>
      <c r="F12" s="5"/>
      <c r="G12" s="5"/>
      <c r="H12" s="5"/>
      <c r="I12" s="5"/>
      <c r="J12" s="5"/>
      <c r="K12" s="5"/>
      <c r="L12" s="8"/>
      <c r="M12" s="5"/>
      <c r="Q12" s="9"/>
      <c r="R12" s="9"/>
      <c r="S12" s="4"/>
      <c r="T12" s="4"/>
      <c r="U12" s="7"/>
      <c r="V12" s="10"/>
      <c r="W12" s="7"/>
      <c r="Y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77" x14ac:dyDescent="0.35">
      <c r="A13" s="12"/>
      <c r="B13" s="6"/>
      <c r="E13" s="5"/>
      <c r="F13" s="5"/>
      <c r="G13" s="5"/>
      <c r="H13" s="5"/>
      <c r="I13" s="5"/>
      <c r="J13" s="5"/>
      <c r="K13" s="5"/>
      <c r="L13" s="8"/>
      <c r="M13" s="5"/>
      <c r="Q13" s="9"/>
      <c r="R13" s="9"/>
      <c r="S13" s="4"/>
      <c r="T13" s="4"/>
      <c r="U13" s="7"/>
      <c r="V13" s="10"/>
      <c r="W13" s="7"/>
      <c r="Y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77" x14ac:dyDescent="0.35">
      <c r="A14" s="12"/>
      <c r="B14" s="6"/>
      <c r="E14" s="5"/>
      <c r="F14" s="5"/>
      <c r="G14" s="5"/>
      <c r="H14" s="5"/>
      <c r="I14" s="5"/>
      <c r="J14" s="5"/>
      <c r="K14" s="5"/>
      <c r="L14" s="8"/>
      <c r="M14" s="5"/>
      <c r="Q14" s="9"/>
      <c r="R14" s="9"/>
      <c r="S14" s="4"/>
      <c r="T14" s="4"/>
      <c r="U14" s="7"/>
      <c r="V14" s="10"/>
      <c r="W14" s="7"/>
      <c r="Y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77" x14ac:dyDescent="0.35">
      <c r="A15" s="12"/>
      <c r="B15" s="6"/>
      <c r="E15" s="5"/>
      <c r="F15" s="5"/>
      <c r="G15" s="5"/>
      <c r="H15" s="5"/>
      <c r="I15" s="5"/>
      <c r="J15" s="5"/>
      <c r="K15" s="5"/>
      <c r="L15" s="8"/>
      <c r="M15" s="5"/>
      <c r="Q15" s="9"/>
      <c r="R15" s="9"/>
      <c r="S15" s="4"/>
      <c r="T15" s="4"/>
      <c r="U15" s="7"/>
      <c r="V15" s="10"/>
      <c r="W15" s="7"/>
      <c r="Y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77" x14ac:dyDescent="0.35">
      <c r="A16" s="12"/>
      <c r="B16" s="6"/>
      <c r="E16" s="5"/>
      <c r="F16" s="5"/>
      <c r="G16" s="5"/>
      <c r="H16" s="5"/>
      <c r="I16" s="5"/>
      <c r="J16" s="5"/>
      <c r="K16" s="5"/>
      <c r="L16" s="8"/>
      <c r="M16" s="5"/>
      <c r="Q16" s="9"/>
      <c r="R16" s="9"/>
      <c r="S16" s="4"/>
      <c r="T16" s="4"/>
      <c r="U16" s="7"/>
      <c r="V16" s="10"/>
      <c r="W16" s="7"/>
      <c r="Y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x14ac:dyDescent="0.35">
      <c r="A17" s="12"/>
      <c r="B17" s="6"/>
      <c r="E17" s="5"/>
      <c r="F17" s="5"/>
      <c r="G17" s="5"/>
      <c r="H17" s="5"/>
      <c r="I17" s="5"/>
      <c r="J17" s="5"/>
      <c r="K17" s="5"/>
      <c r="L17" s="8"/>
      <c r="M17" s="5"/>
      <c r="Q17" s="9"/>
      <c r="R17" s="9"/>
      <c r="S17" s="4"/>
      <c r="T17" s="4"/>
      <c r="U17" s="7"/>
      <c r="V17" s="10"/>
      <c r="W17" s="7"/>
      <c r="Y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x14ac:dyDescent="0.35">
      <c r="A18" s="12"/>
      <c r="B18" s="6"/>
      <c r="E18" s="5"/>
      <c r="F18" s="5"/>
      <c r="G18" s="5"/>
      <c r="H18" s="5"/>
      <c r="I18" s="5"/>
      <c r="J18" s="5"/>
      <c r="K18" s="5"/>
      <c r="L18" s="8"/>
      <c r="M18" s="5"/>
      <c r="Q18" s="9"/>
      <c r="R18" s="9"/>
      <c r="S18" s="4"/>
      <c r="T18" s="4"/>
      <c r="U18" s="7"/>
      <c r="V18" s="10"/>
      <c r="W18" s="7"/>
      <c r="Y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x14ac:dyDescent="0.35">
      <c r="A19" s="12"/>
      <c r="B19" s="6"/>
      <c r="E19" s="5"/>
      <c r="F19" s="5"/>
      <c r="G19" s="5"/>
      <c r="H19" s="5"/>
      <c r="I19" s="5"/>
      <c r="J19" s="5"/>
      <c r="K19" s="5"/>
      <c r="L19" s="8"/>
      <c r="M19" s="5"/>
      <c r="Q19" s="9"/>
      <c r="R19" s="9"/>
      <c r="S19" s="4"/>
      <c r="T19" s="4"/>
      <c r="U19" s="7"/>
      <c r="V19" s="10"/>
      <c r="W19" s="7"/>
      <c r="Y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x14ac:dyDescent="0.35">
      <c r="A20" s="12"/>
      <c r="B20" s="6"/>
      <c r="E20" s="5"/>
      <c r="F20" s="5"/>
      <c r="G20" s="5"/>
      <c r="H20" s="5"/>
      <c r="I20" s="5"/>
      <c r="J20" s="5"/>
      <c r="K20" s="5"/>
      <c r="L20" s="8"/>
      <c r="M20" s="5"/>
      <c r="Q20" s="9"/>
      <c r="R20" s="9"/>
      <c r="S20" s="4"/>
      <c r="T20" s="4"/>
      <c r="U20" s="7"/>
      <c r="V20" s="10"/>
      <c r="W20" s="7"/>
      <c r="Y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x14ac:dyDescent="0.35">
      <c r="A21" s="12"/>
      <c r="B21" s="6"/>
      <c r="E21" s="5"/>
      <c r="F21" s="5"/>
      <c r="G21" s="5"/>
      <c r="H21" s="5"/>
      <c r="I21" s="5"/>
      <c r="J21" s="5"/>
      <c r="K21" s="5"/>
      <c r="L21" s="8"/>
      <c r="M21" s="5"/>
      <c r="Q21" s="9"/>
      <c r="R21" s="9"/>
      <c r="S21" s="4"/>
      <c r="T21" s="4"/>
      <c r="U21" s="7"/>
      <c r="V21" s="10"/>
      <c r="W21" s="7"/>
      <c r="Y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x14ac:dyDescent="0.35">
      <c r="A22" s="12"/>
      <c r="B22" s="6"/>
      <c r="E22" s="5"/>
      <c r="F22" s="5"/>
      <c r="G22" s="5"/>
      <c r="H22" s="5"/>
      <c r="I22" s="5"/>
      <c r="J22" s="5"/>
      <c r="K22" s="5"/>
      <c r="L22" s="8"/>
      <c r="M22" s="5"/>
      <c r="Q22" s="9"/>
      <c r="R22" s="9"/>
      <c r="S22" s="4"/>
      <c r="T22" s="4"/>
      <c r="U22" s="7"/>
      <c r="V22" s="10"/>
      <c r="W22" s="7"/>
      <c r="Y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x14ac:dyDescent="0.35">
      <c r="A23" s="12"/>
      <c r="B23" s="6"/>
      <c r="E23" s="5"/>
      <c r="F23" s="5"/>
      <c r="G23" s="5"/>
      <c r="H23" s="5"/>
      <c r="I23" s="5"/>
      <c r="J23" s="5"/>
      <c r="K23" s="5"/>
      <c r="L23" s="8"/>
      <c r="M23" s="5"/>
      <c r="Q23" s="9"/>
      <c r="R23" s="9"/>
      <c r="S23" s="4"/>
      <c r="T23" s="4"/>
      <c r="U23" s="7"/>
      <c r="V23" s="10"/>
      <c r="W23" s="7"/>
      <c r="Y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x14ac:dyDescent="0.35">
      <c r="A24" s="12"/>
      <c r="B24" s="6"/>
      <c r="E24" s="5"/>
      <c r="F24" s="5"/>
      <c r="G24" s="5"/>
      <c r="H24" s="5"/>
      <c r="I24" s="5"/>
      <c r="J24" s="5"/>
      <c r="K24" s="5"/>
      <c r="L24" s="8"/>
      <c r="M24" s="5"/>
      <c r="Q24" s="9"/>
      <c r="R24" s="9"/>
      <c r="S24" s="4"/>
      <c r="T24" s="4"/>
      <c r="U24" s="7"/>
      <c r="V24" s="10"/>
      <c r="W24" s="7"/>
      <c r="Y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x14ac:dyDescent="0.35">
      <c r="A25" s="12"/>
      <c r="B25" s="6"/>
      <c r="E25" s="5"/>
      <c r="F25" s="5"/>
      <c r="G25" s="5"/>
      <c r="H25" s="5"/>
      <c r="I25" s="5"/>
      <c r="J25" s="5"/>
      <c r="K25" s="5"/>
      <c r="L25" s="8"/>
      <c r="M25" s="5"/>
      <c r="Q25" s="9"/>
      <c r="R25" s="9"/>
      <c r="S25" s="4"/>
      <c r="T25" s="4"/>
      <c r="U25" s="7"/>
      <c r="V25" s="10"/>
      <c r="W25" s="7"/>
      <c r="Y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x14ac:dyDescent="0.35">
      <c r="A26" s="12"/>
      <c r="B26" s="6"/>
      <c r="E26" s="5"/>
      <c r="F26" s="5"/>
      <c r="G26" s="5"/>
      <c r="H26" s="5"/>
      <c r="I26" s="5"/>
      <c r="J26" s="5"/>
      <c r="K26" s="5"/>
      <c r="L26" s="8"/>
      <c r="M26" s="5"/>
      <c r="Q26" s="9"/>
      <c r="R26" s="9"/>
      <c r="S26" s="4"/>
      <c r="T26" s="4"/>
      <c r="U26" s="7"/>
      <c r="V26" s="10"/>
      <c r="W26" s="7"/>
      <c r="Y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x14ac:dyDescent="0.35">
      <c r="A27" s="12"/>
      <c r="B27" s="6"/>
      <c r="E27" s="5"/>
      <c r="F27" s="5"/>
      <c r="G27" s="5"/>
      <c r="H27" s="5"/>
      <c r="I27" s="5"/>
      <c r="J27" s="5"/>
      <c r="K27" s="5"/>
      <c r="L27" s="8"/>
      <c r="M27" s="5"/>
      <c r="Q27" s="9"/>
      <c r="R27" s="9"/>
      <c r="S27" s="4"/>
      <c r="T27" s="4"/>
      <c r="U27" s="7"/>
      <c r="V27" s="10"/>
      <c r="W27" s="7"/>
      <c r="Y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x14ac:dyDescent="0.35">
      <c r="A28" s="12"/>
      <c r="B28" s="6"/>
      <c r="E28" s="5"/>
      <c r="F28" s="5"/>
      <c r="G28" s="5"/>
      <c r="H28" s="5"/>
      <c r="I28" s="5"/>
      <c r="J28" s="5"/>
      <c r="K28" s="5"/>
      <c r="L28" s="8"/>
      <c r="M28" s="5"/>
      <c r="Q28" s="9"/>
      <c r="R28" s="9"/>
      <c r="S28" s="4"/>
      <c r="T28" s="4"/>
      <c r="U28" s="7"/>
      <c r="V28" s="10"/>
      <c r="W28" s="7"/>
      <c r="Y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x14ac:dyDescent="0.35">
      <c r="A29" s="12"/>
      <c r="B29" s="6"/>
      <c r="E29" s="5"/>
      <c r="F29" s="5"/>
      <c r="G29" s="5"/>
      <c r="H29" s="5"/>
      <c r="I29" s="5"/>
      <c r="J29" s="5"/>
      <c r="K29" s="5"/>
      <c r="L29" s="8"/>
      <c r="M29" s="5"/>
      <c r="Q29" s="9"/>
      <c r="R29" s="9"/>
      <c r="S29" s="4"/>
      <c r="T29" s="4"/>
      <c r="U29" s="7"/>
      <c r="V29" s="10"/>
      <c r="W29" s="7"/>
      <c r="Y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x14ac:dyDescent="0.35">
      <c r="A30" s="12"/>
      <c r="B30" s="6"/>
      <c r="E30" s="5"/>
      <c r="F30" s="5"/>
      <c r="G30" s="5"/>
      <c r="H30" s="5"/>
      <c r="I30" s="5"/>
      <c r="J30" s="5"/>
      <c r="K30" s="5"/>
      <c r="L30" s="8"/>
      <c r="M30" s="5"/>
      <c r="Q30" s="9"/>
      <c r="R30" s="9"/>
      <c r="S30" s="4"/>
      <c r="T30" s="4"/>
      <c r="U30" s="7"/>
      <c r="V30" s="10"/>
      <c r="W30" s="7"/>
      <c r="Y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x14ac:dyDescent="0.35">
      <c r="A31" s="12"/>
      <c r="B31" s="6"/>
      <c r="E31" s="5"/>
      <c r="F31" s="5"/>
      <c r="G31" s="5"/>
      <c r="H31" s="5"/>
      <c r="I31" s="5"/>
      <c r="J31" s="5"/>
      <c r="K31" s="5"/>
      <c r="L31" s="8"/>
      <c r="M31" s="5"/>
      <c r="Q31" s="9"/>
      <c r="R31" s="9"/>
      <c r="S31" s="4"/>
      <c r="T31" s="4"/>
      <c r="U31" s="7"/>
      <c r="V31" s="10"/>
      <c r="W31" s="7"/>
      <c r="Y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x14ac:dyDescent="0.35">
      <c r="A32" s="12"/>
      <c r="B32" s="6"/>
      <c r="E32" s="5"/>
      <c r="F32" s="5"/>
      <c r="G32" s="5"/>
      <c r="H32" s="5"/>
      <c r="I32" s="5"/>
      <c r="J32" s="5"/>
      <c r="K32" s="5"/>
      <c r="L32" s="8"/>
      <c r="M32" s="5"/>
      <c r="Q32" s="9"/>
      <c r="R32" s="9"/>
      <c r="S32" s="4"/>
      <c r="T32" s="4"/>
      <c r="U32" s="7"/>
      <c r="V32" s="10"/>
      <c r="W32" s="7"/>
      <c r="Y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x14ac:dyDescent="0.35">
      <c r="A33" s="12"/>
      <c r="B33" s="6"/>
      <c r="E33" s="5"/>
      <c r="F33" s="5"/>
      <c r="G33" s="5"/>
      <c r="H33" s="5"/>
      <c r="I33" s="5"/>
      <c r="J33" s="5"/>
      <c r="K33" s="5"/>
      <c r="L33" s="8"/>
      <c r="M33" s="5"/>
      <c r="Q33" s="9"/>
      <c r="R33" s="9"/>
      <c r="S33" s="4"/>
      <c r="T33" s="4"/>
      <c r="U33" s="7"/>
      <c r="V33" s="10"/>
      <c r="W33" s="7"/>
      <c r="Y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x14ac:dyDescent="0.35">
      <c r="A34" s="12"/>
      <c r="B34" s="6"/>
      <c r="E34" s="5"/>
      <c r="F34" s="5"/>
      <c r="G34" s="5"/>
      <c r="H34" s="5"/>
      <c r="I34" s="5"/>
      <c r="J34" s="5"/>
      <c r="K34" s="5"/>
      <c r="L34" s="8"/>
      <c r="M34" s="5"/>
      <c r="Q34" s="9"/>
      <c r="R34" s="9"/>
      <c r="S34" s="4"/>
      <c r="T34" s="4"/>
      <c r="U34" s="7"/>
      <c r="V34" s="10"/>
      <c r="W34" s="7"/>
      <c r="Y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x14ac:dyDescent="0.35">
      <c r="A35" s="12"/>
      <c r="B35" s="6"/>
      <c r="E35" s="5"/>
      <c r="F35" s="5"/>
      <c r="G35" s="5"/>
      <c r="H35" s="5"/>
      <c r="I35" s="5"/>
      <c r="J35" s="5"/>
      <c r="K35" s="5"/>
      <c r="L35" s="8"/>
      <c r="M35" s="5"/>
      <c r="Q35" s="9"/>
      <c r="R35" s="9"/>
      <c r="S35" s="4"/>
      <c r="T35" s="4"/>
      <c r="U35" s="7"/>
      <c r="V35" s="10"/>
      <c r="W35" s="7"/>
      <c r="Y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x14ac:dyDescent="0.35">
      <c r="A36" s="12"/>
      <c r="B36" s="6"/>
      <c r="E36" s="5"/>
      <c r="F36" s="5"/>
      <c r="G36" s="5"/>
      <c r="H36" s="5"/>
      <c r="I36" s="5"/>
      <c r="J36" s="5"/>
      <c r="K36" s="5"/>
      <c r="L36" s="8"/>
      <c r="M36" s="5"/>
      <c r="Q36" s="9"/>
      <c r="R36" s="9"/>
      <c r="S36" s="4"/>
      <c r="T36" s="4"/>
      <c r="U36" s="7"/>
      <c r="V36" s="10"/>
      <c r="W36" s="7"/>
      <c r="Y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x14ac:dyDescent="0.35">
      <c r="A37" s="12"/>
      <c r="B37" s="6"/>
      <c r="E37" s="5"/>
      <c r="F37" s="5"/>
      <c r="G37" s="5"/>
      <c r="H37" s="5"/>
      <c r="I37" s="5"/>
      <c r="J37" s="5"/>
      <c r="K37" s="5"/>
      <c r="L37" s="8"/>
      <c r="M37" s="5"/>
      <c r="Q37" s="9"/>
      <c r="R37" s="9"/>
      <c r="S37" s="4"/>
      <c r="T37" s="4"/>
      <c r="U37" s="7"/>
      <c r="V37" s="10"/>
      <c r="W37" s="7"/>
      <c r="Y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x14ac:dyDescent="0.35">
      <c r="A38" s="12"/>
      <c r="B38" s="6"/>
      <c r="E38" s="5"/>
      <c r="F38" s="5"/>
      <c r="G38" s="5"/>
      <c r="H38" s="5"/>
      <c r="I38" s="5"/>
      <c r="J38" s="5"/>
      <c r="K38" s="5"/>
      <c r="L38" s="8"/>
      <c r="M38" s="5"/>
      <c r="Q38" s="9"/>
      <c r="R38" s="9"/>
      <c r="S38" s="4"/>
      <c r="T38" s="4"/>
      <c r="U38" s="7"/>
      <c r="V38" s="10"/>
      <c r="W38" s="7"/>
      <c r="Y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6EA0-2D34-4457-B2AD-BDF61E47BEDE}">
  <sheetPr codeName="Feuil3"/>
  <dimension ref="A1"/>
  <sheetViews>
    <sheetView workbookViewId="0">
      <selection activeCell="C39" sqref="C39"/>
    </sheetView>
  </sheetViews>
  <sheetFormatPr baseColWidth="10" defaultRowHeight="14.5" x14ac:dyDescent="0.35"/>
  <cols>
    <col min="3" max="3" width="13.453125" customWidth="1"/>
    <col min="4" max="4" width="15.81640625" customWidth="1"/>
    <col min="5" max="5" width="15.26953125" customWidth="1"/>
    <col min="6" max="6" width="14.26953125" customWidth="1"/>
    <col min="8" max="8" width="14.7265625" customWidth="1"/>
    <col min="9" max="9" width="20.17968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25FF4-2AB8-4CF3-ABF2-40DDC410DB84}">
  <sheetPr codeName="Feuil4"/>
  <dimension ref="A1:A3"/>
  <sheetViews>
    <sheetView workbookViewId="0">
      <selection activeCell="A4" sqref="A4"/>
    </sheetView>
  </sheetViews>
  <sheetFormatPr baseColWidth="10" defaultRowHeight="14.5" x14ac:dyDescent="0.35"/>
  <sheetData>
    <row r="1" spans="1:1" x14ac:dyDescent="0.35">
      <c r="A1" t="s">
        <v>36</v>
      </c>
    </row>
    <row r="2" spans="1:1" x14ac:dyDescent="0.35">
      <c r="A2" t="s">
        <v>37</v>
      </c>
    </row>
    <row r="3" spans="1:1" x14ac:dyDescent="0.35">
      <c r="A3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Home</vt:lpstr>
      <vt:lpstr>DataBase</vt:lpstr>
      <vt:lpstr>Filter!Criteres</vt:lpstr>
      <vt:lpstr>Filter!Extraire</vt:lpstr>
      <vt:lpstr>DataBase!Listdepartement</vt:lpstr>
      <vt:lpstr>TblVessels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Hicham Garroum</dc:creator>
  <cp:lastModifiedBy>Hicham Garoum</cp:lastModifiedBy>
  <dcterms:created xsi:type="dcterms:W3CDTF">2015-06-05T18:17:20Z</dcterms:created>
  <dcterms:modified xsi:type="dcterms:W3CDTF">2023-08-29T12:34:38Z</dcterms:modified>
</cp:coreProperties>
</file>