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esktop/"/>
    </mc:Choice>
  </mc:AlternateContent>
  <xr:revisionPtr revIDLastSave="0" documentId="13_ncr:1_{3464921D-0525-3F4E-89D5-DBDA4029B06F}" xr6:coauthVersionLast="47" xr6:coauthVersionMax="47" xr10:uidLastSave="{00000000-0000-0000-0000-000000000000}"/>
  <bookViews>
    <workbookView xWindow="1820" yWindow="780" windowWidth="28800" windowHeight="15380" activeTab="1" xr2:uid="{00000000-000D-0000-FFFF-FFFF00000000}"/>
  </bookViews>
  <sheets>
    <sheet name="Raw_Data" sheetId="1" r:id="rId1"/>
    <sheet name="TOC_Data" sheetId="2" r:id="rId2"/>
    <sheet name="Standar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3" i="2"/>
  <c r="H4" i="2"/>
  <c r="H2" i="2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G6" i="2"/>
  <c r="G7" i="2"/>
  <c r="G8" i="2"/>
  <c r="G9" i="2"/>
  <c r="G14" i="2"/>
  <c r="G15" i="2"/>
  <c r="G16" i="2"/>
  <c r="G17" i="2"/>
  <c r="G22" i="2"/>
  <c r="G23" i="2"/>
  <c r="G24" i="2"/>
  <c r="G25" i="2"/>
  <c r="G30" i="2"/>
  <c r="G31" i="2"/>
  <c r="G32" i="2"/>
  <c r="G33" i="2"/>
  <c r="G38" i="2"/>
  <c r="G39" i="2"/>
  <c r="F3" i="2"/>
  <c r="G3" i="2" s="1"/>
  <c r="F4" i="2"/>
  <c r="G4" i="2" s="1"/>
  <c r="F5" i="2"/>
  <c r="G5" i="2" s="1"/>
  <c r="F6" i="2"/>
  <c r="F7" i="2"/>
  <c r="F8" i="2"/>
  <c r="F9" i="2"/>
  <c r="F10" i="2"/>
  <c r="G10" i="2" s="1"/>
  <c r="F11" i="2"/>
  <c r="G11" i="2" s="1"/>
  <c r="F12" i="2"/>
  <c r="G12" i="2" s="1"/>
  <c r="F13" i="2"/>
  <c r="G13" i="2" s="1"/>
  <c r="F14" i="2"/>
  <c r="F15" i="2"/>
  <c r="F16" i="2"/>
  <c r="F17" i="2"/>
  <c r="F18" i="2"/>
  <c r="G18" i="2" s="1"/>
  <c r="F19" i="2"/>
  <c r="G19" i="2" s="1"/>
  <c r="F20" i="2"/>
  <c r="G20" i="2" s="1"/>
  <c r="F21" i="2"/>
  <c r="G21" i="2" s="1"/>
  <c r="F22" i="2"/>
  <c r="F23" i="2"/>
  <c r="F24" i="2"/>
  <c r="F25" i="2"/>
  <c r="F26" i="2"/>
  <c r="G26" i="2" s="1"/>
  <c r="F27" i="2"/>
  <c r="G27" i="2" s="1"/>
  <c r="F28" i="2"/>
  <c r="G28" i="2" s="1"/>
  <c r="F29" i="2"/>
  <c r="G29" i="2" s="1"/>
  <c r="F30" i="2"/>
  <c r="F31" i="2"/>
  <c r="F32" i="2"/>
  <c r="F33" i="2"/>
  <c r="F34" i="2"/>
  <c r="G34" i="2" s="1"/>
  <c r="F35" i="2"/>
  <c r="G35" i="2" s="1"/>
  <c r="F36" i="2"/>
  <c r="G36" i="2" s="1"/>
  <c r="F37" i="2"/>
  <c r="G37" i="2" s="1"/>
  <c r="F38" i="2"/>
  <c r="F39" i="2"/>
  <c r="F40" i="2"/>
  <c r="G40" i="2" s="1"/>
  <c r="F41" i="2"/>
  <c r="G41" i="2" s="1"/>
  <c r="F2" i="2"/>
  <c r="G2" i="2" s="1"/>
</calcChain>
</file>

<file path=xl/sharedStrings.xml><?xml version="1.0" encoding="utf-8"?>
<sst xmlns="http://schemas.openxmlformats.org/spreadsheetml/2006/main" count="4486" uniqueCount="100">
  <si>
    <t>Analyzer</t>
  </si>
  <si>
    <t>Protocol Name</t>
  </si>
  <si>
    <t>Protocol Date</t>
  </si>
  <si>
    <t>Protocol Type</t>
  </si>
  <si>
    <t>Vial Size</t>
  </si>
  <si>
    <t>Operator</t>
  </si>
  <si>
    <t>Sample Name</t>
  </si>
  <si>
    <t>Lot #</t>
  </si>
  <si>
    <t>Sample Type</t>
  </si>
  <si>
    <t>Time Stamp</t>
  </si>
  <si>
    <t>Vial #</t>
  </si>
  <si>
    <t>Turbo</t>
  </si>
  <si>
    <t>ICR</t>
  </si>
  <si>
    <t>Flush Time (sec)</t>
  </si>
  <si>
    <t>TOC Average (ppb)</t>
  </si>
  <si>
    <t>TOC Standard Deviation (ppb)</t>
  </si>
  <si>
    <t>TOC RSD (%)</t>
  </si>
  <si>
    <t>IC Average (ppb)</t>
  </si>
  <si>
    <t>IC Standard Deviation (ppb)</t>
  </si>
  <si>
    <t>IC RSD (%)</t>
  </si>
  <si>
    <t>TC Average (ppb)</t>
  </si>
  <si>
    <t>TC Standard Deviation (ppb)</t>
  </si>
  <si>
    <t>TC RSD (%)</t>
  </si>
  <si>
    <t>Rep #</t>
  </si>
  <si>
    <t>Rejected</t>
  </si>
  <si>
    <t>TOC (ppb)</t>
  </si>
  <si>
    <t>IC (ppb)</t>
  </si>
  <si>
    <t>TC (ppb)</t>
  </si>
  <si>
    <t>Acid Rate (μL/min)</t>
  </si>
  <si>
    <t>Oxid Rate (μL/min)</t>
  </si>
  <si>
    <t>Comments</t>
  </si>
  <si>
    <t>Performed By Certified FSE</t>
  </si>
  <si>
    <t>Microbial biomass protocol</t>
  </si>
  <si>
    <t>Autosampler</t>
  </si>
  <si>
    <t/>
  </si>
  <si>
    <t>Sample</t>
  </si>
  <si>
    <t>N</t>
  </si>
  <si>
    <t>X</t>
  </si>
  <si>
    <t>Date</t>
  </si>
  <si>
    <t>Type</t>
  </si>
  <si>
    <t>P1A</t>
  </si>
  <si>
    <t>Control</t>
  </si>
  <si>
    <t>P1B</t>
  </si>
  <si>
    <t>P1C</t>
  </si>
  <si>
    <t>P1D</t>
  </si>
  <si>
    <t>P2A</t>
  </si>
  <si>
    <t>CS</t>
  </si>
  <si>
    <t>P2B</t>
  </si>
  <si>
    <t>P2C</t>
  </si>
  <si>
    <t>P2D</t>
  </si>
  <si>
    <t>P3A</t>
  </si>
  <si>
    <t>AD HLFB</t>
  </si>
  <si>
    <t>P3B</t>
  </si>
  <si>
    <t>P3C</t>
  </si>
  <si>
    <t>P4A</t>
  </si>
  <si>
    <t>C-CBP HLFB</t>
  </si>
  <si>
    <t>P4B</t>
  </si>
  <si>
    <t>P4C</t>
  </si>
  <si>
    <t>P4D</t>
  </si>
  <si>
    <t>P5A</t>
  </si>
  <si>
    <t>DASE HLFB</t>
  </si>
  <si>
    <t>P5B</t>
  </si>
  <si>
    <t>P5C</t>
  </si>
  <si>
    <t>P5D</t>
  </si>
  <si>
    <t>V1A</t>
  </si>
  <si>
    <t>V1B</t>
  </si>
  <si>
    <t>V1C</t>
  </si>
  <si>
    <t>V1D</t>
  </si>
  <si>
    <t>V2A</t>
  </si>
  <si>
    <t>V2B</t>
  </si>
  <si>
    <t>V2C</t>
  </si>
  <si>
    <t>V2D</t>
  </si>
  <si>
    <t>V3A</t>
  </si>
  <si>
    <t>V3B</t>
  </si>
  <si>
    <t>V3C</t>
  </si>
  <si>
    <t>V4A</t>
  </si>
  <si>
    <t>V4B</t>
  </si>
  <si>
    <t>V4C</t>
  </si>
  <si>
    <t>V4D</t>
  </si>
  <si>
    <t>V5A</t>
  </si>
  <si>
    <t>V5B</t>
  </si>
  <si>
    <t>V5C</t>
  </si>
  <si>
    <t>V5D</t>
  </si>
  <si>
    <t>Fumigation</t>
  </si>
  <si>
    <t>TOC.ppm.raw</t>
  </si>
  <si>
    <t>TOC.adjusted</t>
  </si>
  <si>
    <t>F</t>
  </si>
  <si>
    <t>blank1</t>
  </si>
  <si>
    <t>blank2</t>
  </si>
  <si>
    <t>NF</t>
  </si>
  <si>
    <t>Vials</t>
  </si>
  <si>
    <t>Theoretical (ppm)</t>
  </si>
  <si>
    <t>Measured (ppb)</t>
  </si>
  <si>
    <t>Measured (ppm)</t>
  </si>
  <si>
    <t>Standards Curve</t>
  </si>
  <si>
    <t>y = mx+b -&gt; x = (y-b)/m</t>
  </si>
  <si>
    <t>m</t>
  </si>
  <si>
    <t>b</t>
  </si>
  <si>
    <t>Up to 10</t>
  </si>
  <si>
    <t>go up 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</si>
</sst>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name val="Calibri"/>
    </font>
    <font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wrapText="1"/>
    </xf>
    <xf numFmtId="1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vs. Measured up to 20 ppm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Standards!$B$4:$B$9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Standards!$D$4:$D$9</c:f>
              <c:numCache>
                <c:formatCode>General</c:formatCode>
                <c:ptCount val="6"/>
                <c:pt idx="0">
                  <c:v>0.71299999999999997</c:v>
                </c:pt>
                <c:pt idx="1">
                  <c:v>1.29</c:v>
                </c:pt>
                <c:pt idx="2">
                  <c:v>5.01</c:v>
                </c:pt>
                <c:pt idx="3">
                  <c:v>10.1</c:v>
                </c:pt>
                <c:pt idx="4">
                  <c:v>19.8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5-B442-A45C-9AF6C7CC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389631"/>
        <c:axId val="1716159407"/>
      </c:scatterChart>
      <c:valAx>
        <c:axId val="13603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59407"/>
        <c:crosses val="autoZero"/>
        <c:crossBetween val="midCat"/>
      </c:valAx>
      <c:valAx>
        <c:axId val="17161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387350</xdr:rowOff>
    </xdr:from>
    <xdr:to>
      <xdr:col>10</xdr:col>
      <xdr:colOff>222250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E7F03-F6F8-7208-1C8D-29770CD4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0"/>
  <sheetViews>
    <sheetView topLeftCell="E124" workbookViewId="0">
      <selection activeCell="N144" sqref="N144"/>
    </sheetView>
  </sheetViews>
  <sheetFormatPr baseColWidth="10" defaultColWidth="8.83203125" defaultRowHeight="15" x14ac:dyDescent="0.2"/>
  <cols>
    <col min="15" max="15" width="8.83203125" style="3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3" x14ac:dyDescent="0.2">
      <c r="A2">
        <v>10010432</v>
      </c>
      <c r="B2" t="s">
        <v>32</v>
      </c>
      <c r="C2" s="1">
        <v>44786.728935185201</v>
      </c>
      <c r="D2" t="s">
        <v>33</v>
      </c>
      <c r="E2">
        <v>40</v>
      </c>
      <c r="F2" t="s">
        <v>34</v>
      </c>
      <c r="G2" t="s">
        <v>35</v>
      </c>
      <c r="H2" t="s">
        <v>34</v>
      </c>
      <c r="I2" t="s">
        <v>35</v>
      </c>
      <c r="J2" s="1">
        <v>44786.729097222204</v>
      </c>
      <c r="K2">
        <v>1</v>
      </c>
      <c r="L2" t="s">
        <v>36</v>
      </c>
      <c r="M2" t="s">
        <v>36</v>
      </c>
      <c r="N2">
        <v>240</v>
      </c>
      <c r="O2" s="3">
        <v>713</v>
      </c>
      <c r="P2">
        <v>4.24</v>
      </c>
      <c r="Q2">
        <v>0.6</v>
      </c>
      <c r="R2">
        <v>162</v>
      </c>
      <c r="S2">
        <v>0</v>
      </c>
      <c r="T2">
        <v>0</v>
      </c>
      <c r="U2">
        <v>875</v>
      </c>
      <c r="V2">
        <v>4.24</v>
      </c>
      <c r="W2">
        <v>0.48</v>
      </c>
      <c r="X2">
        <v>1</v>
      </c>
      <c r="Y2" t="s">
        <v>37</v>
      </c>
      <c r="Z2">
        <v>692</v>
      </c>
      <c r="AA2">
        <v>160</v>
      </c>
      <c r="AB2">
        <v>852</v>
      </c>
      <c r="AC2">
        <v>0.3</v>
      </c>
      <c r="AD2">
        <v>0</v>
      </c>
      <c r="AE2" t="s">
        <v>34</v>
      </c>
      <c r="AF2" t="s">
        <v>34</v>
      </c>
      <c r="AG2" t="s">
        <v>34</v>
      </c>
    </row>
    <row r="3" spans="1:33" x14ac:dyDescent="0.2">
      <c r="A3" t="s">
        <v>34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s="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>
        <v>2</v>
      </c>
      <c r="Y3" t="s">
        <v>34</v>
      </c>
      <c r="Z3">
        <v>710</v>
      </c>
      <c r="AA3">
        <v>162</v>
      </c>
      <c r="AB3">
        <v>872</v>
      </c>
      <c r="AC3">
        <v>0.3</v>
      </c>
      <c r="AD3">
        <v>0</v>
      </c>
      <c r="AE3" t="s">
        <v>34</v>
      </c>
      <c r="AF3" t="s">
        <v>34</v>
      </c>
      <c r="AG3" t="s">
        <v>34</v>
      </c>
    </row>
    <row r="4" spans="1:33" x14ac:dyDescent="0.2">
      <c r="A4" t="s">
        <v>34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s="3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>
        <v>3</v>
      </c>
      <c r="Y4" t="s">
        <v>34</v>
      </c>
      <c r="Z4">
        <v>716</v>
      </c>
      <c r="AA4">
        <v>162</v>
      </c>
      <c r="AB4">
        <v>878</v>
      </c>
      <c r="AC4">
        <v>0.3</v>
      </c>
      <c r="AD4">
        <v>0</v>
      </c>
      <c r="AE4" t="s">
        <v>34</v>
      </c>
      <c r="AF4" t="s">
        <v>34</v>
      </c>
      <c r="AG4" t="s">
        <v>34</v>
      </c>
    </row>
    <row r="5" spans="1:33" x14ac:dyDescent="0.2">
      <c r="A5" t="s">
        <v>34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35</v>
      </c>
      <c r="H5" t="s">
        <v>34</v>
      </c>
      <c r="I5" t="s">
        <v>35</v>
      </c>
      <c r="J5" s="1">
        <v>44786.745717592603</v>
      </c>
      <c r="K5">
        <v>2</v>
      </c>
      <c r="L5" t="s">
        <v>36</v>
      </c>
      <c r="M5" t="s">
        <v>36</v>
      </c>
      <c r="N5">
        <v>240</v>
      </c>
      <c r="O5" s="3">
        <v>1290</v>
      </c>
      <c r="P5">
        <v>7.07</v>
      </c>
      <c r="Q5">
        <v>0.55000000000000004</v>
      </c>
      <c r="R5">
        <v>164</v>
      </c>
      <c r="S5">
        <v>0</v>
      </c>
      <c r="T5">
        <v>0</v>
      </c>
      <c r="U5">
        <v>1460</v>
      </c>
      <c r="V5">
        <v>7.07</v>
      </c>
      <c r="W5">
        <v>0.49</v>
      </c>
      <c r="X5">
        <v>1</v>
      </c>
      <c r="Y5" t="s">
        <v>37</v>
      </c>
      <c r="Z5">
        <v>1270</v>
      </c>
      <c r="AA5">
        <v>161</v>
      </c>
      <c r="AB5">
        <v>1430</v>
      </c>
      <c r="AC5">
        <v>1</v>
      </c>
      <c r="AD5">
        <v>0.1</v>
      </c>
      <c r="AE5" t="s">
        <v>34</v>
      </c>
      <c r="AF5" t="s">
        <v>34</v>
      </c>
      <c r="AG5" t="s">
        <v>34</v>
      </c>
    </row>
    <row r="6" spans="1:33" x14ac:dyDescent="0.2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s="3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>
        <v>2</v>
      </c>
      <c r="Y6" t="s">
        <v>34</v>
      </c>
      <c r="Z6">
        <v>1290</v>
      </c>
      <c r="AA6">
        <v>164</v>
      </c>
      <c r="AB6">
        <v>1450</v>
      </c>
      <c r="AC6">
        <v>1</v>
      </c>
      <c r="AD6">
        <v>0.1</v>
      </c>
      <c r="AE6" t="s">
        <v>34</v>
      </c>
      <c r="AF6" t="s">
        <v>34</v>
      </c>
      <c r="AG6" t="s">
        <v>34</v>
      </c>
    </row>
    <row r="7" spans="1:33" x14ac:dyDescent="0.2">
      <c r="A7" t="s">
        <v>34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s="3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>
        <v>3</v>
      </c>
      <c r="Y7" t="s">
        <v>34</v>
      </c>
      <c r="Z7">
        <v>1300</v>
      </c>
      <c r="AA7">
        <v>164</v>
      </c>
      <c r="AB7">
        <v>1460</v>
      </c>
      <c r="AC7">
        <v>1</v>
      </c>
      <c r="AD7">
        <v>0.1</v>
      </c>
      <c r="AE7" t="s">
        <v>34</v>
      </c>
      <c r="AF7" t="s">
        <v>34</v>
      </c>
      <c r="AG7" t="s">
        <v>34</v>
      </c>
    </row>
    <row r="8" spans="1:33" x14ac:dyDescent="0.2">
      <c r="A8" t="s">
        <v>34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35</v>
      </c>
      <c r="H8" t="s">
        <v>34</v>
      </c>
      <c r="I8" t="s">
        <v>35</v>
      </c>
      <c r="J8" s="1">
        <v>44786.762731481504</v>
      </c>
      <c r="K8">
        <v>3</v>
      </c>
      <c r="L8" t="s">
        <v>36</v>
      </c>
      <c r="M8" t="s">
        <v>36</v>
      </c>
      <c r="N8">
        <v>240</v>
      </c>
      <c r="O8" s="3">
        <v>5010</v>
      </c>
      <c r="P8">
        <v>0</v>
      </c>
      <c r="Q8">
        <v>0</v>
      </c>
      <c r="R8">
        <v>168</v>
      </c>
      <c r="S8">
        <v>0.71</v>
      </c>
      <c r="T8">
        <v>0.42</v>
      </c>
      <c r="U8">
        <v>5180</v>
      </c>
      <c r="V8">
        <v>0</v>
      </c>
      <c r="W8">
        <v>0</v>
      </c>
      <c r="X8">
        <v>1</v>
      </c>
      <c r="Y8" t="s">
        <v>37</v>
      </c>
      <c r="Z8">
        <v>4960</v>
      </c>
      <c r="AA8">
        <v>165</v>
      </c>
      <c r="AB8">
        <v>5130</v>
      </c>
      <c r="AC8">
        <v>1</v>
      </c>
      <c r="AD8">
        <v>0.2</v>
      </c>
      <c r="AE8" t="s">
        <v>34</v>
      </c>
      <c r="AF8" t="s">
        <v>34</v>
      </c>
      <c r="AG8" t="s">
        <v>34</v>
      </c>
    </row>
    <row r="9" spans="1:33" x14ac:dyDescent="0.2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s="3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>
        <v>2</v>
      </c>
      <c r="Y9" t="s">
        <v>34</v>
      </c>
      <c r="Z9">
        <v>5010</v>
      </c>
      <c r="AA9">
        <v>168</v>
      </c>
      <c r="AB9">
        <v>5180</v>
      </c>
      <c r="AC9">
        <v>1</v>
      </c>
      <c r="AD9">
        <v>0.2</v>
      </c>
      <c r="AE9" t="s">
        <v>34</v>
      </c>
      <c r="AF9" t="s">
        <v>34</v>
      </c>
      <c r="AG9" t="s">
        <v>34</v>
      </c>
    </row>
    <row r="10" spans="1:33" x14ac:dyDescent="0.2">
      <c r="A10" t="s">
        <v>34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s="3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>
        <v>3</v>
      </c>
      <c r="Y10" t="s">
        <v>34</v>
      </c>
      <c r="Z10">
        <v>5010</v>
      </c>
      <c r="AA10">
        <v>167</v>
      </c>
      <c r="AB10">
        <v>5180</v>
      </c>
      <c r="AC10">
        <v>1</v>
      </c>
      <c r="AD10">
        <v>0.2</v>
      </c>
      <c r="AE10" t="s">
        <v>34</v>
      </c>
      <c r="AF10" t="s">
        <v>34</v>
      </c>
      <c r="AG10" t="s">
        <v>34</v>
      </c>
    </row>
    <row r="11" spans="1:33" x14ac:dyDescent="0.2">
      <c r="A11" t="s">
        <v>34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35</v>
      </c>
      <c r="H11" t="s">
        <v>34</v>
      </c>
      <c r="I11" t="s">
        <v>35</v>
      </c>
      <c r="J11" s="1">
        <v>44786.779340277797</v>
      </c>
      <c r="K11">
        <v>4</v>
      </c>
      <c r="L11" t="s">
        <v>36</v>
      </c>
      <c r="M11" t="s">
        <v>36</v>
      </c>
      <c r="N11">
        <v>240</v>
      </c>
      <c r="O11" s="3">
        <v>10100</v>
      </c>
      <c r="P11">
        <v>70.7</v>
      </c>
      <c r="Q11">
        <v>0.7</v>
      </c>
      <c r="R11">
        <v>174</v>
      </c>
      <c r="S11">
        <v>0.71</v>
      </c>
      <c r="T11">
        <v>0.41</v>
      </c>
      <c r="U11">
        <v>10200</v>
      </c>
      <c r="V11">
        <v>70.7</v>
      </c>
      <c r="W11">
        <v>0.69</v>
      </c>
      <c r="X11">
        <v>1</v>
      </c>
      <c r="Y11" t="s">
        <v>37</v>
      </c>
      <c r="Z11">
        <v>10000</v>
      </c>
      <c r="AA11">
        <v>173</v>
      </c>
      <c r="AB11">
        <v>10200</v>
      </c>
      <c r="AC11">
        <v>1</v>
      </c>
      <c r="AD11">
        <v>1.1000000000000001</v>
      </c>
      <c r="AE11" t="s">
        <v>34</v>
      </c>
      <c r="AF11" t="s">
        <v>34</v>
      </c>
      <c r="AG11" t="s">
        <v>34</v>
      </c>
    </row>
    <row r="12" spans="1:33" x14ac:dyDescent="0.2">
      <c r="A12" t="s">
        <v>34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s="3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>
        <v>2</v>
      </c>
      <c r="Y12" t="s">
        <v>34</v>
      </c>
      <c r="Z12">
        <v>10000</v>
      </c>
      <c r="AA12">
        <v>174</v>
      </c>
      <c r="AB12">
        <v>10200</v>
      </c>
      <c r="AC12">
        <v>1</v>
      </c>
      <c r="AD12">
        <v>1.1000000000000001</v>
      </c>
      <c r="AE12" t="s">
        <v>34</v>
      </c>
      <c r="AF12" t="s">
        <v>34</v>
      </c>
      <c r="AG12" t="s">
        <v>34</v>
      </c>
    </row>
    <row r="13" spans="1:33" x14ac:dyDescent="0.2">
      <c r="A13" t="s">
        <v>34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s="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>
        <v>3</v>
      </c>
      <c r="Y13" t="s">
        <v>34</v>
      </c>
      <c r="Z13">
        <v>10100</v>
      </c>
      <c r="AA13">
        <v>175</v>
      </c>
      <c r="AB13">
        <v>10300</v>
      </c>
      <c r="AC13">
        <v>1</v>
      </c>
      <c r="AD13">
        <v>1.1000000000000001</v>
      </c>
      <c r="AE13" t="s">
        <v>34</v>
      </c>
      <c r="AF13" t="s">
        <v>34</v>
      </c>
      <c r="AG13" t="s">
        <v>34</v>
      </c>
    </row>
    <row r="14" spans="1:33" x14ac:dyDescent="0.2">
      <c r="A14" t="s">
        <v>34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35</v>
      </c>
      <c r="J14" s="1">
        <v>44786.795949074098</v>
      </c>
      <c r="K14">
        <v>5</v>
      </c>
      <c r="L14" t="s">
        <v>36</v>
      </c>
      <c r="M14" t="s">
        <v>36</v>
      </c>
      <c r="N14">
        <v>240</v>
      </c>
      <c r="O14" s="3">
        <v>19800</v>
      </c>
      <c r="P14">
        <v>70.7</v>
      </c>
      <c r="Q14">
        <v>0.36</v>
      </c>
      <c r="R14">
        <v>184</v>
      </c>
      <c r="S14">
        <v>0.71</v>
      </c>
      <c r="T14">
        <v>0.39</v>
      </c>
      <c r="U14">
        <v>19900</v>
      </c>
      <c r="V14">
        <v>70.7</v>
      </c>
      <c r="W14">
        <v>0.35</v>
      </c>
      <c r="X14">
        <v>1</v>
      </c>
      <c r="Y14" t="s">
        <v>37</v>
      </c>
      <c r="Z14">
        <v>19600</v>
      </c>
      <c r="AA14">
        <v>181</v>
      </c>
      <c r="AB14">
        <v>19800</v>
      </c>
      <c r="AC14">
        <v>1</v>
      </c>
      <c r="AD14">
        <v>2.1</v>
      </c>
      <c r="AE14" t="s">
        <v>34</v>
      </c>
      <c r="AF14" t="s">
        <v>34</v>
      </c>
      <c r="AG14" t="s">
        <v>34</v>
      </c>
    </row>
    <row r="15" spans="1:33" x14ac:dyDescent="0.2">
      <c r="A15" t="s">
        <v>34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s="3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>
        <v>2</v>
      </c>
      <c r="Y15" t="s">
        <v>34</v>
      </c>
      <c r="Z15">
        <v>19700</v>
      </c>
      <c r="AA15">
        <v>183</v>
      </c>
      <c r="AB15">
        <v>19900</v>
      </c>
      <c r="AC15">
        <v>1</v>
      </c>
      <c r="AD15">
        <v>2.1</v>
      </c>
      <c r="AE15" t="s">
        <v>34</v>
      </c>
      <c r="AF15" t="s">
        <v>34</v>
      </c>
      <c r="AG15" t="s">
        <v>34</v>
      </c>
    </row>
    <row r="16" spans="1:33" x14ac:dyDescent="0.2">
      <c r="A16" t="s">
        <v>34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s="3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>
        <v>3</v>
      </c>
      <c r="Y16" t="s">
        <v>34</v>
      </c>
      <c r="Z16">
        <v>19800</v>
      </c>
      <c r="AA16">
        <v>184</v>
      </c>
      <c r="AB16">
        <v>20000</v>
      </c>
      <c r="AC16">
        <v>1</v>
      </c>
      <c r="AD16">
        <v>2.1</v>
      </c>
      <c r="AE16" t="s">
        <v>34</v>
      </c>
      <c r="AF16" t="s">
        <v>34</v>
      </c>
      <c r="AG16" t="s">
        <v>34</v>
      </c>
    </row>
    <row r="17" spans="1:33" x14ac:dyDescent="0.2">
      <c r="A17" t="s">
        <v>34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34</v>
      </c>
      <c r="I17" t="s">
        <v>35</v>
      </c>
      <c r="J17" s="1">
        <v>44786.812557870398</v>
      </c>
      <c r="K17">
        <v>6</v>
      </c>
      <c r="L17" t="s">
        <v>36</v>
      </c>
      <c r="M17" t="s">
        <v>36</v>
      </c>
      <c r="N17">
        <v>240</v>
      </c>
      <c r="O17" s="3">
        <v>24600</v>
      </c>
      <c r="P17">
        <v>212</v>
      </c>
      <c r="Q17">
        <v>0.86</v>
      </c>
      <c r="R17">
        <v>226</v>
      </c>
      <c r="S17">
        <v>0.71</v>
      </c>
      <c r="T17">
        <v>0.31</v>
      </c>
      <c r="U17">
        <v>24800</v>
      </c>
      <c r="V17">
        <v>212</v>
      </c>
      <c r="W17">
        <v>0.86</v>
      </c>
      <c r="X17">
        <v>1</v>
      </c>
      <c r="Y17" t="s">
        <v>37</v>
      </c>
      <c r="Z17">
        <v>24400</v>
      </c>
      <c r="AA17">
        <v>224</v>
      </c>
      <c r="AB17">
        <v>24600</v>
      </c>
      <c r="AC17">
        <v>1</v>
      </c>
      <c r="AD17">
        <v>3.6</v>
      </c>
      <c r="AE17" t="s">
        <v>34</v>
      </c>
      <c r="AF17" t="s">
        <v>34</v>
      </c>
      <c r="AG17" t="s">
        <v>34</v>
      </c>
    </row>
    <row r="18" spans="1:33" x14ac:dyDescent="0.2">
      <c r="A18" t="s">
        <v>34</v>
      </c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s="3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>
        <v>2</v>
      </c>
      <c r="Y18" t="s">
        <v>34</v>
      </c>
      <c r="Z18">
        <v>24700</v>
      </c>
      <c r="AA18">
        <v>226</v>
      </c>
      <c r="AB18">
        <v>24900</v>
      </c>
      <c r="AC18">
        <v>1</v>
      </c>
      <c r="AD18">
        <v>3.6</v>
      </c>
      <c r="AE18" t="s">
        <v>34</v>
      </c>
      <c r="AF18" t="s">
        <v>34</v>
      </c>
      <c r="AG18" t="s">
        <v>34</v>
      </c>
    </row>
    <row r="19" spans="1:33" x14ac:dyDescent="0.2">
      <c r="A19" t="s">
        <v>34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s="3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>
        <v>3</v>
      </c>
      <c r="Y19" t="s">
        <v>34</v>
      </c>
      <c r="Z19">
        <v>24400</v>
      </c>
      <c r="AA19">
        <v>227</v>
      </c>
      <c r="AB19">
        <v>24600</v>
      </c>
      <c r="AC19">
        <v>1</v>
      </c>
      <c r="AD19">
        <v>3.6</v>
      </c>
      <c r="AE19" t="s">
        <v>34</v>
      </c>
      <c r="AF19" t="s">
        <v>34</v>
      </c>
      <c r="AG19" t="s">
        <v>34</v>
      </c>
    </row>
    <row r="20" spans="1:33" x14ac:dyDescent="0.2">
      <c r="A20" t="s">
        <v>34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35</v>
      </c>
      <c r="H20" t="s">
        <v>34</v>
      </c>
      <c r="I20" t="s">
        <v>35</v>
      </c>
      <c r="J20" s="1">
        <v>44786.829560185201</v>
      </c>
      <c r="K20">
        <v>7</v>
      </c>
      <c r="L20" t="s">
        <v>36</v>
      </c>
      <c r="M20" t="s">
        <v>36</v>
      </c>
      <c r="N20">
        <v>240</v>
      </c>
      <c r="O20" s="3">
        <v>33400</v>
      </c>
      <c r="P20">
        <v>212</v>
      </c>
      <c r="Q20">
        <v>0.64</v>
      </c>
      <c r="R20">
        <v>217</v>
      </c>
      <c r="S20">
        <v>0</v>
      </c>
      <c r="T20">
        <v>0</v>
      </c>
      <c r="U20">
        <v>33500</v>
      </c>
      <c r="V20">
        <v>212</v>
      </c>
      <c r="W20">
        <v>0.63</v>
      </c>
      <c r="X20">
        <v>1</v>
      </c>
      <c r="Y20" t="s">
        <v>37</v>
      </c>
      <c r="Z20">
        <v>32800</v>
      </c>
      <c r="AA20">
        <v>213</v>
      </c>
      <c r="AB20">
        <v>33000</v>
      </c>
      <c r="AC20">
        <v>1</v>
      </c>
      <c r="AD20">
        <v>4.4000000000000004</v>
      </c>
      <c r="AE20" t="s">
        <v>34</v>
      </c>
      <c r="AF20" t="s">
        <v>34</v>
      </c>
      <c r="AG20" t="s">
        <v>34</v>
      </c>
    </row>
    <row r="21" spans="1:33" x14ac:dyDescent="0.2">
      <c r="A21" t="s">
        <v>34</v>
      </c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s="3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>
        <v>2</v>
      </c>
      <c r="Y21" t="s">
        <v>34</v>
      </c>
      <c r="Z21">
        <v>33500</v>
      </c>
      <c r="AA21">
        <v>217</v>
      </c>
      <c r="AB21">
        <v>33700</v>
      </c>
      <c r="AC21">
        <v>1</v>
      </c>
      <c r="AD21">
        <v>4.4000000000000004</v>
      </c>
      <c r="AE21" t="s">
        <v>34</v>
      </c>
      <c r="AF21" t="s">
        <v>34</v>
      </c>
      <c r="AG21" t="s">
        <v>34</v>
      </c>
    </row>
    <row r="22" spans="1:33" x14ac:dyDescent="0.2">
      <c r="A22" t="s">
        <v>34</v>
      </c>
      <c r="B22" t="s">
        <v>34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s="3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>
        <v>3</v>
      </c>
      <c r="Y22" t="s">
        <v>34</v>
      </c>
      <c r="Z22">
        <v>33200</v>
      </c>
      <c r="AA22">
        <v>217</v>
      </c>
      <c r="AB22">
        <v>33400</v>
      </c>
      <c r="AC22">
        <v>1</v>
      </c>
      <c r="AD22">
        <v>4.4000000000000004</v>
      </c>
      <c r="AE22" t="s">
        <v>34</v>
      </c>
      <c r="AF22" t="s">
        <v>34</v>
      </c>
      <c r="AG22" t="s">
        <v>34</v>
      </c>
    </row>
    <row r="23" spans="1:33" x14ac:dyDescent="0.2">
      <c r="A23" t="s">
        <v>34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35</v>
      </c>
      <c r="H23" t="s">
        <v>34</v>
      </c>
      <c r="I23" t="s">
        <v>35</v>
      </c>
      <c r="J23" s="1">
        <v>44786.846192129597</v>
      </c>
      <c r="K23">
        <v>8</v>
      </c>
      <c r="L23" t="s">
        <v>36</v>
      </c>
      <c r="M23" t="s">
        <v>36</v>
      </c>
      <c r="N23">
        <v>240</v>
      </c>
      <c r="O23" s="3">
        <v>40200</v>
      </c>
      <c r="P23">
        <v>0</v>
      </c>
      <c r="Q23">
        <v>0</v>
      </c>
      <c r="R23">
        <v>221</v>
      </c>
      <c r="S23">
        <v>1.41</v>
      </c>
      <c r="T23">
        <v>0.64</v>
      </c>
      <c r="U23">
        <v>40400</v>
      </c>
      <c r="V23">
        <v>0</v>
      </c>
      <c r="W23">
        <v>0</v>
      </c>
      <c r="X23">
        <v>1</v>
      </c>
      <c r="Y23" t="s">
        <v>37</v>
      </c>
      <c r="Z23">
        <v>40600</v>
      </c>
      <c r="AA23">
        <v>218</v>
      </c>
      <c r="AB23">
        <v>40800</v>
      </c>
      <c r="AC23">
        <v>1</v>
      </c>
      <c r="AD23">
        <v>5.8</v>
      </c>
      <c r="AE23" t="s">
        <v>34</v>
      </c>
      <c r="AF23" t="s">
        <v>34</v>
      </c>
      <c r="AG23" t="s">
        <v>34</v>
      </c>
    </row>
    <row r="24" spans="1:33" x14ac:dyDescent="0.2">
      <c r="A24" t="s">
        <v>34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s="3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>
        <v>2</v>
      </c>
      <c r="Y24" t="s">
        <v>34</v>
      </c>
      <c r="Z24">
        <v>40200</v>
      </c>
      <c r="AA24">
        <v>220</v>
      </c>
      <c r="AB24">
        <v>40400</v>
      </c>
      <c r="AC24">
        <v>1</v>
      </c>
      <c r="AD24">
        <v>5.8</v>
      </c>
      <c r="AE24" t="s">
        <v>34</v>
      </c>
      <c r="AF24" t="s">
        <v>34</v>
      </c>
      <c r="AG24" t="s">
        <v>34</v>
      </c>
    </row>
    <row r="25" spans="1:33" x14ac:dyDescent="0.2">
      <c r="A25" t="s">
        <v>34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s="3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>
        <v>3</v>
      </c>
      <c r="Y25" t="s">
        <v>34</v>
      </c>
      <c r="Z25">
        <v>40200</v>
      </c>
      <c r="AA25">
        <v>222</v>
      </c>
      <c r="AB25">
        <v>40400</v>
      </c>
      <c r="AC25">
        <v>1</v>
      </c>
      <c r="AD25">
        <v>5.8</v>
      </c>
      <c r="AE25" t="s">
        <v>34</v>
      </c>
      <c r="AF25" t="s">
        <v>34</v>
      </c>
      <c r="AG25" t="s">
        <v>34</v>
      </c>
    </row>
    <row r="26" spans="1:33" x14ac:dyDescent="0.2">
      <c r="A26" t="s">
        <v>34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35</v>
      </c>
      <c r="H26" t="s">
        <v>34</v>
      </c>
      <c r="I26" t="s">
        <v>35</v>
      </c>
      <c r="J26" s="1">
        <v>44786.862812500003</v>
      </c>
      <c r="K26">
        <v>9</v>
      </c>
      <c r="L26" t="s">
        <v>36</v>
      </c>
      <c r="M26" t="s">
        <v>36</v>
      </c>
      <c r="N26">
        <v>240</v>
      </c>
      <c r="O26" s="3">
        <v>9870</v>
      </c>
      <c r="P26">
        <v>63.6</v>
      </c>
      <c r="Q26">
        <v>0.65</v>
      </c>
      <c r="R26">
        <v>186</v>
      </c>
      <c r="S26">
        <v>0.71</v>
      </c>
      <c r="T26">
        <v>0.38</v>
      </c>
      <c r="U26">
        <v>10100</v>
      </c>
      <c r="V26">
        <v>70.7</v>
      </c>
      <c r="W26">
        <v>0.7</v>
      </c>
      <c r="X26">
        <v>1</v>
      </c>
      <c r="Y26" t="s">
        <v>37</v>
      </c>
      <c r="Z26">
        <v>9820</v>
      </c>
      <c r="AA26">
        <v>183</v>
      </c>
      <c r="AB26">
        <v>10000</v>
      </c>
      <c r="AC26">
        <v>1</v>
      </c>
      <c r="AD26">
        <v>7</v>
      </c>
      <c r="AE26" t="s">
        <v>34</v>
      </c>
      <c r="AF26" t="s">
        <v>34</v>
      </c>
      <c r="AG26" t="s">
        <v>34</v>
      </c>
    </row>
    <row r="27" spans="1:33" x14ac:dyDescent="0.2">
      <c r="A27" t="s">
        <v>34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s="3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>
        <v>2</v>
      </c>
      <c r="Y27" t="s">
        <v>34</v>
      </c>
      <c r="Z27">
        <v>9820</v>
      </c>
      <c r="AA27">
        <v>185</v>
      </c>
      <c r="AB27">
        <v>10000</v>
      </c>
      <c r="AC27">
        <v>1</v>
      </c>
      <c r="AD27">
        <v>7</v>
      </c>
      <c r="AE27" t="s">
        <v>34</v>
      </c>
      <c r="AF27" t="s">
        <v>34</v>
      </c>
      <c r="AG27" t="s">
        <v>34</v>
      </c>
    </row>
    <row r="28" spans="1:33" x14ac:dyDescent="0.2">
      <c r="A28" t="s">
        <v>34</v>
      </c>
      <c r="B28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s="3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>
        <v>3</v>
      </c>
      <c r="Y28" t="s">
        <v>34</v>
      </c>
      <c r="Z28">
        <v>9910</v>
      </c>
      <c r="AA28">
        <v>186</v>
      </c>
      <c r="AB28">
        <v>10100</v>
      </c>
      <c r="AC28">
        <v>1</v>
      </c>
      <c r="AD28">
        <v>7</v>
      </c>
      <c r="AE28" t="s">
        <v>34</v>
      </c>
      <c r="AF28" t="s">
        <v>34</v>
      </c>
      <c r="AG28" t="s">
        <v>34</v>
      </c>
    </row>
    <row r="29" spans="1:33" x14ac:dyDescent="0.2">
      <c r="A29" t="s">
        <v>34</v>
      </c>
      <c r="B29" t="s">
        <v>34</v>
      </c>
      <c r="C29" t="s">
        <v>34</v>
      </c>
      <c r="D29" t="s">
        <v>34</v>
      </c>
      <c r="E29" t="s">
        <v>34</v>
      </c>
      <c r="F29" t="s">
        <v>34</v>
      </c>
      <c r="G29" t="s">
        <v>35</v>
      </c>
      <c r="H29" t="s">
        <v>34</v>
      </c>
      <c r="I29" t="s">
        <v>35</v>
      </c>
      <c r="J29" s="1">
        <v>44786.879421296297</v>
      </c>
      <c r="K29">
        <v>10</v>
      </c>
      <c r="L29" t="s">
        <v>36</v>
      </c>
      <c r="M29" t="s">
        <v>36</v>
      </c>
      <c r="N29">
        <v>240</v>
      </c>
      <c r="O29" s="3">
        <v>3900</v>
      </c>
      <c r="P29">
        <v>28.3</v>
      </c>
      <c r="Q29">
        <v>0.73</v>
      </c>
      <c r="R29">
        <v>176</v>
      </c>
      <c r="S29">
        <v>0</v>
      </c>
      <c r="T29">
        <v>0</v>
      </c>
      <c r="U29">
        <v>4080</v>
      </c>
      <c r="V29">
        <v>28.3</v>
      </c>
      <c r="W29">
        <v>0.69</v>
      </c>
      <c r="X29">
        <v>1</v>
      </c>
      <c r="Y29" t="s">
        <v>37</v>
      </c>
      <c r="Z29">
        <v>3890</v>
      </c>
      <c r="AA29">
        <v>174</v>
      </c>
      <c r="AB29">
        <v>4060</v>
      </c>
      <c r="AC29">
        <v>1</v>
      </c>
      <c r="AD29">
        <v>2</v>
      </c>
      <c r="AE29" t="s">
        <v>34</v>
      </c>
      <c r="AF29" t="s">
        <v>34</v>
      </c>
      <c r="AG29" t="s">
        <v>34</v>
      </c>
    </row>
    <row r="30" spans="1:33" x14ac:dyDescent="0.2">
      <c r="A30" t="s">
        <v>34</v>
      </c>
      <c r="B30" t="s">
        <v>34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s="3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>
        <v>2</v>
      </c>
      <c r="Y30" t="s">
        <v>34</v>
      </c>
      <c r="Z30">
        <v>3920</v>
      </c>
      <c r="AA30">
        <v>176</v>
      </c>
      <c r="AB30">
        <v>4100</v>
      </c>
      <c r="AC30">
        <v>1</v>
      </c>
      <c r="AD30">
        <v>2</v>
      </c>
      <c r="AE30" t="s">
        <v>34</v>
      </c>
      <c r="AF30" t="s">
        <v>34</v>
      </c>
      <c r="AG30" t="s">
        <v>34</v>
      </c>
    </row>
    <row r="31" spans="1:33" x14ac:dyDescent="0.2">
      <c r="A31" t="s">
        <v>34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s="3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>
        <v>3</v>
      </c>
      <c r="Y31" t="s">
        <v>34</v>
      </c>
      <c r="Z31">
        <v>3880</v>
      </c>
      <c r="AA31">
        <v>176</v>
      </c>
      <c r="AB31">
        <v>4060</v>
      </c>
      <c r="AC31">
        <v>1</v>
      </c>
      <c r="AD31">
        <v>2</v>
      </c>
      <c r="AE31" t="s">
        <v>34</v>
      </c>
      <c r="AF31" t="s">
        <v>34</v>
      </c>
      <c r="AG31" t="s">
        <v>34</v>
      </c>
    </row>
    <row r="32" spans="1:33" x14ac:dyDescent="0.2">
      <c r="A32" t="s">
        <v>34</v>
      </c>
      <c r="B32" t="s">
        <v>34</v>
      </c>
      <c r="C32" t="s">
        <v>34</v>
      </c>
      <c r="D32" t="s">
        <v>34</v>
      </c>
      <c r="E32" t="s">
        <v>34</v>
      </c>
      <c r="F32" t="s">
        <v>34</v>
      </c>
      <c r="G32" t="s">
        <v>35</v>
      </c>
      <c r="H32" t="s">
        <v>34</v>
      </c>
      <c r="I32" t="s">
        <v>35</v>
      </c>
      <c r="J32" s="1">
        <v>44786.896354166704</v>
      </c>
      <c r="K32">
        <v>11</v>
      </c>
      <c r="L32" t="s">
        <v>36</v>
      </c>
      <c r="M32" t="s">
        <v>36</v>
      </c>
      <c r="N32">
        <v>240</v>
      </c>
      <c r="O32" s="3">
        <v>3700</v>
      </c>
      <c r="P32">
        <v>0</v>
      </c>
      <c r="Q32">
        <v>0</v>
      </c>
      <c r="R32">
        <v>186</v>
      </c>
      <c r="S32">
        <v>0.71</v>
      </c>
      <c r="T32">
        <v>0.38</v>
      </c>
      <c r="U32">
        <v>3880</v>
      </c>
      <c r="V32">
        <v>7.07</v>
      </c>
      <c r="W32">
        <v>0.18</v>
      </c>
      <c r="X32">
        <v>1</v>
      </c>
      <c r="Y32" t="s">
        <v>37</v>
      </c>
      <c r="Z32">
        <v>3710</v>
      </c>
      <c r="AA32">
        <v>184</v>
      </c>
      <c r="AB32">
        <v>3890</v>
      </c>
      <c r="AC32">
        <v>1</v>
      </c>
      <c r="AD32">
        <v>0.8</v>
      </c>
      <c r="AE32" t="s">
        <v>34</v>
      </c>
      <c r="AF32" t="s">
        <v>34</v>
      </c>
      <c r="AG32" t="s">
        <v>34</v>
      </c>
    </row>
    <row r="33" spans="1:33" x14ac:dyDescent="0.2">
      <c r="A33" t="s">
        <v>34</v>
      </c>
      <c r="B33" t="s">
        <v>34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s="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>
        <v>2</v>
      </c>
      <c r="Y33" t="s">
        <v>34</v>
      </c>
      <c r="Z33">
        <v>3700</v>
      </c>
      <c r="AA33">
        <v>185</v>
      </c>
      <c r="AB33">
        <v>3880</v>
      </c>
      <c r="AC33">
        <v>1</v>
      </c>
      <c r="AD33">
        <v>0.8</v>
      </c>
      <c r="AE33" t="s">
        <v>34</v>
      </c>
      <c r="AF33" t="s">
        <v>34</v>
      </c>
      <c r="AG33" t="s">
        <v>34</v>
      </c>
    </row>
    <row r="34" spans="1:33" x14ac:dyDescent="0.2">
      <c r="A34" t="s">
        <v>34</v>
      </c>
      <c r="B34" t="s">
        <v>34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s="3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>
        <v>3</v>
      </c>
      <c r="Y34" t="s">
        <v>34</v>
      </c>
      <c r="Z34">
        <v>3700</v>
      </c>
      <c r="AA34">
        <v>186</v>
      </c>
      <c r="AB34">
        <v>3890</v>
      </c>
      <c r="AC34">
        <v>1</v>
      </c>
      <c r="AD34">
        <v>0.8</v>
      </c>
      <c r="AE34" t="s">
        <v>34</v>
      </c>
      <c r="AF34" t="s">
        <v>34</v>
      </c>
      <c r="AG34" t="s">
        <v>34</v>
      </c>
    </row>
    <row r="35" spans="1:33" x14ac:dyDescent="0.2">
      <c r="A35" t="s">
        <v>34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35</v>
      </c>
      <c r="H35" t="s">
        <v>34</v>
      </c>
      <c r="I35" t="s">
        <v>35</v>
      </c>
      <c r="J35" s="1">
        <v>44786.912962962997</v>
      </c>
      <c r="K35">
        <v>12</v>
      </c>
      <c r="L35" t="s">
        <v>36</v>
      </c>
      <c r="M35" t="s">
        <v>36</v>
      </c>
      <c r="N35">
        <v>240</v>
      </c>
      <c r="O35" s="3">
        <v>3960</v>
      </c>
      <c r="P35">
        <v>7.07</v>
      </c>
      <c r="Q35">
        <v>0.18</v>
      </c>
      <c r="R35">
        <v>182</v>
      </c>
      <c r="S35">
        <v>0.71</v>
      </c>
      <c r="T35">
        <v>0.39</v>
      </c>
      <c r="U35">
        <v>4130</v>
      </c>
      <c r="V35">
        <v>7.07</v>
      </c>
      <c r="W35">
        <v>0.17</v>
      </c>
      <c r="X35">
        <v>1</v>
      </c>
      <c r="Y35" t="s">
        <v>37</v>
      </c>
      <c r="Z35">
        <v>3930</v>
      </c>
      <c r="AA35">
        <v>178</v>
      </c>
      <c r="AB35">
        <v>4110</v>
      </c>
      <c r="AC35">
        <v>1</v>
      </c>
      <c r="AD35">
        <v>0.8</v>
      </c>
      <c r="AE35" t="s">
        <v>34</v>
      </c>
      <c r="AF35" t="s">
        <v>34</v>
      </c>
      <c r="AG35" t="s">
        <v>34</v>
      </c>
    </row>
    <row r="36" spans="1:33" x14ac:dyDescent="0.2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s="3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>
        <v>2</v>
      </c>
      <c r="Y36" t="s">
        <v>34</v>
      </c>
      <c r="Z36">
        <v>3950</v>
      </c>
      <c r="AA36">
        <v>181</v>
      </c>
      <c r="AB36">
        <v>4130</v>
      </c>
      <c r="AC36">
        <v>1</v>
      </c>
      <c r="AD36">
        <v>0.8</v>
      </c>
      <c r="AE36" t="s">
        <v>34</v>
      </c>
      <c r="AF36" t="s">
        <v>34</v>
      </c>
      <c r="AG36" t="s">
        <v>34</v>
      </c>
    </row>
    <row r="37" spans="1:33" x14ac:dyDescent="0.2">
      <c r="A37" t="s">
        <v>34</v>
      </c>
      <c r="B37" t="s">
        <v>34</v>
      </c>
      <c r="C37" t="s">
        <v>34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s="3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>
        <v>3</v>
      </c>
      <c r="Y37" t="s">
        <v>34</v>
      </c>
      <c r="Z37">
        <v>3960</v>
      </c>
      <c r="AA37">
        <v>182</v>
      </c>
      <c r="AB37">
        <v>4140</v>
      </c>
      <c r="AC37">
        <v>1</v>
      </c>
      <c r="AD37">
        <v>0.8</v>
      </c>
      <c r="AE37" t="s">
        <v>34</v>
      </c>
      <c r="AF37" t="s">
        <v>34</v>
      </c>
      <c r="AG37" t="s">
        <v>34</v>
      </c>
    </row>
    <row r="38" spans="1:33" x14ac:dyDescent="0.2">
      <c r="A38" t="s">
        <v>34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35</v>
      </c>
      <c r="H38" t="s">
        <v>34</v>
      </c>
      <c r="I38" t="s">
        <v>35</v>
      </c>
      <c r="J38" s="1">
        <v>44786.929571759298</v>
      </c>
      <c r="K38">
        <v>13</v>
      </c>
      <c r="L38" t="s">
        <v>36</v>
      </c>
      <c r="M38" t="s">
        <v>36</v>
      </c>
      <c r="N38">
        <v>240</v>
      </c>
      <c r="O38" s="3">
        <v>3850</v>
      </c>
      <c r="P38">
        <v>7.07</v>
      </c>
      <c r="Q38">
        <v>0.18</v>
      </c>
      <c r="R38">
        <v>174</v>
      </c>
      <c r="S38">
        <v>0.71</v>
      </c>
      <c r="T38">
        <v>0.41</v>
      </c>
      <c r="U38">
        <v>4010</v>
      </c>
      <c r="V38">
        <v>7.07</v>
      </c>
      <c r="W38">
        <v>0.18</v>
      </c>
      <c r="X38">
        <v>1</v>
      </c>
      <c r="Y38" t="s">
        <v>37</v>
      </c>
      <c r="Z38">
        <v>3800</v>
      </c>
      <c r="AA38">
        <v>172</v>
      </c>
      <c r="AB38">
        <v>3970</v>
      </c>
      <c r="AC38">
        <v>1</v>
      </c>
      <c r="AD38">
        <v>0.8</v>
      </c>
      <c r="AE38" t="s">
        <v>34</v>
      </c>
      <c r="AF38" t="s">
        <v>34</v>
      </c>
      <c r="AG38" t="s">
        <v>34</v>
      </c>
    </row>
    <row r="39" spans="1:33" x14ac:dyDescent="0.2">
      <c r="A39" t="s">
        <v>34</v>
      </c>
      <c r="B39" t="s">
        <v>34</v>
      </c>
      <c r="C39" t="s">
        <v>34</v>
      </c>
      <c r="D39" t="s">
        <v>34</v>
      </c>
      <c r="E39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  <c r="M39" t="s">
        <v>34</v>
      </c>
      <c r="N39" t="s">
        <v>34</v>
      </c>
      <c r="O39" s="3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  <c r="U39" t="s">
        <v>34</v>
      </c>
      <c r="V39" t="s">
        <v>34</v>
      </c>
      <c r="W39" t="s">
        <v>34</v>
      </c>
      <c r="X39">
        <v>2</v>
      </c>
      <c r="Y39" t="s">
        <v>34</v>
      </c>
      <c r="Z39">
        <v>3850</v>
      </c>
      <c r="AA39">
        <v>174</v>
      </c>
      <c r="AB39">
        <v>4020</v>
      </c>
      <c r="AC39">
        <v>1</v>
      </c>
      <c r="AD39">
        <v>0.8</v>
      </c>
      <c r="AE39" t="s">
        <v>34</v>
      </c>
      <c r="AF39" t="s">
        <v>34</v>
      </c>
      <c r="AG39" t="s">
        <v>34</v>
      </c>
    </row>
    <row r="40" spans="1:33" x14ac:dyDescent="0.2">
      <c r="A40" t="s">
        <v>34</v>
      </c>
      <c r="B40" t="s">
        <v>34</v>
      </c>
      <c r="C40" t="s">
        <v>34</v>
      </c>
      <c r="D40" t="s">
        <v>34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s="3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>
        <v>3</v>
      </c>
      <c r="Y40" t="s">
        <v>34</v>
      </c>
      <c r="Z40">
        <v>3840</v>
      </c>
      <c r="AA40">
        <v>173</v>
      </c>
      <c r="AB40">
        <v>4010</v>
      </c>
      <c r="AC40">
        <v>1</v>
      </c>
      <c r="AD40">
        <v>0.8</v>
      </c>
      <c r="AE40" t="s">
        <v>34</v>
      </c>
      <c r="AF40" t="s">
        <v>34</v>
      </c>
      <c r="AG40" t="s">
        <v>34</v>
      </c>
    </row>
    <row r="41" spans="1:33" x14ac:dyDescent="0.2">
      <c r="A41" t="s">
        <v>34</v>
      </c>
      <c r="B41" t="s">
        <v>34</v>
      </c>
      <c r="C41" t="s">
        <v>34</v>
      </c>
      <c r="D41" t="s">
        <v>34</v>
      </c>
      <c r="E41" t="s">
        <v>34</v>
      </c>
      <c r="F41" t="s">
        <v>34</v>
      </c>
      <c r="G41" t="s">
        <v>35</v>
      </c>
      <c r="H41" t="s">
        <v>34</v>
      </c>
      <c r="I41" t="s">
        <v>35</v>
      </c>
      <c r="J41" s="1">
        <v>44786.946192129602</v>
      </c>
      <c r="K41">
        <v>14</v>
      </c>
      <c r="L41" t="s">
        <v>36</v>
      </c>
      <c r="M41" t="s">
        <v>36</v>
      </c>
      <c r="N41">
        <v>240</v>
      </c>
      <c r="O41" s="3">
        <v>9110</v>
      </c>
      <c r="P41">
        <v>0</v>
      </c>
      <c r="Q41">
        <v>0</v>
      </c>
      <c r="R41">
        <v>218</v>
      </c>
      <c r="S41">
        <v>0.71</v>
      </c>
      <c r="T41">
        <v>0.32</v>
      </c>
      <c r="U41">
        <v>9330</v>
      </c>
      <c r="V41">
        <v>0</v>
      </c>
      <c r="W41">
        <v>0</v>
      </c>
      <c r="X41">
        <v>1</v>
      </c>
      <c r="Y41" t="s">
        <v>37</v>
      </c>
      <c r="Z41">
        <v>9010</v>
      </c>
      <c r="AA41">
        <v>216</v>
      </c>
      <c r="AB41">
        <v>9230</v>
      </c>
      <c r="AC41">
        <v>1</v>
      </c>
      <c r="AD41">
        <v>0.8</v>
      </c>
      <c r="AE41" t="s">
        <v>34</v>
      </c>
      <c r="AF41" t="s">
        <v>34</v>
      </c>
      <c r="AG41" t="s">
        <v>34</v>
      </c>
    </row>
    <row r="42" spans="1:33" x14ac:dyDescent="0.2">
      <c r="A42" t="s">
        <v>34</v>
      </c>
      <c r="B42" t="s">
        <v>34</v>
      </c>
      <c r="C42" t="s">
        <v>34</v>
      </c>
      <c r="D42" t="s">
        <v>34</v>
      </c>
      <c r="E42" t="s">
        <v>34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s="3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>
        <v>2</v>
      </c>
      <c r="Y42" t="s">
        <v>34</v>
      </c>
      <c r="Z42">
        <v>9110</v>
      </c>
      <c r="AA42">
        <v>219</v>
      </c>
      <c r="AB42">
        <v>9330</v>
      </c>
      <c r="AC42">
        <v>1</v>
      </c>
      <c r="AD42">
        <v>0.8</v>
      </c>
      <c r="AE42" t="s">
        <v>34</v>
      </c>
      <c r="AF42" t="s">
        <v>34</v>
      </c>
      <c r="AG42" t="s">
        <v>34</v>
      </c>
    </row>
    <row r="43" spans="1:33" x14ac:dyDescent="0.2">
      <c r="A43" t="s">
        <v>34</v>
      </c>
      <c r="B43" t="s">
        <v>34</v>
      </c>
      <c r="C43" t="s">
        <v>34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s="3" t="s">
        <v>34</v>
      </c>
      <c r="P43" t="s">
        <v>34</v>
      </c>
      <c r="Q43" t="s">
        <v>34</v>
      </c>
      <c r="R43" t="s">
        <v>34</v>
      </c>
      <c r="S43" t="s">
        <v>34</v>
      </c>
      <c r="T43" t="s">
        <v>34</v>
      </c>
      <c r="U43" t="s">
        <v>34</v>
      </c>
      <c r="V43" t="s">
        <v>34</v>
      </c>
      <c r="W43" t="s">
        <v>34</v>
      </c>
      <c r="X43">
        <v>3</v>
      </c>
      <c r="Y43" t="s">
        <v>34</v>
      </c>
      <c r="Z43">
        <v>9110</v>
      </c>
      <c r="AA43">
        <v>218</v>
      </c>
      <c r="AB43">
        <v>9330</v>
      </c>
      <c r="AC43">
        <v>1</v>
      </c>
      <c r="AD43">
        <v>0.8</v>
      </c>
      <c r="AE43" t="s">
        <v>34</v>
      </c>
      <c r="AF43" t="s">
        <v>34</v>
      </c>
      <c r="AG43" t="s">
        <v>34</v>
      </c>
    </row>
    <row r="44" spans="1:33" x14ac:dyDescent="0.2">
      <c r="A44" t="s">
        <v>34</v>
      </c>
      <c r="B44" t="s">
        <v>34</v>
      </c>
      <c r="C44" t="s">
        <v>34</v>
      </c>
      <c r="D44" t="s">
        <v>34</v>
      </c>
      <c r="E44" t="s">
        <v>34</v>
      </c>
      <c r="F44" t="s">
        <v>34</v>
      </c>
      <c r="G44" t="s">
        <v>35</v>
      </c>
      <c r="H44" t="s">
        <v>34</v>
      </c>
      <c r="I44" t="s">
        <v>35</v>
      </c>
      <c r="J44" s="1">
        <v>44786.963206018503</v>
      </c>
      <c r="K44">
        <v>15</v>
      </c>
      <c r="L44" t="s">
        <v>36</v>
      </c>
      <c r="M44" t="s">
        <v>36</v>
      </c>
      <c r="N44">
        <v>240</v>
      </c>
      <c r="O44" s="3">
        <v>9170</v>
      </c>
      <c r="P44">
        <v>28.3</v>
      </c>
      <c r="Q44">
        <v>0.31</v>
      </c>
      <c r="R44">
        <v>230</v>
      </c>
      <c r="S44">
        <v>1.41</v>
      </c>
      <c r="T44">
        <v>0.61</v>
      </c>
      <c r="U44">
        <v>9400</v>
      </c>
      <c r="V44">
        <v>28.3</v>
      </c>
      <c r="W44">
        <v>0.3</v>
      </c>
      <c r="X44">
        <v>1</v>
      </c>
      <c r="Y44" t="s">
        <v>37</v>
      </c>
      <c r="Z44">
        <v>9100</v>
      </c>
      <c r="AA44">
        <v>226</v>
      </c>
      <c r="AB44">
        <v>9330</v>
      </c>
      <c r="AC44">
        <v>1</v>
      </c>
      <c r="AD44">
        <v>1.9</v>
      </c>
      <c r="AE44" t="s">
        <v>34</v>
      </c>
      <c r="AF44" t="s">
        <v>34</v>
      </c>
      <c r="AG44" t="s">
        <v>34</v>
      </c>
    </row>
    <row r="45" spans="1:33" x14ac:dyDescent="0.2">
      <c r="A45" t="s">
        <v>34</v>
      </c>
      <c r="B45" t="s">
        <v>34</v>
      </c>
      <c r="C45" t="s">
        <v>34</v>
      </c>
      <c r="D45" t="s">
        <v>34</v>
      </c>
      <c r="E45" t="s">
        <v>34</v>
      </c>
      <c r="F45" t="s">
        <v>34</v>
      </c>
      <c r="G45" t="s">
        <v>34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s="3" t="s">
        <v>34</v>
      </c>
      <c r="P45" t="s">
        <v>34</v>
      </c>
      <c r="Q45" t="s">
        <v>34</v>
      </c>
      <c r="R45" t="s">
        <v>34</v>
      </c>
      <c r="S45" t="s">
        <v>34</v>
      </c>
      <c r="T45" t="s">
        <v>34</v>
      </c>
      <c r="U45" t="s">
        <v>34</v>
      </c>
      <c r="V45" t="s">
        <v>34</v>
      </c>
      <c r="W45" t="s">
        <v>34</v>
      </c>
      <c r="X45">
        <v>2</v>
      </c>
      <c r="Y45" t="s">
        <v>34</v>
      </c>
      <c r="Z45">
        <v>9150</v>
      </c>
      <c r="AA45">
        <v>229</v>
      </c>
      <c r="AB45">
        <v>9380</v>
      </c>
      <c r="AC45">
        <v>1</v>
      </c>
      <c r="AD45">
        <v>1.9</v>
      </c>
      <c r="AE45" t="s">
        <v>34</v>
      </c>
      <c r="AF45" t="s">
        <v>34</v>
      </c>
      <c r="AG45" t="s">
        <v>34</v>
      </c>
    </row>
    <row r="46" spans="1:33" x14ac:dyDescent="0.2">
      <c r="A46" t="s">
        <v>34</v>
      </c>
      <c r="B46" t="s">
        <v>34</v>
      </c>
      <c r="C46" t="s">
        <v>34</v>
      </c>
      <c r="D46" t="s">
        <v>34</v>
      </c>
      <c r="E46" t="s">
        <v>34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s="3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  <c r="U46" t="s">
        <v>34</v>
      </c>
      <c r="V46" t="s">
        <v>34</v>
      </c>
      <c r="W46" t="s">
        <v>34</v>
      </c>
      <c r="X46">
        <v>3</v>
      </c>
      <c r="Y46" t="s">
        <v>34</v>
      </c>
      <c r="Z46">
        <v>9190</v>
      </c>
      <c r="AA46">
        <v>231</v>
      </c>
      <c r="AB46">
        <v>9420</v>
      </c>
      <c r="AC46">
        <v>1</v>
      </c>
      <c r="AD46">
        <v>1.9</v>
      </c>
      <c r="AE46" t="s">
        <v>34</v>
      </c>
      <c r="AF46" t="s">
        <v>34</v>
      </c>
      <c r="AG46" t="s">
        <v>34</v>
      </c>
    </row>
    <row r="47" spans="1:33" x14ac:dyDescent="0.2">
      <c r="A47" t="s">
        <v>34</v>
      </c>
      <c r="B47" t="s">
        <v>34</v>
      </c>
      <c r="C47" t="s">
        <v>34</v>
      </c>
      <c r="D47" t="s">
        <v>34</v>
      </c>
      <c r="E47" t="s">
        <v>34</v>
      </c>
      <c r="F47" t="s">
        <v>34</v>
      </c>
      <c r="G47" t="s">
        <v>35</v>
      </c>
      <c r="H47" t="s">
        <v>34</v>
      </c>
      <c r="I47" t="s">
        <v>35</v>
      </c>
      <c r="J47" s="1">
        <v>44786.979826388902</v>
      </c>
      <c r="K47">
        <v>16</v>
      </c>
      <c r="L47" t="s">
        <v>36</v>
      </c>
      <c r="M47" t="s">
        <v>36</v>
      </c>
      <c r="N47">
        <v>240</v>
      </c>
      <c r="O47" s="3">
        <v>10000</v>
      </c>
      <c r="P47">
        <v>99</v>
      </c>
      <c r="Q47">
        <v>0.99</v>
      </c>
      <c r="R47">
        <v>242</v>
      </c>
      <c r="S47">
        <v>0.71</v>
      </c>
      <c r="T47">
        <v>0.28999999999999998</v>
      </c>
      <c r="U47">
        <v>10200</v>
      </c>
      <c r="V47">
        <v>70.7</v>
      </c>
      <c r="W47">
        <v>0.69</v>
      </c>
      <c r="X47">
        <v>1</v>
      </c>
      <c r="Y47" t="s">
        <v>37</v>
      </c>
      <c r="Z47">
        <v>9960</v>
      </c>
      <c r="AA47">
        <v>238</v>
      </c>
      <c r="AB47">
        <v>10200</v>
      </c>
      <c r="AC47">
        <v>1</v>
      </c>
      <c r="AD47">
        <v>1.9</v>
      </c>
      <c r="AE47" t="s">
        <v>34</v>
      </c>
      <c r="AF47" t="s">
        <v>34</v>
      </c>
      <c r="AG47" t="s">
        <v>34</v>
      </c>
    </row>
    <row r="48" spans="1:33" x14ac:dyDescent="0.2">
      <c r="A48" t="s">
        <v>34</v>
      </c>
      <c r="B48" t="s">
        <v>34</v>
      </c>
      <c r="C48" t="s">
        <v>34</v>
      </c>
      <c r="D48" t="s">
        <v>34</v>
      </c>
      <c r="E48" t="s">
        <v>34</v>
      </c>
      <c r="F48" t="s">
        <v>34</v>
      </c>
      <c r="G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s="3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>
        <v>2</v>
      </c>
      <c r="Y48" t="s">
        <v>34</v>
      </c>
      <c r="Z48">
        <v>10100</v>
      </c>
      <c r="AA48">
        <v>243</v>
      </c>
      <c r="AB48">
        <v>10300</v>
      </c>
      <c r="AC48">
        <v>1</v>
      </c>
      <c r="AD48">
        <v>1.9</v>
      </c>
      <c r="AE48" t="s">
        <v>34</v>
      </c>
      <c r="AF48" t="s">
        <v>34</v>
      </c>
      <c r="AG48" t="s">
        <v>34</v>
      </c>
    </row>
    <row r="49" spans="1:33" x14ac:dyDescent="0.2">
      <c r="A49" t="s">
        <v>34</v>
      </c>
      <c r="B49" t="s">
        <v>34</v>
      </c>
      <c r="C49" t="s">
        <v>34</v>
      </c>
      <c r="D49" t="s">
        <v>34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s="3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>
        <v>3</v>
      </c>
      <c r="Y49" t="s">
        <v>34</v>
      </c>
      <c r="Z49">
        <v>9960</v>
      </c>
      <c r="AA49">
        <v>242</v>
      </c>
      <c r="AB49">
        <v>10200</v>
      </c>
      <c r="AC49">
        <v>1</v>
      </c>
      <c r="AD49">
        <v>1.9</v>
      </c>
      <c r="AE49" t="s">
        <v>34</v>
      </c>
      <c r="AF49" t="s">
        <v>34</v>
      </c>
      <c r="AG49" t="s">
        <v>34</v>
      </c>
    </row>
    <row r="50" spans="1:33" x14ac:dyDescent="0.2">
      <c r="A50" t="s">
        <v>34</v>
      </c>
      <c r="B50" t="s">
        <v>34</v>
      </c>
      <c r="C50" t="s">
        <v>34</v>
      </c>
      <c r="D50" t="s">
        <v>34</v>
      </c>
      <c r="E50" t="s">
        <v>34</v>
      </c>
      <c r="F50" t="s">
        <v>34</v>
      </c>
      <c r="G50" t="s">
        <v>35</v>
      </c>
      <c r="H50" t="s">
        <v>34</v>
      </c>
      <c r="I50" t="s">
        <v>35</v>
      </c>
      <c r="J50" s="1">
        <v>44786.996435185203</v>
      </c>
      <c r="K50">
        <v>17</v>
      </c>
      <c r="L50" t="s">
        <v>36</v>
      </c>
      <c r="M50" t="s">
        <v>36</v>
      </c>
      <c r="N50">
        <v>240</v>
      </c>
      <c r="O50" s="3">
        <v>8490</v>
      </c>
      <c r="P50">
        <v>7.07</v>
      </c>
      <c r="Q50">
        <v>0.08</v>
      </c>
      <c r="R50">
        <v>245</v>
      </c>
      <c r="S50">
        <v>1.41</v>
      </c>
      <c r="T50">
        <v>0.57999999999999996</v>
      </c>
      <c r="U50">
        <v>8740</v>
      </c>
      <c r="V50">
        <v>14.1</v>
      </c>
      <c r="W50">
        <v>0.16</v>
      </c>
      <c r="X50">
        <v>1</v>
      </c>
      <c r="Y50" t="s">
        <v>37</v>
      </c>
      <c r="Z50">
        <v>8470</v>
      </c>
      <c r="AA50">
        <v>243</v>
      </c>
      <c r="AB50">
        <v>8710</v>
      </c>
      <c r="AC50">
        <v>1</v>
      </c>
      <c r="AD50">
        <v>2.1</v>
      </c>
      <c r="AE50" t="s">
        <v>34</v>
      </c>
      <c r="AF50" t="s">
        <v>34</v>
      </c>
      <c r="AG50" t="s">
        <v>34</v>
      </c>
    </row>
    <row r="51" spans="1:33" x14ac:dyDescent="0.2">
      <c r="A51" t="s">
        <v>34</v>
      </c>
      <c r="B51" t="s">
        <v>34</v>
      </c>
      <c r="C51" t="s">
        <v>34</v>
      </c>
      <c r="D51" t="s">
        <v>34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s="3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  <c r="U51" t="s">
        <v>34</v>
      </c>
      <c r="V51" t="s">
        <v>34</v>
      </c>
      <c r="W51" t="s">
        <v>34</v>
      </c>
      <c r="X51">
        <v>2</v>
      </c>
      <c r="Y51" t="s">
        <v>34</v>
      </c>
      <c r="Z51">
        <v>8490</v>
      </c>
      <c r="AA51">
        <v>244</v>
      </c>
      <c r="AB51">
        <v>8730</v>
      </c>
      <c r="AC51">
        <v>1</v>
      </c>
      <c r="AD51">
        <v>2.1</v>
      </c>
      <c r="AE51" t="s">
        <v>34</v>
      </c>
      <c r="AF51" t="s">
        <v>34</v>
      </c>
      <c r="AG51" t="s">
        <v>34</v>
      </c>
    </row>
    <row r="52" spans="1:33" x14ac:dyDescent="0.2">
      <c r="A52" t="s">
        <v>34</v>
      </c>
      <c r="B52" t="s">
        <v>34</v>
      </c>
      <c r="C52" t="s">
        <v>34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s="3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  <c r="U52" t="s">
        <v>34</v>
      </c>
      <c r="V52" t="s">
        <v>34</v>
      </c>
      <c r="W52" t="s">
        <v>34</v>
      </c>
      <c r="X52">
        <v>3</v>
      </c>
      <c r="Y52" t="s">
        <v>34</v>
      </c>
      <c r="Z52">
        <v>8500</v>
      </c>
      <c r="AA52">
        <v>246</v>
      </c>
      <c r="AB52">
        <v>8750</v>
      </c>
      <c r="AC52">
        <v>1</v>
      </c>
      <c r="AD52">
        <v>2.1</v>
      </c>
      <c r="AE52" t="s">
        <v>34</v>
      </c>
      <c r="AF52" t="s">
        <v>34</v>
      </c>
      <c r="AG52" t="s">
        <v>34</v>
      </c>
    </row>
    <row r="53" spans="1:33" x14ac:dyDescent="0.2">
      <c r="A53" t="s">
        <v>34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35</v>
      </c>
      <c r="H53" t="s">
        <v>34</v>
      </c>
      <c r="I53" t="s">
        <v>35</v>
      </c>
      <c r="J53" s="1">
        <v>44787.0133796296</v>
      </c>
      <c r="K53">
        <v>18</v>
      </c>
      <c r="L53" t="s">
        <v>36</v>
      </c>
      <c r="M53" t="s">
        <v>36</v>
      </c>
      <c r="N53">
        <v>240</v>
      </c>
      <c r="O53" s="3">
        <v>6430</v>
      </c>
      <c r="P53">
        <v>35.4</v>
      </c>
      <c r="Q53">
        <v>0.55000000000000004</v>
      </c>
      <c r="R53">
        <v>244</v>
      </c>
      <c r="S53">
        <v>0.71</v>
      </c>
      <c r="T53">
        <v>0.28999999999999998</v>
      </c>
      <c r="U53">
        <v>6670</v>
      </c>
      <c r="V53">
        <v>35.4</v>
      </c>
      <c r="W53">
        <v>0.53</v>
      </c>
      <c r="X53">
        <v>1</v>
      </c>
      <c r="Y53" t="s">
        <v>37</v>
      </c>
      <c r="Z53">
        <v>6300</v>
      </c>
      <c r="AA53">
        <v>242</v>
      </c>
      <c r="AB53">
        <v>6540</v>
      </c>
      <c r="AC53">
        <v>1</v>
      </c>
      <c r="AD53">
        <v>1.8</v>
      </c>
      <c r="AE53" t="s">
        <v>34</v>
      </c>
      <c r="AF53" t="s">
        <v>34</v>
      </c>
      <c r="AG53" t="s">
        <v>34</v>
      </c>
    </row>
    <row r="54" spans="1:33" x14ac:dyDescent="0.2">
      <c r="A54" t="s">
        <v>34</v>
      </c>
      <c r="B54" t="s">
        <v>34</v>
      </c>
      <c r="C54" t="s">
        <v>34</v>
      </c>
      <c r="D54" t="s">
        <v>34</v>
      </c>
      <c r="E54" t="s">
        <v>34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s="3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34</v>
      </c>
      <c r="X54">
        <v>2</v>
      </c>
      <c r="Y54" t="s">
        <v>34</v>
      </c>
      <c r="Z54">
        <v>6460</v>
      </c>
      <c r="AA54">
        <v>244</v>
      </c>
      <c r="AB54">
        <v>6700</v>
      </c>
      <c r="AC54">
        <v>1</v>
      </c>
      <c r="AD54">
        <v>1.8</v>
      </c>
      <c r="AE54" t="s">
        <v>34</v>
      </c>
      <c r="AF54" t="s">
        <v>34</v>
      </c>
      <c r="AG54" t="s">
        <v>34</v>
      </c>
    </row>
    <row r="55" spans="1:33" x14ac:dyDescent="0.2">
      <c r="A55" t="s">
        <v>34</v>
      </c>
      <c r="B55" t="s">
        <v>34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s="3" t="s">
        <v>34</v>
      </c>
      <c r="P55" t="s">
        <v>34</v>
      </c>
      <c r="Q55" t="s">
        <v>34</v>
      </c>
      <c r="R55" t="s">
        <v>34</v>
      </c>
      <c r="S55" t="s">
        <v>34</v>
      </c>
      <c r="T55" t="s">
        <v>34</v>
      </c>
      <c r="U55" t="s">
        <v>34</v>
      </c>
      <c r="V55" t="s">
        <v>34</v>
      </c>
      <c r="W55" t="s">
        <v>34</v>
      </c>
      <c r="X55">
        <v>3</v>
      </c>
      <c r="Y55" t="s">
        <v>34</v>
      </c>
      <c r="Z55">
        <v>6410</v>
      </c>
      <c r="AA55">
        <v>243</v>
      </c>
      <c r="AB55">
        <v>6650</v>
      </c>
      <c r="AC55">
        <v>1</v>
      </c>
      <c r="AD55">
        <v>1.8</v>
      </c>
      <c r="AE55" t="s">
        <v>34</v>
      </c>
      <c r="AF55" t="s">
        <v>34</v>
      </c>
      <c r="AG55" t="s">
        <v>34</v>
      </c>
    </row>
    <row r="56" spans="1:33" x14ac:dyDescent="0.2">
      <c r="A56" t="s">
        <v>34</v>
      </c>
      <c r="B56" t="s">
        <v>34</v>
      </c>
      <c r="C56" t="s">
        <v>34</v>
      </c>
      <c r="D56" t="s">
        <v>34</v>
      </c>
      <c r="E56" t="s">
        <v>34</v>
      </c>
      <c r="F56" t="s">
        <v>34</v>
      </c>
      <c r="G56" t="s">
        <v>35</v>
      </c>
      <c r="H56" t="s">
        <v>34</v>
      </c>
      <c r="I56" t="s">
        <v>35</v>
      </c>
      <c r="J56" s="1">
        <v>44787.0299884259</v>
      </c>
      <c r="K56">
        <v>19</v>
      </c>
      <c r="L56" t="s">
        <v>36</v>
      </c>
      <c r="M56" t="s">
        <v>36</v>
      </c>
      <c r="N56">
        <v>240</v>
      </c>
      <c r="O56" s="3">
        <v>6680</v>
      </c>
      <c r="P56">
        <v>7.07</v>
      </c>
      <c r="Q56">
        <v>0.11</v>
      </c>
      <c r="R56">
        <v>249</v>
      </c>
      <c r="S56">
        <v>0</v>
      </c>
      <c r="T56">
        <v>0</v>
      </c>
      <c r="U56">
        <v>6930</v>
      </c>
      <c r="V56">
        <v>7.07</v>
      </c>
      <c r="W56">
        <v>0.1</v>
      </c>
      <c r="X56">
        <v>1</v>
      </c>
      <c r="Y56" t="s">
        <v>37</v>
      </c>
      <c r="Z56">
        <v>6630</v>
      </c>
      <c r="AA56">
        <v>246</v>
      </c>
      <c r="AB56">
        <v>6880</v>
      </c>
      <c r="AC56">
        <v>1</v>
      </c>
      <c r="AD56">
        <v>1.4</v>
      </c>
      <c r="AE56" t="s">
        <v>34</v>
      </c>
      <c r="AF56" t="s">
        <v>34</v>
      </c>
      <c r="AG56" t="s">
        <v>34</v>
      </c>
    </row>
    <row r="57" spans="1:33" x14ac:dyDescent="0.2">
      <c r="A57" t="s">
        <v>34</v>
      </c>
      <c r="B57" t="s">
        <v>34</v>
      </c>
      <c r="C57" t="s">
        <v>34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s="3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  <c r="U57" t="s">
        <v>34</v>
      </c>
      <c r="V57" t="s">
        <v>34</v>
      </c>
      <c r="W57" t="s">
        <v>34</v>
      </c>
      <c r="X57">
        <v>2</v>
      </c>
      <c r="Y57" t="s">
        <v>34</v>
      </c>
      <c r="Z57">
        <v>6690</v>
      </c>
      <c r="AA57">
        <v>249</v>
      </c>
      <c r="AB57">
        <v>6940</v>
      </c>
      <c r="AC57">
        <v>1</v>
      </c>
      <c r="AD57">
        <v>1.4</v>
      </c>
      <c r="AE57" t="s">
        <v>34</v>
      </c>
      <c r="AF57" t="s">
        <v>34</v>
      </c>
      <c r="AG57" t="s">
        <v>34</v>
      </c>
    </row>
    <row r="58" spans="1:33" x14ac:dyDescent="0.2">
      <c r="A58" t="s">
        <v>34</v>
      </c>
      <c r="B58" t="s">
        <v>34</v>
      </c>
      <c r="C58" t="s">
        <v>34</v>
      </c>
      <c r="D58" t="s">
        <v>34</v>
      </c>
      <c r="E58" t="s">
        <v>34</v>
      </c>
      <c r="F58" t="s">
        <v>34</v>
      </c>
      <c r="G58" t="s">
        <v>34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s="3" t="s">
        <v>34</v>
      </c>
      <c r="P58" t="s">
        <v>34</v>
      </c>
      <c r="Q58" t="s">
        <v>34</v>
      </c>
      <c r="R58" t="s">
        <v>34</v>
      </c>
      <c r="S58" t="s">
        <v>34</v>
      </c>
      <c r="T58" t="s">
        <v>34</v>
      </c>
      <c r="U58" t="s">
        <v>34</v>
      </c>
      <c r="V58" t="s">
        <v>34</v>
      </c>
      <c r="W58" t="s">
        <v>34</v>
      </c>
      <c r="X58">
        <v>3</v>
      </c>
      <c r="Y58" t="s">
        <v>34</v>
      </c>
      <c r="Z58">
        <v>6680</v>
      </c>
      <c r="AA58">
        <v>249</v>
      </c>
      <c r="AB58">
        <v>6930</v>
      </c>
      <c r="AC58">
        <v>1</v>
      </c>
      <c r="AD58">
        <v>1.4</v>
      </c>
      <c r="AE58" t="s">
        <v>34</v>
      </c>
      <c r="AF58" t="s">
        <v>34</v>
      </c>
      <c r="AG58" t="s">
        <v>34</v>
      </c>
    </row>
    <row r="59" spans="1:33" x14ac:dyDescent="0.2">
      <c r="A59" t="s">
        <v>34</v>
      </c>
      <c r="B59" t="s">
        <v>34</v>
      </c>
      <c r="C59" t="s">
        <v>34</v>
      </c>
      <c r="D59" t="s">
        <v>34</v>
      </c>
      <c r="E59" t="s">
        <v>34</v>
      </c>
      <c r="F59" t="s">
        <v>34</v>
      </c>
      <c r="G59" t="s">
        <v>35</v>
      </c>
      <c r="H59" t="s">
        <v>34</v>
      </c>
      <c r="I59" t="s">
        <v>35</v>
      </c>
      <c r="J59" s="1">
        <v>44787.046585648102</v>
      </c>
      <c r="K59">
        <v>20</v>
      </c>
      <c r="L59" t="s">
        <v>36</v>
      </c>
      <c r="M59" t="s">
        <v>36</v>
      </c>
      <c r="N59">
        <v>240</v>
      </c>
      <c r="O59" s="3">
        <v>6260</v>
      </c>
      <c r="P59">
        <v>7.07</v>
      </c>
      <c r="Q59">
        <v>0.11</v>
      </c>
      <c r="R59">
        <v>250</v>
      </c>
      <c r="S59">
        <v>0.71</v>
      </c>
      <c r="T59">
        <v>0.28000000000000003</v>
      </c>
      <c r="U59">
        <v>6510</v>
      </c>
      <c r="V59">
        <v>7.07</v>
      </c>
      <c r="W59">
        <v>0.11</v>
      </c>
      <c r="X59">
        <v>1</v>
      </c>
      <c r="Y59" t="s">
        <v>37</v>
      </c>
      <c r="Z59">
        <v>6250</v>
      </c>
      <c r="AA59">
        <v>248</v>
      </c>
      <c r="AB59">
        <v>6500</v>
      </c>
      <c r="AC59">
        <v>1</v>
      </c>
      <c r="AD59">
        <v>1.4</v>
      </c>
      <c r="AE59" t="s">
        <v>34</v>
      </c>
      <c r="AF59" t="s">
        <v>34</v>
      </c>
      <c r="AG59" t="s">
        <v>34</v>
      </c>
    </row>
    <row r="60" spans="1:33" x14ac:dyDescent="0.2">
      <c r="A60" t="s">
        <v>34</v>
      </c>
      <c r="B60" t="s">
        <v>34</v>
      </c>
      <c r="C60" t="s">
        <v>34</v>
      </c>
      <c r="D60" t="s">
        <v>34</v>
      </c>
      <c r="E60" t="s">
        <v>34</v>
      </c>
      <c r="F60" t="s">
        <v>34</v>
      </c>
      <c r="G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s="3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  <c r="U60" t="s">
        <v>34</v>
      </c>
      <c r="V60" t="s">
        <v>34</v>
      </c>
      <c r="W60" t="s">
        <v>34</v>
      </c>
      <c r="X60">
        <v>2</v>
      </c>
      <c r="Y60" t="s">
        <v>34</v>
      </c>
      <c r="Z60">
        <v>6260</v>
      </c>
      <c r="AA60">
        <v>250</v>
      </c>
      <c r="AB60">
        <v>6510</v>
      </c>
      <c r="AC60">
        <v>1</v>
      </c>
      <c r="AD60">
        <v>1.4</v>
      </c>
      <c r="AE60" t="s">
        <v>34</v>
      </c>
      <c r="AF60" t="s">
        <v>34</v>
      </c>
      <c r="AG60" t="s">
        <v>34</v>
      </c>
    </row>
    <row r="61" spans="1:33" x14ac:dyDescent="0.2">
      <c r="A61" t="s">
        <v>34</v>
      </c>
      <c r="B61" t="s">
        <v>34</v>
      </c>
      <c r="C61" t="s">
        <v>34</v>
      </c>
      <c r="D61" t="s">
        <v>34</v>
      </c>
      <c r="E61" t="s">
        <v>34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s="3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">
        <v>34</v>
      </c>
      <c r="W61" t="s">
        <v>34</v>
      </c>
      <c r="X61">
        <v>3</v>
      </c>
      <c r="Y61" t="s">
        <v>34</v>
      </c>
      <c r="Z61">
        <v>6270</v>
      </c>
      <c r="AA61">
        <v>251</v>
      </c>
      <c r="AB61">
        <v>6520</v>
      </c>
      <c r="AC61">
        <v>1</v>
      </c>
      <c r="AD61">
        <v>1.4</v>
      </c>
      <c r="AE61" t="s">
        <v>34</v>
      </c>
      <c r="AF61" t="s">
        <v>34</v>
      </c>
      <c r="AG61" t="s">
        <v>34</v>
      </c>
    </row>
    <row r="62" spans="1:33" x14ac:dyDescent="0.2">
      <c r="A62" t="s">
        <v>34</v>
      </c>
      <c r="B62" t="s">
        <v>34</v>
      </c>
      <c r="C62" t="s">
        <v>34</v>
      </c>
      <c r="D62" t="s">
        <v>34</v>
      </c>
      <c r="E62" t="s">
        <v>34</v>
      </c>
      <c r="F62" t="s">
        <v>34</v>
      </c>
      <c r="G62" t="s">
        <v>35</v>
      </c>
      <c r="H62" t="s">
        <v>34</v>
      </c>
      <c r="I62" t="s">
        <v>35</v>
      </c>
      <c r="J62" s="1">
        <v>44787.063553240703</v>
      </c>
      <c r="K62">
        <v>21</v>
      </c>
      <c r="L62" t="s">
        <v>36</v>
      </c>
      <c r="M62" t="s">
        <v>36</v>
      </c>
      <c r="N62">
        <v>240</v>
      </c>
      <c r="O62" s="3">
        <v>8510</v>
      </c>
      <c r="P62">
        <v>7.07</v>
      </c>
      <c r="Q62">
        <v>0.08</v>
      </c>
      <c r="R62">
        <v>284</v>
      </c>
      <c r="S62">
        <v>1.41</v>
      </c>
      <c r="T62">
        <v>0.5</v>
      </c>
      <c r="U62">
        <v>8790</v>
      </c>
      <c r="V62">
        <v>7.07</v>
      </c>
      <c r="W62">
        <v>0.08</v>
      </c>
      <c r="X62">
        <v>1</v>
      </c>
      <c r="Y62" t="s">
        <v>37</v>
      </c>
      <c r="Z62">
        <v>8410</v>
      </c>
      <c r="AA62">
        <v>280</v>
      </c>
      <c r="AB62">
        <v>8690</v>
      </c>
      <c r="AC62">
        <v>1</v>
      </c>
      <c r="AD62">
        <v>1.4</v>
      </c>
      <c r="AE62" t="s">
        <v>34</v>
      </c>
      <c r="AF62" t="s">
        <v>34</v>
      </c>
      <c r="AG62" t="s">
        <v>34</v>
      </c>
    </row>
    <row r="63" spans="1:33" x14ac:dyDescent="0.2">
      <c r="A63" t="s">
        <v>34</v>
      </c>
      <c r="B63" t="s">
        <v>34</v>
      </c>
      <c r="C63" t="s">
        <v>34</v>
      </c>
      <c r="D63" t="s">
        <v>34</v>
      </c>
      <c r="E63" t="s">
        <v>34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s="3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>
        <v>2</v>
      </c>
      <c r="Y63" t="s">
        <v>34</v>
      </c>
      <c r="Z63">
        <v>8510</v>
      </c>
      <c r="AA63">
        <v>283</v>
      </c>
      <c r="AB63">
        <v>8790</v>
      </c>
      <c r="AC63">
        <v>1</v>
      </c>
      <c r="AD63">
        <v>1.4</v>
      </c>
      <c r="AE63" t="s">
        <v>34</v>
      </c>
      <c r="AF63" t="s">
        <v>34</v>
      </c>
      <c r="AG63" t="s">
        <v>34</v>
      </c>
    </row>
    <row r="64" spans="1:33" x14ac:dyDescent="0.2">
      <c r="A64" t="s">
        <v>34</v>
      </c>
      <c r="B64" t="s">
        <v>34</v>
      </c>
      <c r="C64" t="s">
        <v>34</v>
      </c>
      <c r="D64" t="s">
        <v>34</v>
      </c>
      <c r="E64" t="s">
        <v>34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s="3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  <c r="U64" t="s">
        <v>34</v>
      </c>
      <c r="V64" t="s">
        <v>34</v>
      </c>
      <c r="W64" t="s">
        <v>34</v>
      </c>
      <c r="X64">
        <v>3</v>
      </c>
      <c r="Y64" t="s">
        <v>34</v>
      </c>
      <c r="Z64">
        <v>8500</v>
      </c>
      <c r="AA64">
        <v>285</v>
      </c>
      <c r="AB64">
        <v>8780</v>
      </c>
      <c r="AC64">
        <v>1</v>
      </c>
      <c r="AD64">
        <v>1.4</v>
      </c>
      <c r="AE64" t="s">
        <v>34</v>
      </c>
      <c r="AF64" t="s">
        <v>34</v>
      </c>
      <c r="AG64" t="s">
        <v>34</v>
      </c>
    </row>
    <row r="65" spans="1:33" x14ac:dyDescent="0.2">
      <c r="A65" t="s">
        <v>34</v>
      </c>
      <c r="B65" t="s">
        <v>34</v>
      </c>
      <c r="C65" t="s">
        <v>34</v>
      </c>
      <c r="D65" t="s">
        <v>34</v>
      </c>
      <c r="E65" t="s">
        <v>34</v>
      </c>
      <c r="F65" t="s">
        <v>34</v>
      </c>
      <c r="G65" t="s">
        <v>35</v>
      </c>
      <c r="H65" t="s">
        <v>34</v>
      </c>
      <c r="I65" t="s">
        <v>35</v>
      </c>
      <c r="J65" s="1">
        <v>44787.080185185201</v>
      </c>
      <c r="K65">
        <v>22</v>
      </c>
      <c r="L65" t="s">
        <v>36</v>
      </c>
      <c r="M65" t="s">
        <v>36</v>
      </c>
      <c r="N65">
        <v>240</v>
      </c>
      <c r="O65" s="3">
        <v>8480</v>
      </c>
      <c r="P65">
        <v>0</v>
      </c>
      <c r="Q65">
        <v>0</v>
      </c>
      <c r="R65">
        <v>316</v>
      </c>
      <c r="S65">
        <v>2.12</v>
      </c>
      <c r="T65">
        <v>0.67</v>
      </c>
      <c r="U65">
        <v>8800</v>
      </c>
      <c r="V65">
        <v>0</v>
      </c>
      <c r="W65">
        <v>0</v>
      </c>
      <c r="X65">
        <v>1</v>
      </c>
      <c r="Y65" t="s">
        <v>37</v>
      </c>
      <c r="Z65">
        <v>8400</v>
      </c>
      <c r="AA65">
        <v>313</v>
      </c>
      <c r="AB65">
        <v>8710</v>
      </c>
      <c r="AC65">
        <v>1</v>
      </c>
      <c r="AD65">
        <v>1.8</v>
      </c>
      <c r="AE65" t="s">
        <v>34</v>
      </c>
      <c r="AF65" t="s">
        <v>34</v>
      </c>
      <c r="AG65" t="s">
        <v>34</v>
      </c>
    </row>
    <row r="66" spans="1:33" x14ac:dyDescent="0.2">
      <c r="A66" t="s">
        <v>34</v>
      </c>
      <c r="B66" t="s">
        <v>34</v>
      </c>
      <c r="C66" t="s">
        <v>34</v>
      </c>
      <c r="D66" t="s">
        <v>34</v>
      </c>
      <c r="E66" t="s">
        <v>34</v>
      </c>
      <c r="F66" t="s">
        <v>34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s="3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  <c r="W66" t="s">
        <v>34</v>
      </c>
      <c r="X66">
        <v>2</v>
      </c>
      <c r="Y66" t="s">
        <v>34</v>
      </c>
      <c r="Z66">
        <v>8480</v>
      </c>
      <c r="AA66">
        <v>315</v>
      </c>
      <c r="AB66">
        <v>8800</v>
      </c>
      <c r="AC66">
        <v>1</v>
      </c>
      <c r="AD66">
        <v>1.8</v>
      </c>
      <c r="AE66" t="s">
        <v>34</v>
      </c>
      <c r="AF66" t="s">
        <v>34</v>
      </c>
      <c r="AG66" t="s">
        <v>34</v>
      </c>
    </row>
    <row r="67" spans="1:33" x14ac:dyDescent="0.2">
      <c r="A67" t="s">
        <v>34</v>
      </c>
      <c r="B67" t="s">
        <v>34</v>
      </c>
      <c r="C67" t="s">
        <v>34</v>
      </c>
      <c r="D67" t="s">
        <v>34</v>
      </c>
      <c r="E67" t="s">
        <v>34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s="3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">
        <v>34</v>
      </c>
      <c r="W67" t="s">
        <v>34</v>
      </c>
      <c r="X67">
        <v>3</v>
      </c>
      <c r="Y67" t="s">
        <v>34</v>
      </c>
      <c r="Z67">
        <v>8480</v>
      </c>
      <c r="AA67">
        <v>318</v>
      </c>
      <c r="AB67">
        <v>8800</v>
      </c>
      <c r="AC67">
        <v>1</v>
      </c>
      <c r="AD67">
        <v>1.8</v>
      </c>
      <c r="AE67" t="s">
        <v>34</v>
      </c>
      <c r="AF67" t="s">
        <v>34</v>
      </c>
      <c r="AG67" t="s">
        <v>34</v>
      </c>
    </row>
    <row r="68" spans="1:33" x14ac:dyDescent="0.2">
      <c r="A68" t="s">
        <v>34</v>
      </c>
      <c r="B68" t="s">
        <v>34</v>
      </c>
      <c r="C68" t="s">
        <v>34</v>
      </c>
      <c r="D68" t="s">
        <v>34</v>
      </c>
      <c r="E68" t="s">
        <v>34</v>
      </c>
      <c r="F68" t="s">
        <v>34</v>
      </c>
      <c r="G68" t="s">
        <v>35</v>
      </c>
      <c r="H68" t="s">
        <v>34</v>
      </c>
      <c r="I68" t="s">
        <v>35</v>
      </c>
      <c r="J68" s="1">
        <v>44787.0968055556</v>
      </c>
      <c r="K68">
        <v>23</v>
      </c>
      <c r="L68" t="s">
        <v>36</v>
      </c>
      <c r="M68" t="s">
        <v>36</v>
      </c>
      <c r="N68">
        <v>240</v>
      </c>
      <c r="O68" s="3">
        <v>8340</v>
      </c>
      <c r="P68">
        <v>42.4</v>
      </c>
      <c r="Q68">
        <v>0.51</v>
      </c>
      <c r="R68">
        <v>336</v>
      </c>
      <c r="S68">
        <v>0.71</v>
      </c>
      <c r="T68">
        <v>0.21</v>
      </c>
      <c r="U68">
        <v>8680</v>
      </c>
      <c r="V68">
        <v>42.4</v>
      </c>
      <c r="W68">
        <v>0.49</v>
      </c>
      <c r="X68">
        <v>1</v>
      </c>
      <c r="Y68" t="s">
        <v>37</v>
      </c>
      <c r="Z68">
        <v>8260</v>
      </c>
      <c r="AA68">
        <v>333</v>
      </c>
      <c r="AB68">
        <v>8590</v>
      </c>
      <c r="AC68">
        <v>1</v>
      </c>
      <c r="AD68">
        <v>1.8</v>
      </c>
      <c r="AE68" t="s">
        <v>34</v>
      </c>
      <c r="AF68" t="s">
        <v>34</v>
      </c>
      <c r="AG68" t="s">
        <v>34</v>
      </c>
    </row>
    <row r="69" spans="1:33" x14ac:dyDescent="0.2">
      <c r="A69" t="s">
        <v>34</v>
      </c>
      <c r="B69" t="s">
        <v>34</v>
      </c>
      <c r="C69" t="s">
        <v>34</v>
      </c>
      <c r="D69" t="s">
        <v>34</v>
      </c>
      <c r="E69" t="s">
        <v>34</v>
      </c>
      <c r="F69" t="s">
        <v>34</v>
      </c>
      <c r="G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34</v>
      </c>
      <c r="N69" t="s">
        <v>34</v>
      </c>
      <c r="O69" s="3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>
        <v>2</v>
      </c>
      <c r="Y69" t="s">
        <v>34</v>
      </c>
      <c r="Z69">
        <v>8370</v>
      </c>
      <c r="AA69">
        <v>336</v>
      </c>
      <c r="AB69">
        <v>8710</v>
      </c>
      <c r="AC69">
        <v>1</v>
      </c>
      <c r="AD69">
        <v>1.8</v>
      </c>
      <c r="AE69" t="s">
        <v>34</v>
      </c>
      <c r="AF69" t="s">
        <v>34</v>
      </c>
      <c r="AG69" t="s">
        <v>34</v>
      </c>
    </row>
    <row r="70" spans="1:33" x14ac:dyDescent="0.2">
      <c r="A70" t="s">
        <v>34</v>
      </c>
      <c r="B70" t="s">
        <v>34</v>
      </c>
      <c r="C70" t="s">
        <v>34</v>
      </c>
      <c r="D70" t="s">
        <v>34</v>
      </c>
      <c r="E70" t="s">
        <v>34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s="3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  <c r="U70" t="s">
        <v>34</v>
      </c>
      <c r="V70" t="s">
        <v>34</v>
      </c>
      <c r="W70" t="s">
        <v>34</v>
      </c>
      <c r="X70">
        <v>3</v>
      </c>
      <c r="Y70" t="s">
        <v>34</v>
      </c>
      <c r="Z70">
        <v>8310</v>
      </c>
      <c r="AA70">
        <v>337</v>
      </c>
      <c r="AB70">
        <v>8650</v>
      </c>
      <c r="AC70">
        <v>1</v>
      </c>
      <c r="AD70">
        <v>1.8</v>
      </c>
      <c r="AE70" t="s">
        <v>34</v>
      </c>
      <c r="AF70" t="s">
        <v>34</v>
      </c>
      <c r="AG70" t="s">
        <v>34</v>
      </c>
    </row>
    <row r="71" spans="1:33" x14ac:dyDescent="0.2">
      <c r="A71" t="s">
        <v>34</v>
      </c>
      <c r="B71" t="s">
        <v>34</v>
      </c>
      <c r="C71" t="s">
        <v>34</v>
      </c>
      <c r="D71" t="s">
        <v>34</v>
      </c>
      <c r="E71" t="s">
        <v>34</v>
      </c>
      <c r="F71" t="s">
        <v>34</v>
      </c>
      <c r="G71" t="s">
        <v>35</v>
      </c>
      <c r="H71" t="s">
        <v>34</v>
      </c>
      <c r="I71" t="s">
        <v>35</v>
      </c>
      <c r="J71" s="1">
        <v>44787.113749999997</v>
      </c>
      <c r="K71">
        <v>24</v>
      </c>
      <c r="L71" t="s">
        <v>36</v>
      </c>
      <c r="M71" t="s">
        <v>36</v>
      </c>
      <c r="N71">
        <v>240</v>
      </c>
      <c r="O71" s="3">
        <v>9040</v>
      </c>
      <c r="P71">
        <v>21.2</v>
      </c>
      <c r="Q71">
        <v>0.23</v>
      </c>
      <c r="R71">
        <v>378</v>
      </c>
      <c r="S71">
        <v>2.12</v>
      </c>
      <c r="T71">
        <v>0.56000000000000005</v>
      </c>
      <c r="U71">
        <v>9430</v>
      </c>
      <c r="V71">
        <v>21.2</v>
      </c>
      <c r="W71">
        <v>0.23</v>
      </c>
      <c r="X71">
        <v>1</v>
      </c>
      <c r="Y71" t="s">
        <v>37</v>
      </c>
      <c r="Z71">
        <v>8990</v>
      </c>
      <c r="AA71">
        <v>372</v>
      </c>
      <c r="AB71">
        <v>9360</v>
      </c>
      <c r="AC71">
        <v>1</v>
      </c>
      <c r="AD71">
        <v>1.8</v>
      </c>
      <c r="AE71" t="s">
        <v>34</v>
      </c>
      <c r="AF71" t="s">
        <v>34</v>
      </c>
      <c r="AG71" t="s">
        <v>34</v>
      </c>
    </row>
    <row r="72" spans="1:33" x14ac:dyDescent="0.2">
      <c r="A72" t="s">
        <v>34</v>
      </c>
      <c r="B72" t="s">
        <v>34</v>
      </c>
      <c r="C72" t="s">
        <v>34</v>
      </c>
      <c r="D72" t="s">
        <v>34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s="3" t="s">
        <v>34</v>
      </c>
      <c r="P72" t="s">
        <v>34</v>
      </c>
      <c r="Q72" t="s">
        <v>34</v>
      </c>
      <c r="R72" t="s">
        <v>34</v>
      </c>
      <c r="S72" t="s">
        <v>34</v>
      </c>
      <c r="T72" t="s">
        <v>34</v>
      </c>
      <c r="U72" t="s">
        <v>34</v>
      </c>
      <c r="V72" t="s">
        <v>34</v>
      </c>
      <c r="W72" t="s">
        <v>34</v>
      </c>
      <c r="X72">
        <v>2</v>
      </c>
      <c r="Y72" t="s">
        <v>34</v>
      </c>
      <c r="Z72">
        <v>9030</v>
      </c>
      <c r="AA72">
        <v>376</v>
      </c>
      <c r="AB72">
        <v>9410</v>
      </c>
      <c r="AC72">
        <v>1</v>
      </c>
      <c r="AD72">
        <v>1.8</v>
      </c>
      <c r="AE72" t="s">
        <v>34</v>
      </c>
      <c r="AF72" t="s">
        <v>34</v>
      </c>
      <c r="AG72" t="s">
        <v>34</v>
      </c>
    </row>
    <row r="73" spans="1:33" x14ac:dyDescent="0.2">
      <c r="A73" t="s">
        <v>34</v>
      </c>
      <c r="B73" t="s">
        <v>34</v>
      </c>
      <c r="C73" t="s">
        <v>34</v>
      </c>
      <c r="D73" t="s">
        <v>34</v>
      </c>
      <c r="E73" t="s">
        <v>34</v>
      </c>
      <c r="F73" t="s">
        <v>34</v>
      </c>
      <c r="G73" t="s">
        <v>34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s="3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34</v>
      </c>
      <c r="U73" t="s">
        <v>34</v>
      </c>
      <c r="V73" t="s">
        <v>34</v>
      </c>
      <c r="W73" t="s">
        <v>34</v>
      </c>
      <c r="X73">
        <v>3</v>
      </c>
      <c r="Y73" t="s">
        <v>34</v>
      </c>
      <c r="Z73">
        <v>9060</v>
      </c>
      <c r="AA73">
        <v>379</v>
      </c>
      <c r="AB73">
        <v>9440</v>
      </c>
      <c r="AC73">
        <v>1</v>
      </c>
      <c r="AD73">
        <v>1.8</v>
      </c>
      <c r="AE73" t="s">
        <v>34</v>
      </c>
      <c r="AF73" t="s">
        <v>34</v>
      </c>
      <c r="AG73" t="s">
        <v>34</v>
      </c>
    </row>
    <row r="74" spans="1:33" x14ac:dyDescent="0.2">
      <c r="A74" t="s">
        <v>34</v>
      </c>
      <c r="B74" t="s">
        <v>34</v>
      </c>
      <c r="C74" t="s">
        <v>34</v>
      </c>
      <c r="D74" t="s">
        <v>34</v>
      </c>
      <c r="E74" t="s">
        <v>34</v>
      </c>
      <c r="F74" t="s">
        <v>34</v>
      </c>
      <c r="G74" t="s">
        <v>35</v>
      </c>
      <c r="H74" t="s">
        <v>34</v>
      </c>
      <c r="I74" t="s">
        <v>35</v>
      </c>
      <c r="J74" s="1">
        <v>44787.130358796298</v>
      </c>
      <c r="K74">
        <v>25</v>
      </c>
      <c r="L74" t="s">
        <v>36</v>
      </c>
      <c r="M74" t="s">
        <v>36</v>
      </c>
      <c r="N74">
        <v>240</v>
      </c>
      <c r="O74" s="3">
        <v>5110</v>
      </c>
      <c r="P74">
        <v>0</v>
      </c>
      <c r="Q74">
        <v>0</v>
      </c>
      <c r="R74">
        <v>307</v>
      </c>
      <c r="S74">
        <v>0</v>
      </c>
      <c r="T74">
        <v>0</v>
      </c>
      <c r="U74">
        <v>5420</v>
      </c>
      <c r="V74">
        <v>0</v>
      </c>
      <c r="W74">
        <v>0</v>
      </c>
      <c r="X74">
        <v>1</v>
      </c>
      <c r="Y74" t="s">
        <v>37</v>
      </c>
      <c r="Z74">
        <v>5080</v>
      </c>
      <c r="AA74">
        <v>305</v>
      </c>
      <c r="AB74">
        <v>5390</v>
      </c>
      <c r="AC74">
        <v>1</v>
      </c>
      <c r="AD74">
        <v>1.9</v>
      </c>
      <c r="AE74" t="s">
        <v>34</v>
      </c>
      <c r="AF74" t="s">
        <v>34</v>
      </c>
      <c r="AG74" t="s">
        <v>34</v>
      </c>
    </row>
    <row r="75" spans="1:33" x14ac:dyDescent="0.2">
      <c r="A75" t="s">
        <v>34</v>
      </c>
      <c r="B75" t="s">
        <v>34</v>
      </c>
      <c r="C75" t="s">
        <v>34</v>
      </c>
      <c r="D75" t="s">
        <v>34</v>
      </c>
      <c r="E75" t="s">
        <v>34</v>
      </c>
      <c r="F75" t="s">
        <v>34</v>
      </c>
      <c r="G75" t="s">
        <v>34</v>
      </c>
      <c r="H75" t="s">
        <v>34</v>
      </c>
      <c r="I75" t="s">
        <v>34</v>
      </c>
      <c r="J75" t="s">
        <v>34</v>
      </c>
      <c r="K75" t="s">
        <v>34</v>
      </c>
      <c r="L75" t="s">
        <v>34</v>
      </c>
      <c r="M75" t="s">
        <v>34</v>
      </c>
      <c r="N75" t="s">
        <v>34</v>
      </c>
      <c r="O75" s="3" t="s">
        <v>34</v>
      </c>
      <c r="P75" t="s">
        <v>34</v>
      </c>
      <c r="Q75" t="s">
        <v>34</v>
      </c>
      <c r="R75" t="s">
        <v>34</v>
      </c>
      <c r="S75" t="s">
        <v>34</v>
      </c>
      <c r="T75" t="s">
        <v>34</v>
      </c>
      <c r="U75" t="s">
        <v>34</v>
      </c>
      <c r="V75" t="s">
        <v>34</v>
      </c>
      <c r="W75" t="s">
        <v>34</v>
      </c>
      <c r="X75">
        <v>2</v>
      </c>
      <c r="Y75" t="s">
        <v>34</v>
      </c>
      <c r="Z75">
        <v>5110</v>
      </c>
      <c r="AA75">
        <v>307</v>
      </c>
      <c r="AB75">
        <v>5420</v>
      </c>
      <c r="AC75">
        <v>1</v>
      </c>
      <c r="AD75">
        <v>1.9</v>
      </c>
      <c r="AE75" t="s">
        <v>34</v>
      </c>
      <c r="AF75" t="s">
        <v>34</v>
      </c>
      <c r="AG75" t="s">
        <v>34</v>
      </c>
    </row>
    <row r="76" spans="1:33" x14ac:dyDescent="0.2">
      <c r="A76" t="s">
        <v>34</v>
      </c>
      <c r="B76" t="s">
        <v>34</v>
      </c>
      <c r="C76" t="s">
        <v>34</v>
      </c>
      <c r="D76" t="s">
        <v>34</v>
      </c>
      <c r="E76" t="s">
        <v>34</v>
      </c>
      <c r="F76" t="s">
        <v>34</v>
      </c>
      <c r="G76" t="s">
        <v>34</v>
      </c>
      <c r="H76" t="s">
        <v>34</v>
      </c>
      <c r="I76" t="s">
        <v>34</v>
      </c>
      <c r="J76" t="s">
        <v>34</v>
      </c>
      <c r="K76" t="s">
        <v>34</v>
      </c>
      <c r="L76" t="s">
        <v>34</v>
      </c>
      <c r="M76" t="s">
        <v>34</v>
      </c>
      <c r="N76" t="s">
        <v>34</v>
      </c>
      <c r="O76" s="3" t="s">
        <v>34</v>
      </c>
      <c r="P76" t="s">
        <v>34</v>
      </c>
      <c r="Q76" t="s">
        <v>34</v>
      </c>
      <c r="R76" t="s">
        <v>34</v>
      </c>
      <c r="S76" t="s">
        <v>34</v>
      </c>
      <c r="T76" t="s">
        <v>34</v>
      </c>
      <c r="U76" t="s">
        <v>34</v>
      </c>
      <c r="V76" t="s">
        <v>34</v>
      </c>
      <c r="W76" t="s">
        <v>34</v>
      </c>
      <c r="X76">
        <v>3</v>
      </c>
      <c r="Y76" t="s">
        <v>34</v>
      </c>
      <c r="Z76">
        <v>5110</v>
      </c>
      <c r="AA76">
        <v>307</v>
      </c>
      <c r="AB76">
        <v>5420</v>
      </c>
      <c r="AC76">
        <v>1</v>
      </c>
      <c r="AD76">
        <v>1.9</v>
      </c>
      <c r="AE76" t="s">
        <v>34</v>
      </c>
      <c r="AF76" t="s">
        <v>34</v>
      </c>
      <c r="AG76" t="s">
        <v>34</v>
      </c>
    </row>
    <row r="77" spans="1:33" x14ac:dyDescent="0.2">
      <c r="A77" t="s">
        <v>34</v>
      </c>
      <c r="B77" t="s">
        <v>34</v>
      </c>
      <c r="C77" t="s">
        <v>34</v>
      </c>
      <c r="D77" t="s">
        <v>34</v>
      </c>
      <c r="E77" t="s">
        <v>34</v>
      </c>
      <c r="F77" t="s">
        <v>34</v>
      </c>
      <c r="G77" t="s">
        <v>35</v>
      </c>
      <c r="H77" t="s">
        <v>34</v>
      </c>
      <c r="I77" t="s">
        <v>35</v>
      </c>
      <c r="J77" s="1">
        <v>44787.146967592598</v>
      </c>
      <c r="K77">
        <v>26</v>
      </c>
      <c r="L77" t="s">
        <v>36</v>
      </c>
      <c r="M77" t="s">
        <v>36</v>
      </c>
      <c r="N77">
        <v>240</v>
      </c>
      <c r="O77" s="3">
        <v>5080</v>
      </c>
      <c r="P77">
        <v>7.07</v>
      </c>
      <c r="Q77">
        <v>0.14000000000000001</v>
      </c>
      <c r="R77">
        <v>305</v>
      </c>
      <c r="S77">
        <v>1.41</v>
      </c>
      <c r="T77">
        <v>0.46</v>
      </c>
      <c r="U77">
        <v>5390</v>
      </c>
      <c r="V77">
        <v>0</v>
      </c>
      <c r="W77">
        <v>0</v>
      </c>
      <c r="X77">
        <v>1</v>
      </c>
      <c r="Y77" t="s">
        <v>37</v>
      </c>
      <c r="Z77">
        <v>5050</v>
      </c>
      <c r="AA77">
        <v>303</v>
      </c>
      <c r="AB77">
        <v>5350</v>
      </c>
      <c r="AC77">
        <v>1</v>
      </c>
      <c r="AD77">
        <v>1.1000000000000001</v>
      </c>
      <c r="AE77" t="s">
        <v>34</v>
      </c>
      <c r="AF77" t="s">
        <v>34</v>
      </c>
      <c r="AG77" t="s">
        <v>34</v>
      </c>
    </row>
    <row r="78" spans="1:33" x14ac:dyDescent="0.2">
      <c r="A78" t="s">
        <v>34</v>
      </c>
      <c r="B78" t="s">
        <v>34</v>
      </c>
      <c r="C78" t="s">
        <v>34</v>
      </c>
      <c r="D78" t="s">
        <v>34</v>
      </c>
      <c r="E78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s="3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  <c r="U78" t="s">
        <v>34</v>
      </c>
      <c r="V78" t="s">
        <v>34</v>
      </c>
      <c r="W78" t="s">
        <v>34</v>
      </c>
      <c r="X78">
        <v>2</v>
      </c>
      <c r="Y78" t="s">
        <v>34</v>
      </c>
      <c r="Z78">
        <v>5090</v>
      </c>
      <c r="AA78">
        <v>304</v>
      </c>
      <c r="AB78">
        <v>5390</v>
      </c>
      <c r="AC78">
        <v>1</v>
      </c>
      <c r="AD78">
        <v>1.1000000000000001</v>
      </c>
      <c r="AE78" t="s">
        <v>34</v>
      </c>
      <c r="AF78" t="s">
        <v>34</v>
      </c>
      <c r="AG78" t="s">
        <v>34</v>
      </c>
    </row>
    <row r="79" spans="1:33" x14ac:dyDescent="0.2">
      <c r="A79" t="s">
        <v>34</v>
      </c>
      <c r="B79" t="s">
        <v>34</v>
      </c>
      <c r="C79" t="s">
        <v>34</v>
      </c>
      <c r="D79" t="s">
        <v>34</v>
      </c>
      <c r="E79" t="s">
        <v>34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34</v>
      </c>
      <c r="L79" t="s">
        <v>34</v>
      </c>
      <c r="M79" t="s">
        <v>34</v>
      </c>
      <c r="N79" t="s">
        <v>34</v>
      </c>
      <c r="O79" s="3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  <c r="U79" t="s">
        <v>34</v>
      </c>
      <c r="V79" t="s">
        <v>34</v>
      </c>
      <c r="W79" t="s">
        <v>34</v>
      </c>
      <c r="X79">
        <v>3</v>
      </c>
      <c r="Y79" t="s">
        <v>34</v>
      </c>
      <c r="Z79">
        <v>5080</v>
      </c>
      <c r="AA79">
        <v>306</v>
      </c>
      <c r="AB79">
        <v>5390</v>
      </c>
      <c r="AC79">
        <v>1</v>
      </c>
      <c r="AD79">
        <v>1.1000000000000001</v>
      </c>
      <c r="AE79" t="s">
        <v>34</v>
      </c>
      <c r="AF79" t="s">
        <v>34</v>
      </c>
      <c r="AG79" t="s">
        <v>34</v>
      </c>
    </row>
    <row r="80" spans="1:33" x14ac:dyDescent="0.2">
      <c r="A80" t="s">
        <v>34</v>
      </c>
      <c r="B80" t="s">
        <v>34</v>
      </c>
      <c r="C80" t="s">
        <v>34</v>
      </c>
      <c r="D80" t="s">
        <v>34</v>
      </c>
      <c r="E80" t="s">
        <v>34</v>
      </c>
      <c r="F80" t="s">
        <v>34</v>
      </c>
      <c r="G80" t="s">
        <v>35</v>
      </c>
      <c r="H80" t="s">
        <v>34</v>
      </c>
      <c r="I80" t="s">
        <v>35</v>
      </c>
      <c r="J80" s="1">
        <v>44787.163935185199</v>
      </c>
      <c r="K80">
        <v>27</v>
      </c>
      <c r="L80" t="s">
        <v>36</v>
      </c>
      <c r="M80" t="s">
        <v>36</v>
      </c>
      <c r="N80">
        <v>240</v>
      </c>
      <c r="O80" s="3">
        <v>5250</v>
      </c>
      <c r="P80">
        <v>7.07</v>
      </c>
      <c r="Q80">
        <v>0.13</v>
      </c>
      <c r="R80">
        <v>339</v>
      </c>
      <c r="S80">
        <v>2.83</v>
      </c>
      <c r="T80">
        <v>0.83</v>
      </c>
      <c r="U80">
        <v>5580</v>
      </c>
      <c r="V80">
        <v>7.07</v>
      </c>
      <c r="W80">
        <v>0.13</v>
      </c>
      <c r="X80">
        <v>1</v>
      </c>
      <c r="Y80" t="s">
        <v>37</v>
      </c>
      <c r="Z80">
        <v>5170</v>
      </c>
      <c r="AA80">
        <v>334</v>
      </c>
      <c r="AB80">
        <v>5500</v>
      </c>
      <c r="AC80">
        <v>1</v>
      </c>
      <c r="AD80">
        <v>1.1000000000000001</v>
      </c>
      <c r="AE80" t="s">
        <v>34</v>
      </c>
      <c r="AF80" t="s">
        <v>34</v>
      </c>
      <c r="AG80" t="s">
        <v>34</v>
      </c>
    </row>
    <row r="81" spans="1:33" x14ac:dyDescent="0.2">
      <c r="A81" t="s">
        <v>34</v>
      </c>
      <c r="B81" t="s">
        <v>34</v>
      </c>
      <c r="C81" t="s">
        <v>34</v>
      </c>
      <c r="D81" t="s">
        <v>34</v>
      </c>
      <c r="E81" t="s">
        <v>34</v>
      </c>
      <c r="F81" t="s">
        <v>34</v>
      </c>
      <c r="G81" t="s">
        <v>34</v>
      </c>
      <c r="H81" t="s">
        <v>34</v>
      </c>
      <c r="I81" t="s">
        <v>34</v>
      </c>
      <c r="J81" t="s">
        <v>34</v>
      </c>
      <c r="K81" t="s">
        <v>34</v>
      </c>
      <c r="L81" t="s">
        <v>34</v>
      </c>
      <c r="M81" t="s">
        <v>34</v>
      </c>
      <c r="N81" t="s">
        <v>34</v>
      </c>
      <c r="O81" s="3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  <c r="U81" t="s">
        <v>34</v>
      </c>
      <c r="V81" t="s">
        <v>34</v>
      </c>
      <c r="W81" t="s">
        <v>34</v>
      </c>
      <c r="X81">
        <v>2</v>
      </c>
      <c r="Y81" t="s">
        <v>34</v>
      </c>
      <c r="Z81">
        <v>5250</v>
      </c>
      <c r="AA81">
        <v>337</v>
      </c>
      <c r="AB81">
        <v>5590</v>
      </c>
      <c r="AC81">
        <v>1</v>
      </c>
      <c r="AD81">
        <v>1.1000000000000001</v>
      </c>
      <c r="AE81" t="s">
        <v>34</v>
      </c>
      <c r="AF81" t="s">
        <v>34</v>
      </c>
      <c r="AG81" t="s">
        <v>34</v>
      </c>
    </row>
    <row r="82" spans="1:33" x14ac:dyDescent="0.2">
      <c r="A82" t="s">
        <v>34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s="3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34</v>
      </c>
      <c r="V82" t="s">
        <v>34</v>
      </c>
      <c r="W82" t="s">
        <v>34</v>
      </c>
      <c r="X82">
        <v>3</v>
      </c>
      <c r="Y82" t="s">
        <v>34</v>
      </c>
      <c r="Z82">
        <v>5240</v>
      </c>
      <c r="AA82">
        <v>341</v>
      </c>
      <c r="AB82">
        <v>5580</v>
      </c>
      <c r="AC82">
        <v>1</v>
      </c>
      <c r="AD82">
        <v>1.1000000000000001</v>
      </c>
      <c r="AE82" t="s">
        <v>34</v>
      </c>
      <c r="AF82" t="s">
        <v>34</v>
      </c>
      <c r="AG82" t="s">
        <v>34</v>
      </c>
    </row>
    <row r="83" spans="1:33" x14ac:dyDescent="0.2">
      <c r="A83" t="s">
        <v>34</v>
      </c>
      <c r="B83" t="s">
        <v>34</v>
      </c>
      <c r="C83" t="s">
        <v>34</v>
      </c>
      <c r="D83" t="s">
        <v>34</v>
      </c>
      <c r="E83" t="s">
        <v>34</v>
      </c>
      <c r="F83" t="s">
        <v>34</v>
      </c>
      <c r="G83" t="s">
        <v>35</v>
      </c>
      <c r="H83" t="s">
        <v>34</v>
      </c>
      <c r="I83" t="s">
        <v>35</v>
      </c>
      <c r="J83" s="1">
        <v>44787.1805439815</v>
      </c>
      <c r="K83">
        <v>28</v>
      </c>
      <c r="L83" t="s">
        <v>36</v>
      </c>
      <c r="M83" t="s">
        <v>36</v>
      </c>
      <c r="N83">
        <v>240</v>
      </c>
      <c r="O83" s="3">
        <v>4990</v>
      </c>
      <c r="P83">
        <v>21.2</v>
      </c>
      <c r="Q83">
        <v>0.43</v>
      </c>
      <c r="R83">
        <v>350</v>
      </c>
      <c r="S83">
        <v>0.71</v>
      </c>
      <c r="T83">
        <v>0.2</v>
      </c>
      <c r="U83">
        <v>5330</v>
      </c>
      <c r="V83">
        <v>21.2</v>
      </c>
      <c r="W83">
        <v>0.4</v>
      </c>
      <c r="X83">
        <v>1</v>
      </c>
      <c r="Y83" t="s">
        <v>37</v>
      </c>
      <c r="Z83">
        <v>4890</v>
      </c>
      <c r="AA83">
        <v>346</v>
      </c>
      <c r="AB83">
        <v>5240</v>
      </c>
      <c r="AC83">
        <v>1</v>
      </c>
      <c r="AD83">
        <v>1.1000000000000001</v>
      </c>
      <c r="AE83" t="s">
        <v>34</v>
      </c>
      <c r="AF83" t="s">
        <v>34</v>
      </c>
      <c r="AG83" t="s">
        <v>34</v>
      </c>
    </row>
    <row r="84" spans="1:33" x14ac:dyDescent="0.2">
      <c r="A84" t="s">
        <v>34</v>
      </c>
      <c r="B84" t="s">
        <v>34</v>
      </c>
      <c r="C84" t="s">
        <v>34</v>
      </c>
      <c r="D84" t="s">
        <v>34</v>
      </c>
      <c r="E84" t="s">
        <v>34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  <c r="N84" t="s">
        <v>34</v>
      </c>
      <c r="O84" s="3" t="s">
        <v>34</v>
      </c>
      <c r="P84" t="s">
        <v>34</v>
      </c>
      <c r="Q84" t="s">
        <v>34</v>
      </c>
      <c r="R84" t="s">
        <v>34</v>
      </c>
      <c r="S84" t="s">
        <v>34</v>
      </c>
      <c r="T84" t="s">
        <v>34</v>
      </c>
      <c r="U84" t="s">
        <v>34</v>
      </c>
      <c r="V84" t="s">
        <v>34</v>
      </c>
      <c r="W84" t="s">
        <v>34</v>
      </c>
      <c r="X84">
        <v>2</v>
      </c>
      <c r="Y84" t="s">
        <v>34</v>
      </c>
      <c r="Z84">
        <v>5000</v>
      </c>
      <c r="AA84">
        <v>351</v>
      </c>
      <c r="AB84">
        <v>5350</v>
      </c>
      <c r="AC84">
        <v>1</v>
      </c>
      <c r="AD84">
        <v>1.1000000000000001</v>
      </c>
      <c r="AE84" t="s">
        <v>34</v>
      </c>
      <c r="AF84" t="s">
        <v>34</v>
      </c>
      <c r="AG84" t="s">
        <v>34</v>
      </c>
    </row>
    <row r="85" spans="1:33" x14ac:dyDescent="0.2">
      <c r="A85" t="s">
        <v>34</v>
      </c>
      <c r="B85" t="s">
        <v>34</v>
      </c>
      <c r="C85" t="s">
        <v>34</v>
      </c>
      <c r="D85" t="s">
        <v>34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s="3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  <c r="U85" t="s">
        <v>34</v>
      </c>
      <c r="V85" t="s">
        <v>34</v>
      </c>
      <c r="W85" t="s">
        <v>34</v>
      </c>
      <c r="X85">
        <v>3</v>
      </c>
      <c r="Y85" t="s">
        <v>34</v>
      </c>
      <c r="Z85">
        <v>4970</v>
      </c>
      <c r="AA85">
        <v>350</v>
      </c>
      <c r="AB85">
        <v>5320</v>
      </c>
      <c r="AC85">
        <v>1</v>
      </c>
      <c r="AD85">
        <v>1.1000000000000001</v>
      </c>
      <c r="AE85" t="s">
        <v>34</v>
      </c>
      <c r="AF85" t="s">
        <v>34</v>
      </c>
      <c r="AG85" t="s">
        <v>34</v>
      </c>
    </row>
    <row r="86" spans="1:33" x14ac:dyDescent="0.2">
      <c r="A86" t="s">
        <v>34</v>
      </c>
      <c r="B86" t="s">
        <v>34</v>
      </c>
      <c r="C86" t="s">
        <v>34</v>
      </c>
      <c r="D86" t="s">
        <v>34</v>
      </c>
      <c r="E86" t="s">
        <v>34</v>
      </c>
      <c r="F86" t="s">
        <v>34</v>
      </c>
      <c r="G86" t="s">
        <v>35</v>
      </c>
      <c r="H86" t="s">
        <v>34</v>
      </c>
      <c r="I86" t="s">
        <v>35</v>
      </c>
      <c r="J86" s="1">
        <v>44787.1971990741</v>
      </c>
      <c r="K86">
        <v>29</v>
      </c>
      <c r="L86" t="s">
        <v>36</v>
      </c>
      <c r="M86" t="s">
        <v>36</v>
      </c>
      <c r="N86">
        <v>240</v>
      </c>
      <c r="O86" s="3">
        <v>5420</v>
      </c>
      <c r="P86">
        <v>28.3</v>
      </c>
      <c r="Q86">
        <v>0.52</v>
      </c>
      <c r="R86">
        <v>436</v>
      </c>
      <c r="S86">
        <v>0.71</v>
      </c>
      <c r="T86">
        <v>0.16</v>
      </c>
      <c r="U86">
        <v>5860</v>
      </c>
      <c r="V86">
        <v>28.3</v>
      </c>
      <c r="W86">
        <v>0.48</v>
      </c>
      <c r="X86">
        <v>1</v>
      </c>
      <c r="Y86" t="s">
        <v>37</v>
      </c>
      <c r="Z86">
        <v>5390</v>
      </c>
      <c r="AA86">
        <v>431</v>
      </c>
      <c r="AB86">
        <v>5820</v>
      </c>
      <c r="AC86">
        <v>1</v>
      </c>
      <c r="AD86">
        <v>1</v>
      </c>
      <c r="AE86" t="s">
        <v>34</v>
      </c>
      <c r="AF86" t="s">
        <v>34</v>
      </c>
      <c r="AG86" t="s">
        <v>34</v>
      </c>
    </row>
    <row r="87" spans="1:33" x14ac:dyDescent="0.2">
      <c r="A87" t="s">
        <v>34</v>
      </c>
      <c r="B87" t="s">
        <v>34</v>
      </c>
      <c r="C87" t="s">
        <v>34</v>
      </c>
      <c r="D87" t="s">
        <v>34</v>
      </c>
      <c r="E87" t="s">
        <v>34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s="3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>
        <v>2</v>
      </c>
      <c r="Y87" t="s">
        <v>34</v>
      </c>
      <c r="Z87">
        <v>5440</v>
      </c>
      <c r="AA87">
        <v>437</v>
      </c>
      <c r="AB87">
        <v>5880</v>
      </c>
      <c r="AC87">
        <v>1</v>
      </c>
      <c r="AD87">
        <v>1</v>
      </c>
      <c r="AE87" t="s">
        <v>34</v>
      </c>
      <c r="AF87" t="s">
        <v>34</v>
      </c>
      <c r="AG87" t="s">
        <v>34</v>
      </c>
    </row>
    <row r="88" spans="1:33" x14ac:dyDescent="0.2">
      <c r="A88" t="s">
        <v>34</v>
      </c>
      <c r="B88" t="s">
        <v>34</v>
      </c>
      <c r="C88" t="s">
        <v>34</v>
      </c>
      <c r="D88" t="s">
        <v>34</v>
      </c>
      <c r="E88" t="s">
        <v>34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  <c r="N88" t="s">
        <v>34</v>
      </c>
      <c r="O88" s="3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  <c r="U88" t="s">
        <v>34</v>
      </c>
      <c r="V88" t="s">
        <v>34</v>
      </c>
      <c r="W88" t="s">
        <v>34</v>
      </c>
      <c r="X88">
        <v>3</v>
      </c>
      <c r="Y88" t="s">
        <v>34</v>
      </c>
      <c r="Z88">
        <v>5400</v>
      </c>
      <c r="AA88">
        <v>436</v>
      </c>
      <c r="AB88">
        <v>5840</v>
      </c>
      <c r="AC88">
        <v>1</v>
      </c>
      <c r="AD88">
        <v>1</v>
      </c>
      <c r="AE88" t="s">
        <v>34</v>
      </c>
      <c r="AF88" t="s">
        <v>34</v>
      </c>
      <c r="AG88" t="s">
        <v>34</v>
      </c>
    </row>
    <row r="89" spans="1:33" x14ac:dyDescent="0.2">
      <c r="A89" t="s">
        <v>34</v>
      </c>
      <c r="B89" t="s">
        <v>34</v>
      </c>
      <c r="C89" t="s">
        <v>34</v>
      </c>
      <c r="D89" t="s">
        <v>34</v>
      </c>
      <c r="E89" t="s">
        <v>34</v>
      </c>
      <c r="F89" t="s">
        <v>34</v>
      </c>
      <c r="G89" t="s">
        <v>35</v>
      </c>
      <c r="H89" t="s">
        <v>34</v>
      </c>
      <c r="I89" t="s">
        <v>35</v>
      </c>
      <c r="J89" s="1">
        <v>44787.213807870401</v>
      </c>
      <c r="K89">
        <v>30</v>
      </c>
      <c r="L89" t="s">
        <v>36</v>
      </c>
      <c r="M89" t="s">
        <v>36</v>
      </c>
      <c r="N89">
        <v>240</v>
      </c>
      <c r="O89" s="3">
        <v>6250</v>
      </c>
      <c r="P89">
        <v>35.4</v>
      </c>
      <c r="Q89">
        <v>0.56999999999999995</v>
      </c>
      <c r="R89">
        <v>440</v>
      </c>
      <c r="S89">
        <v>0.71</v>
      </c>
      <c r="T89">
        <v>0.16</v>
      </c>
      <c r="U89">
        <v>6700</v>
      </c>
      <c r="V89">
        <v>35.4</v>
      </c>
      <c r="W89">
        <v>0.53</v>
      </c>
      <c r="X89">
        <v>1</v>
      </c>
      <c r="Y89" t="s">
        <v>37</v>
      </c>
      <c r="Z89">
        <v>6110</v>
      </c>
      <c r="AA89">
        <v>438</v>
      </c>
      <c r="AB89">
        <v>6550</v>
      </c>
      <c r="AC89">
        <v>1</v>
      </c>
      <c r="AD89">
        <v>1.2</v>
      </c>
      <c r="AE89" t="s">
        <v>34</v>
      </c>
      <c r="AF89" t="s">
        <v>34</v>
      </c>
      <c r="AG89" t="s">
        <v>34</v>
      </c>
    </row>
    <row r="90" spans="1:33" x14ac:dyDescent="0.2">
      <c r="A90" t="s">
        <v>34</v>
      </c>
      <c r="B90" t="s">
        <v>34</v>
      </c>
      <c r="C90" t="s">
        <v>34</v>
      </c>
      <c r="D90" t="s">
        <v>34</v>
      </c>
      <c r="E90" t="s">
        <v>34</v>
      </c>
      <c r="F90" t="s">
        <v>34</v>
      </c>
      <c r="G90" t="s">
        <v>34</v>
      </c>
      <c r="H90" t="s">
        <v>34</v>
      </c>
      <c r="I90" t="s">
        <v>34</v>
      </c>
      <c r="J90" t="s">
        <v>34</v>
      </c>
      <c r="K90" t="s">
        <v>34</v>
      </c>
      <c r="L90" t="s">
        <v>34</v>
      </c>
      <c r="M90" t="s">
        <v>34</v>
      </c>
      <c r="N90" t="s">
        <v>34</v>
      </c>
      <c r="O90" s="3" t="s">
        <v>34</v>
      </c>
      <c r="P90" t="s">
        <v>34</v>
      </c>
      <c r="Q90" t="s">
        <v>34</v>
      </c>
      <c r="R90" t="s">
        <v>34</v>
      </c>
      <c r="S90" t="s">
        <v>34</v>
      </c>
      <c r="T90" t="s">
        <v>34</v>
      </c>
      <c r="U90" t="s">
        <v>34</v>
      </c>
      <c r="V90" t="s">
        <v>34</v>
      </c>
      <c r="W90" t="s">
        <v>34</v>
      </c>
      <c r="X90">
        <v>2</v>
      </c>
      <c r="Y90" t="s">
        <v>34</v>
      </c>
      <c r="Z90">
        <v>6280</v>
      </c>
      <c r="AA90">
        <v>440</v>
      </c>
      <c r="AB90">
        <v>6720</v>
      </c>
      <c r="AC90">
        <v>1</v>
      </c>
      <c r="AD90">
        <v>1.2</v>
      </c>
      <c r="AE90" t="s">
        <v>34</v>
      </c>
      <c r="AF90" t="s">
        <v>34</v>
      </c>
      <c r="AG90" t="s">
        <v>34</v>
      </c>
    </row>
    <row r="91" spans="1:33" x14ac:dyDescent="0.2">
      <c r="A91" t="s">
        <v>34</v>
      </c>
      <c r="B91" t="s">
        <v>34</v>
      </c>
      <c r="C91" t="s">
        <v>34</v>
      </c>
      <c r="D91" t="s">
        <v>34</v>
      </c>
      <c r="E91" t="s">
        <v>34</v>
      </c>
      <c r="F91" t="s">
        <v>34</v>
      </c>
      <c r="G91" t="s">
        <v>34</v>
      </c>
      <c r="H91" t="s">
        <v>34</v>
      </c>
      <c r="I91" t="s">
        <v>34</v>
      </c>
      <c r="J91" t="s">
        <v>34</v>
      </c>
      <c r="K91" t="s">
        <v>34</v>
      </c>
      <c r="L91" t="s">
        <v>34</v>
      </c>
      <c r="M91" t="s">
        <v>34</v>
      </c>
      <c r="N91" t="s">
        <v>34</v>
      </c>
      <c r="O91" s="3" t="s">
        <v>34</v>
      </c>
      <c r="P91" t="s">
        <v>34</v>
      </c>
      <c r="Q91" t="s">
        <v>34</v>
      </c>
      <c r="R91" t="s">
        <v>34</v>
      </c>
      <c r="S91" t="s">
        <v>34</v>
      </c>
      <c r="T91" t="s">
        <v>34</v>
      </c>
      <c r="U91" t="s">
        <v>34</v>
      </c>
      <c r="V91" t="s">
        <v>34</v>
      </c>
      <c r="W91" t="s">
        <v>34</v>
      </c>
      <c r="X91">
        <v>3</v>
      </c>
      <c r="Y91" t="s">
        <v>34</v>
      </c>
      <c r="Z91">
        <v>6230</v>
      </c>
      <c r="AA91">
        <v>439</v>
      </c>
      <c r="AB91">
        <v>6670</v>
      </c>
      <c r="AC91">
        <v>1</v>
      </c>
      <c r="AD91">
        <v>1.2</v>
      </c>
      <c r="AE91" t="s">
        <v>34</v>
      </c>
      <c r="AF91" t="s">
        <v>34</v>
      </c>
      <c r="AG91" t="s">
        <v>34</v>
      </c>
    </row>
    <row r="92" spans="1:33" x14ac:dyDescent="0.2">
      <c r="A92" t="s">
        <v>34</v>
      </c>
      <c r="B92" t="s">
        <v>34</v>
      </c>
      <c r="C92" t="s">
        <v>34</v>
      </c>
      <c r="D92" t="s">
        <v>34</v>
      </c>
      <c r="E92" t="s">
        <v>34</v>
      </c>
      <c r="F92" t="s">
        <v>34</v>
      </c>
      <c r="G92" t="s">
        <v>35</v>
      </c>
      <c r="H92" t="s">
        <v>34</v>
      </c>
      <c r="I92" t="s">
        <v>35</v>
      </c>
      <c r="J92" s="1">
        <v>44787.230821759302</v>
      </c>
      <c r="K92">
        <v>31</v>
      </c>
      <c r="L92" t="s">
        <v>36</v>
      </c>
      <c r="M92" t="s">
        <v>36</v>
      </c>
      <c r="N92">
        <v>240</v>
      </c>
      <c r="O92" s="3">
        <v>5320</v>
      </c>
      <c r="P92">
        <v>49.5</v>
      </c>
      <c r="Q92">
        <v>0.93</v>
      </c>
      <c r="R92">
        <v>440</v>
      </c>
      <c r="S92">
        <v>0.71</v>
      </c>
      <c r="T92">
        <v>0.16</v>
      </c>
      <c r="U92">
        <v>5750</v>
      </c>
      <c r="V92">
        <v>49.5</v>
      </c>
      <c r="W92">
        <v>0.86</v>
      </c>
      <c r="X92">
        <v>1</v>
      </c>
      <c r="Y92" t="s">
        <v>37</v>
      </c>
      <c r="Z92">
        <v>5220</v>
      </c>
      <c r="AA92">
        <v>439</v>
      </c>
      <c r="AB92">
        <v>5660</v>
      </c>
      <c r="AC92">
        <v>1</v>
      </c>
      <c r="AD92">
        <v>1.4</v>
      </c>
      <c r="AE92" t="s">
        <v>34</v>
      </c>
      <c r="AF92" t="s">
        <v>34</v>
      </c>
      <c r="AG92" t="s">
        <v>34</v>
      </c>
    </row>
    <row r="93" spans="1:33" x14ac:dyDescent="0.2">
      <c r="A93" t="s">
        <v>34</v>
      </c>
      <c r="B93" t="s">
        <v>34</v>
      </c>
      <c r="C93" t="s">
        <v>34</v>
      </c>
      <c r="D93" t="s">
        <v>34</v>
      </c>
      <c r="E93" t="s">
        <v>34</v>
      </c>
      <c r="F93" t="s">
        <v>34</v>
      </c>
      <c r="G93" t="s">
        <v>34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s="3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  <c r="U93" t="s">
        <v>34</v>
      </c>
      <c r="V93" t="s">
        <v>34</v>
      </c>
      <c r="W93" t="s">
        <v>34</v>
      </c>
      <c r="X93">
        <v>2</v>
      </c>
      <c r="Y93" t="s">
        <v>34</v>
      </c>
      <c r="Z93">
        <v>5280</v>
      </c>
      <c r="AA93">
        <v>440</v>
      </c>
      <c r="AB93">
        <v>5720</v>
      </c>
      <c r="AC93">
        <v>1</v>
      </c>
      <c r="AD93">
        <v>1.4</v>
      </c>
      <c r="AE93" t="s">
        <v>34</v>
      </c>
      <c r="AF93" t="s">
        <v>34</v>
      </c>
      <c r="AG93" t="s">
        <v>34</v>
      </c>
    </row>
    <row r="94" spans="1:33" x14ac:dyDescent="0.2">
      <c r="A94" t="s">
        <v>34</v>
      </c>
      <c r="B94" t="s">
        <v>34</v>
      </c>
      <c r="C94" t="s">
        <v>34</v>
      </c>
      <c r="D94" t="s">
        <v>34</v>
      </c>
      <c r="E94" t="s">
        <v>34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s="3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  <c r="W94" t="s">
        <v>34</v>
      </c>
      <c r="X94">
        <v>3</v>
      </c>
      <c r="Y94" t="s">
        <v>34</v>
      </c>
      <c r="Z94">
        <v>5350</v>
      </c>
      <c r="AA94">
        <v>441</v>
      </c>
      <c r="AB94">
        <v>5790</v>
      </c>
      <c r="AC94">
        <v>1</v>
      </c>
      <c r="AD94">
        <v>1.4</v>
      </c>
      <c r="AE94" t="s">
        <v>34</v>
      </c>
      <c r="AF94" t="s">
        <v>34</v>
      </c>
      <c r="AG94" t="s">
        <v>34</v>
      </c>
    </row>
    <row r="95" spans="1:33" x14ac:dyDescent="0.2">
      <c r="A95" t="s">
        <v>34</v>
      </c>
      <c r="B95" t="s">
        <v>34</v>
      </c>
      <c r="C95" t="s">
        <v>34</v>
      </c>
      <c r="D95" t="s">
        <v>34</v>
      </c>
      <c r="E95" t="s">
        <v>34</v>
      </c>
      <c r="F95" t="s">
        <v>34</v>
      </c>
      <c r="G95" t="s">
        <v>35</v>
      </c>
      <c r="H95" t="s">
        <v>34</v>
      </c>
      <c r="I95" t="s">
        <v>35</v>
      </c>
      <c r="J95" s="1">
        <v>44787.247430555602</v>
      </c>
      <c r="K95">
        <v>32</v>
      </c>
      <c r="L95" t="s">
        <v>36</v>
      </c>
      <c r="M95" t="s">
        <v>36</v>
      </c>
      <c r="N95">
        <v>240</v>
      </c>
      <c r="O95" s="3">
        <v>6260</v>
      </c>
      <c r="P95">
        <v>77.8</v>
      </c>
      <c r="Q95">
        <v>1.24</v>
      </c>
      <c r="R95">
        <v>443</v>
      </c>
      <c r="S95">
        <v>0</v>
      </c>
      <c r="T95">
        <v>0</v>
      </c>
      <c r="U95">
        <v>6710</v>
      </c>
      <c r="V95">
        <v>77.8</v>
      </c>
      <c r="W95">
        <v>1.1599999999999999</v>
      </c>
      <c r="X95">
        <v>1</v>
      </c>
      <c r="Y95" t="s">
        <v>37</v>
      </c>
      <c r="Z95">
        <v>6140</v>
      </c>
      <c r="AA95">
        <v>444</v>
      </c>
      <c r="AB95">
        <v>6580</v>
      </c>
      <c r="AC95">
        <v>1</v>
      </c>
      <c r="AD95">
        <v>1.2</v>
      </c>
      <c r="AE95" t="s">
        <v>34</v>
      </c>
      <c r="AF95" t="s">
        <v>34</v>
      </c>
      <c r="AG95" t="s">
        <v>34</v>
      </c>
    </row>
    <row r="96" spans="1:33" x14ac:dyDescent="0.2">
      <c r="A96" t="s">
        <v>34</v>
      </c>
      <c r="B96" t="s">
        <v>34</v>
      </c>
      <c r="C96" t="s">
        <v>34</v>
      </c>
      <c r="D96" t="s">
        <v>34</v>
      </c>
      <c r="E96" t="s">
        <v>34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s="3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  <c r="U96" t="s">
        <v>34</v>
      </c>
      <c r="V96" t="s">
        <v>34</v>
      </c>
      <c r="W96" t="s">
        <v>34</v>
      </c>
      <c r="X96">
        <v>2</v>
      </c>
      <c r="Y96" t="s">
        <v>34</v>
      </c>
      <c r="Z96">
        <v>6320</v>
      </c>
      <c r="AA96">
        <v>443</v>
      </c>
      <c r="AB96">
        <v>6760</v>
      </c>
      <c r="AC96">
        <v>1</v>
      </c>
      <c r="AD96">
        <v>1.2</v>
      </c>
      <c r="AE96" t="s">
        <v>34</v>
      </c>
      <c r="AF96" t="s">
        <v>34</v>
      </c>
      <c r="AG96" t="s">
        <v>34</v>
      </c>
    </row>
    <row r="97" spans="1:33" x14ac:dyDescent="0.2">
      <c r="A97" t="s">
        <v>34</v>
      </c>
      <c r="B97" t="s">
        <v>34</v>
      </c>
      <c r="C97" t="s">
        <v>34</v>
      </c>
      <c r="D97" t="s">
        <v>34</v>
      </c>
      <c r="E97" t="s">
        <v>34</v>
      </c>
      <c r="F97" t="s">
        <v>34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s="3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  <c r="U97" t="s">
        <v>34</v>
      </c>
      <c r="V97" t="s">
        <v>34</v>
      </c>
      <c r="W97" t="s">
        <v>34</v>
      </c>
      <c r="X97">
        <v>3</v>
      </c>
      <c r="Y97" t="s">
        <v>34</v>
      </c>
      <c r="Z97">
        <v>6210</v>
      </c>
      <c r="AA97">
        <v>443</v>
      </c>
      <c r="AB97">
        <v>6650</v>
      </c>
      <c r="AC97">
        <v>1</v>
      </c>
      <c r="AD97">
        <v>1.2</v>
      </c>
      <c r="AE97" t="s">
        <v>34</v>
      </c>
      <c r="AF97" t="s">
        <v>34</v>
      </c>
      <c r="AG97" t="s">
        <v>34</v>
      </c>
    </row>
    <row r="98" spans="1:33" x14ac:dyDescent="0.2">
      <c r="A98" t="s">
        <v>34</v>
      </c>
      <c r="B98" t="s">
        <v>34</v>
      </c>
      <c r="C98" t="s">
        <v>34</v>
      </c>
      <c r="D98" t="s">
        <v>34</v>
      </c>
      <c r="E98" t="s">
        <v>34</v>
      </c>
      <c r="F98" t="s">
        <v>34</v>
      </c>
      <c r="G98" t="s">
        <v>35</v>
      </c>
      <c r="H98" t="s">
        <v>34</v>
      </c>
      <c r="I98" t="s">
        <v>35</v>
      </c>
      <c r="J98" s="1">
        <v>44787.264027777797</v>
      </c>
      <c r="K98">
        <v>33</v>
      </c>
      <c r="L98" t="s">
        <v>36</v>
      </c>
      <c r="M98" t="s">
        <v>36</v>
      </c>
      <c r="N98">
        <v>240</v>
      </c>
      <c r="O98" s="3">
        <v>10300</v>
      </c>
      <c r="P98">
        <v>141</v>
      </c>
      <c r="Q98">
        <v>1.37</v>
      </c>
      <c r="R98">
        <v>1050</v>
      </c>
      <c r="S98">
        <v>0</v>
      </c>
      <c r="T98">
        <v>0</v>
      </c>
      <c r="U98">
        <v>11400</v>
      </c>
      <c r="V98">
        <v>141</v>
      </c>
      <c r="W98">
        <v>1.24</v>
      </c>
      <c r="X98">
        <v>1</v>
      </c>
      <c r="Y98" t="s">
        <v>37</v>
      </c>
      <c r="Z98">
        <v>10400</v>
      </c>
      <c r="AA98">
        <v>1050</v>
      </c>
      <c r="AB98">
        <v>11400</v>
      </c>
      <c r="AC98">
        <v>1</v>
      </c>
      <c r="AD98">
        <v>1.4</v>
      </c>
      <c r="AE98" t="s">
        <v>34</v>
      </c>
      <c r="AF98" t="s">
        <v>34</v>
      </c>
      <c r="AG98" t="s">
        <v>34</v>
      </c>
    </row>
    <row r="99" spans="1:33" x14ac:dyDescent="0.2">
      <c r="A99" t="s">
        <v>34</v>
      </c>
      <c r="B99" t="s">
        <v>34</v>
      </c>
      <c r="C99" t="s">
        <v>34</v>
      </c>
      <c r="D99" t="s">
        <v>34</v>
      </c>
      <c r="E99" t="s">
        <v>34</v>
      </c>
      <c r="F99" t="s">
        <v>34</v>
      </c>
      <c r="G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s="3" t="s">
        <v>34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  <c r="U99" t="s">
        <v>34</v>
      </c>
      <c r="V99" t="s">
        <v>34</v>
      </c>
      <c r="W99" t="s">
        <v>34</v>
      </c>
      <c r="X99">
        <v>2</v>
      </c>
      <c r="Y99" t="s">
        <v>34</v>
      </c>
      <c r="Z99">
        <v>10400</v>
      </c>
      <c r="AA99">
        <v>1050</v>
      </c>
      <c r="AB99">
        <v>11500</v>
      </c>
      <c r="AC99">
        <v>1</v>
      </c>
      <c r="AD99">
        <v>1.4</v>
      </c>
      <c r="AE99" t="s">
        <v>34</v>
      </c>
      <c r="AF99" t="s">
        <v>34</v>
      </c>
      <c r="AG99" t="s">
        <v>34</v>
      </c>
    </row>
    <row r="100" spans="1:33" x14ac:dyDescent="0.2">
      <c r="A100" t="s">
        <v>34</v>
      </c>
      <c r="B100" t="s">
        <v>34</v>
      </c>
      <c r="C100" t="s">
        <v>34</v>
      </c>
      <c r="D100" t="s">
        <v>34</v>
      </c>
      <c r="E100" t="s">
        <v>34</v>
      </c>
      <c r="F100" t="s">
        <v>34</v>
      </c>
      <c r="G100" t="s">
        <v>34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s="3" t="s">
        <v>34</v>
      </c>
      <c r="P100" t="s">
        <v>34</v>
      </c>
      <c r="Q100" t="s">
        <v>34</v>
      </c>
      <c r="R100" t="s">
        <v>34</v>
      </c>
      <c r="S100" t="s">
        <v>34</v>
      </c>
      <c r="T100" t="s">
        <v>34</v>
      </c>
      <c r="U100" t="s">
        <v>34</v>
      </c>
      <c r="V100" t="s">
        <v>34</v>
      </c>
      <c r="W100" t="s">
        <v>34</v>
      </c>
      <c r="X100">
        <v>3</v>
      </c>
      <c r="Y100" t="s">
        <v>34</v>
      </c>
      <c r="Z100">
        <v>10200</v>
      </c>
      <c r="AA100">
        <v>1050</v>
      </c>
      <c r="AB100">
        <v>11300</v>
      </c>
      <c r="AC100">
        <v>1</v>
      </c>
      <c r="AD100">
        <v>1.4</v>
      </c>
      <c r="AE100" t="s">
        <v>34</v>
      </c>
      <c r="AF100" t="s">
        <v>34</v>
      </c>
      <c r="AG100" t="s">
        <v>34</v>
      </c>
    </row>
    <row r="101" spans="1:33" x14ac:dyDescent="0.2">
      <c r="A101" t="s">
        <v>34</v>
      </c>
      <c r="B101" t="s">
        <v>34</v>
      </c>
      <c r="C101" t="s">
        <v>34</v>
      </c>
      <c r="D101" t="s">
        <v>34</v>
      </c>
      <c r="E101" t="s">
        <v>34</v>
      </c>
      <c r="F101" t="s">
        <v>34</v>
      </c>
      <c r="G101" t="s">
        <v>35</v>
      </c>
      <c r="H101" t="s">
        <v>34</v>
      </c>
      <c r="I101" t="s">
        <v>35</v>
      </c>
      <c r="J101" s="1">
        <v>44787.280972222201</v>
      </c>
      <c r="K101">
        <v>34</v>
      </c>
      <c r="L101" t="s">
        <v>36</v>
      </c>
      <c r="M101" t="s">
        <v>36</v>
      </c>
      <c r="N101">
        <v>240</v>
      </c>
      <c r="O101" s="3">
        <v>10100</v>
      </c>
      <c r="P101">
        <v>0</v>
      </c>
      <c r="Q101">
        <v>0</v>
      </c>
      <c r="R101">
        <v>904</v>
      </c>
      <c r="S101">
        <v>4.24</v>
      </c>
      <c r="T101">
        <v>0.47</v>
      </c>
      <c r="U101">
        <v>11000</v>
      </c>
      <c r="V101">
        <v>0</v>
      </c>
      <c r="W101">
        <v>0</v>
      </c>
      <c r="X101">
        <v>1</v>
      </c>
      <c r="Y101" t="s">
        <v>37</v>
      </c>
      <c r="Z101">
        <v>10000</v>
      </c>
      <c r="AA101">
        <v>902</v>
      </c>
      <c r="AB101">
        <v>10900</v>
      </c>
      <c r="AC101">
        <v>1</v>
      </c>
      <c r="AD101">
        <v>2.2000000000000002</v>
      </c>
      <c r="AE101" t="s">
        <v>34</v>
      </c>
      <c r="AF101" t="s">
        <v>34</v>
      </c>
      <c r="AG101" t="s">
        <v>34</v>
      </c>
    </row>
    <row r="102" spans="1:33" x14ac:dyDescent="0.2">
      <c r="A102" t="s">
        <v>34</v>
      </c>
      <c r="B102" t="s">
        <v>34</v>
      </c>
      <c r="C102" t="s">
        <v>34</v>
      </c>
      <c r="D102" t="s">
        <v>34</v>
      </c>
      <c r="E102" t="s">
        <v>34</v>
      </c>
      <c r="F102" t="s">
        <v>34</v>
      </c>
      <c r="G102" t="s">
        <v>34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t="s">
        <v>34</v>
      </c>
      <c r="N102" t="s">
        <v>34</v>
      </c>
      <c r="O102" s="3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  <c r="U102" t="s">
        <v>34</v>
      </c>
      <c r="V102" t="s">
        <v>34</v>
      </c>
      <c r="W102" t="s">
        <v>34</v>
      </c>
      <c r="X102">
        <v>2</v>
      </c>
      <c r="Y102" t="s">
        <v>34</v>
      </c>
      <c r="Z102">
        <v>10100</v>
      </c>
      <c r="AA102">
        <v>907</v>
      </c>
      <c r="AB102">
        <v>11000</v>
      </c>
      <c r="AC102">
        <v>1</v>
      </c>
      <c r="AD102">
        <v>2.2000000000000002</v>
      </c>
      <c r="AE102" t="s">
        <v>34</v>
      </c>
      <c r="AF102" t="s">
        <v>34</v>
      </c>
      <c r="AG102" t="s">
        <v>34</v>
      </c>
    </row>
    <row r="103" spans="1:33" x14ac:dyDescent="0.2">
      <c r="A103" t="s">
        <v>34</v>
      </c>
      <c r="B103" t="s">
        <v>34</v>
      </c>
      <c r="C103" t="s">
        <v>34</v>
      </c>
      <c r="D103" t="s">
        <v>34</v>
      </c>
      <c r="E103" t="s">
        <v>34</v>
      </c>
      <c r="F103" t="s">
        <v>34</v>
      </c>
      <c r="G103" t="s">
        <v>34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s="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>
        <v>3</v>
      </c>
      <c r="Y103" t="s">
        <v>34</v>
      </c>
      <c r="Z103">
        <v>10100</v>
      </c>
      <c r="AA103">
        <v>901</v>
      </c>
      <c r="AB103">
        <v>11000</v>
      </c>
      <c r="AC103">
        <v>1</v>
      </c>
      <c r="AD103">
        <v>2.2000000000000002</v>
      </c>
      <c r="AE103" t="s">
        <v>34</v>
      </c>
      <c r="AF103" t="s">
        <v>34</v>
      </c>
      <c r="AG103" t="s">
        <v>34</v>
      </c>
    </row>
    <row r="104" spans="1:33" x14ac:dyDescent="0.2">
      <c r="A104" t="s">
        <v>34</v>
      </c>
      <c r="B104" t="s">
        <v>34</v>
      </c>
      <c r="C104" t="s">
        <v>34</v>
      </c>
      <c r="D104" t="s">
        <v>34</v>
      </c>
      <c r="E104" t="s">
        <v>34</v>
      </c>
      <c r="F104" t="s">
        <v>34</v>
      </c>
      <c r="G104" t="s">
        <v>35</v>
      </c>
      <c r="H104" t="s">
        <v>34</v>
      </c>
      <c r="I104" t="s">
        <v>35</v>
      </c>
      <c r="J104" s="1">
        <v>44787.297581018502</v>
      </c>
      <c r="K104">
        <v>35</v>
      </c>
      <c r="L104" t="s">
        <v>36</v>
      </c>
      <c r="M104" t="s">
        <v>36</v>
      </c>
      <c r="N104">
        <v>240</v>
      </c>
      <c r="O104" s="3">
        <v>10400</v>
      </c>
      <c r="P104">
        <v>0</v>
      </c>
      <c r="Q104">
        <v>0</v>
      </c>
      <c r="R104">
        <v>970</v>
      </c>
      <c r="S104">
        <v>2.83</v>
      </c>
      <c r="T104">
        <v>0.28999999999999998</v>
      </c>
      <c r="U104">
        <v>11400</v>
      </c>
      <c r="V104">
        <v>0</v>
      </c>
      <c r="W104">
        <v>0</v>
      </c>
      <c r="X104">
        <v>1</v>
      </c>
      <c r="Y104" t="s">
        <v>37</v>
      </c>
      <c r="Z104">
        <v>10300</v>
      </c>
      <c r="AA104">
        <v>967</v>
      </c>
      <c r="AB104">
        <v>11300</v>
      </c>
      <c r="AC104">
        <v>1</v>
      </c>
      <c r="AD104">
        <v>2.1</v>
      </c>
      <c r="AE104" t="s">
        <v>34</v>
      </c>
      <c r="AF104" t="s">
        <v>34</v>
      </c>
      <c r="AG104" t="s">
        <v>34</v>
      </c>
    </row>
    <row r="105" spans="1:33" x14ac:dyDescent="0.2">
      <c r="A105" t="s">
        <v>34</v>
      </c>
      <c r="B105" t="s">
        <v>34</v>
      </c>
      <c r="C105" t="s">
        <v>34</v>
      </c>
      <c r="D105" t="s">
        <v>34</v>
      </c>
      <c r="E105" t="s">
        <v>34</v>
      </c>
      <c r="F105" t="s">
        <v>34</v>
      </c>
      <c r="G105" t="s">
        <v>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s="3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>
        <v>2</v>
      </c>
      <c r="Y105" t="s">
        <v>34</v>
      </c>
      <c r="Z105">
        <v>10400</v>
      </c>
      <c r="AA105">
        <v>972</v>
      </c>
      <c r="AB105">
        <v>11400</v>
      </c>
      <c r="AC105">
        <v>1</v>
      </c>
      <c r="AD105">
        <v>2.1</v>
      </c>
      <c r="AE105" t="s">
        <v>34</v>
      </c>
      <c r="AF105" t="s">
        <v>34</v>
      </c>
      <c r="AG105" t="s">
        <v>34</v>
      </c>
    </row>
    <row r="106" spans="1:33" x14ac:dyDescent="0.2">
      <c r="A106" t="s">
        <v>34</v>
      </c>
      <c r="B106" t="s">
        <v>34</v>
      </c>
      <c r="C106" t="s">
        <v>34</v>
      </c>
      <c r="D106" t="s">
        <v>34</v>
      </c>
      <c r="E106" t="s">
        <v>34</v>
      </c>
      <c r="F106" t="s">
        <v>34</v>
      </c>
      <c r="G106" t="s">
        <v>34</v>
      </c>
      <c r="H106" t="s">
        <v>34</v>
      </c>
      <c r="I106" t="s">
        <v>34</v>
      </c>
      <c r="J106" t="s">
        <v>34</v>
      </c>
      <c r="K106" t="s">
        <v>34</v>
      </c>
      <c r="L106" t="s">
        <v>34</v>
      </c>
      <c r="M106" t="s">
        <v>34</v>
      </c>
      <c r="N106" t="s">
        <v>34</v>
      </c>
      <c r="O106" s="3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  <c r="U106" t="s">
        <v>34</v>
      </c>
      <c r="V106" t="s">
        <v>34</v>
      </c>
      <c r="W106" t="s">
        <v>34</v>
      </c>
      <c r="X106">
        <v>3</v>
      </c>
      <c r="Y106" t="s">
        <v>34</v>
      </c>
      <c r="Z106">
        <v>10400</v>
      </c>
      <c r="AA106">
        <v>968</v>
      </c>
      <c r="AB106">
        <v>11400</v>
      </c>
      <c r="AC106">
        <v>1</v>
      </c>
      <c r="AD106">
        <v>2.1</v>
      </c>
      <c r="AE106" t="s">
        <v>34</v>
      </c>
      <c r="AF106" t="s">
        <v>34</v>
      </c>
      <c r="AG106" t="s">
        <v>34</v>
      </c>
    </row>
    <row r="107" spans="1:33" x14ac:dyDescent="0.2">
      <c r="A107" t="s">
        <v>34</v>
      </c>
      <c r="B107" t="s">
        <v>34</v>
      </c>
      <c r="C107" t="s">
        <v>34</v>
      </c>
      <c r="D107" t="s">
        <v>34</v>
      </c>
      <c r="E107" t="s">
        <v>34</v>
      </c>
      <c r="F107" t="s">
        <v>34</v>
      </c>
      <c r="G107" t="s">
        <v>35</v>
      </c>
      <c r="H107" t="s">
        <v>34</v>
      </c>
      <c r="I107" t="s">
        <v>35</v>
      </c>
      <c r="J107" s="1">
        <v>44787.314212963</v>
      </c>
      <c r="K107">
        <v>36</v>
      </c>
      <c r="L107" t="s">
        <v>36</v>
      </c>
      <c r="M107" t="s">
        <v>36</v>
      </c>
      <c r="N107">
        <v>240</v>
      </c>
      <c r="O107" s="3">
        <v>10200</v>
      </c>
      <c r="P107">
        <v>70.7</v>
      </c>
      <c r="Q107">
        <v>0.69</v>
      </c>
      <c r="R107">
        <v>974</v>
      </c>
      <c r="S107">
        <v>2.12</v>
      </c>
      <c r="T107">
        <v>0.22</v>
      </c>
      <c r="U107">
        <v>11200</v>
      </c>
      <c r="V107">
        <v>70.7</v>
      </c>
      <c r="W107">
        <v>0.63</v>
      </c>
      <c r="X107">
        <v>1</v>
      </c>
      <c r="Y107" t="s">
        <v>37</v>
      </c>
      <c r="Z107">
        <v>10300</v>
      </c>
      <c r="AA107">
        <v>970</v>
      </c>
      <c r="AB107">
        <v>11300</v>
      </c>
      <c r="AC107">
        <v>1</v>
      </c>
      <c r="AD107">
        <v>2.1</v>
      </c>
      <c r="AE107" t="s">
        <v>34</v>
      </c>
      <c r="AF107" t="s">
        <v>34</v>
      </c>
      <c r="AG107" t="s">
        <v>34</v>
      </c>
    </row>
    <row r="108" spans="1:33" x14ac:dyDescent="0.2">
      <c r="A108" t="s">
        <v>34</v>
      </c>
      <c r="B108" t="s">
        <v>34</v>
      </c>
      <c r="C108" t="s">
        <v>34</v>
      </c>
      <c r="D108" t="s">
        <v>34</v>
      </c>
      <c r="E108" t="s">
        <v>34</v>
      </c>
      <c r="F108" t="s">
        <v>34</v>
      </c>
      <c r="G108" t="s">
        <v>34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s="3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  <c r="U108" t="s">
        <v>34</v>
      </c>
      <c r="V108" t="s">
        <v>34</v>
      </c>
      <c r="W108" t="s">
        <v>34</v>
      </c>
      <c r="X108">
        <v>2</v>
      </c>
      <c r="Y108" t="s">
        <v>34</v>
      </c>
      <c r="Z108">
        <v>10200</v>
      </c>
      <c r="AA108">
        <v>976</v>
      </c>
      <c r="AB108">
        <v>11200</v>
      </c>
      <c r="AC108">
        <v>1</v>
      </c>
      <c r="AD108">
        <v>2.1</v>
      </c>
      <c r="AE108" t="s">
        <v>34</v>
      </c>
      <c r="AF108" t="s">
        <v>34</v>
      </c>
      <c r="AG108" t="s">
        <v>34</v>
      </c>
    </row>
    <row r="109" spans="1:33" x14ac:dyDescent="0.2">
      <c r="A109" t="s">
        <v>34</v>
      </c>
      <c r="B109" t="s">
        <v>34</v>
      </c>
      <c r="C109" t="s">
        <v>34</v>
      </c>
      <c r="D109" t="s">
        <v>34</v>
      </c>
      <c r="E109" t="s">
        <v>34</v>
      </c>
      <c r="F109" t="s">
        <v>34</v>
      </c>
      <c r="G109" t="s">
        <v>34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s="3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  <c r="U109" t="s">
        <v>34</v>
      </c>
      <c r="V109" t="s">
        <v>34</v>
      </c>
      <c r="W109" t="s">
        <v>34</v>
      </c>
      <c r="X109">
        <v>3</v>
      </c>
      <c r="Y109" t="s">
        <v>34</v>
      </c>
      <c r="Z109">
        <v>10300</v>
      </c>
      <c r="AA109">
        <v>973</v>
      </c>
      <c r="AB109">
        <v>11300</v>
      </c>
      <c r="AC109">
        <v>1</v>
      </c>
      <c r="AD109">
        <v>2.1</v>
      </c>
      <c r="AE109" t="s">
        <v>34</v>
      </c>
      <c r="AF109" t="s">
        <v>34</v>
      </c>
      <c r="AG109" t="s">
        <v>34</v>
      </c>
    </row>
    <row r="110" spans="1:33" x14ac:dyDescent="0.2">
      <c r="A110" t="s">
        <v>34</v>
      </c>
      <c r="B110" t="s">
        <v>34</v>
      </c>
      <c r="C110" t="s">
        <v>34</v>
      </c>
      <c r="D110" t="s">
        <v>34</v>
      </c>
      <c r="E110" t="s">
        <v>34</v>
      </c>
      <c r="F110" t="s">
        <v>34</v>
      </c>
      <c r="G110" t="s">
        <v>35</v>
      </c>
      <c r="H110" t="s">
        <v>34</v>
      </c>
      <c r="I110" t="s">
        <v>35</v>
      </c>
      <c r="J110" s="1">
        <v>44787.3311805556</v>
      </c>
      <c r="K110">
        <v>37</v>
      </c>
      <c r="L110" t="s">
        <v>36</v>
      </c>
      <c r="M110" t="s">
        <v>36</v>
      </c>
      <c r="N110">
        <v>240</v>
      </c>
      <c r="O110" s="3">
        <v>6580</v>
      </c>
      <c r="P110">
        <v>0</v>
      </c>
      <c r="Q110">
        <v>0</v>
      </c>
      <c r="R110">
        <v>1280</v>
      </c>
      <c r="S110">
        <v>14.1</v>
      </c>
      <c r="T110">
        <v>1.1000000000000001</v>
      </c>
      <c r="U110">
        <v>7860</v>
      </c>
      <c r="V110">
        <v>14.1</v>
      </c>
      <c r="W110">
        <v>0.18</v>
      </c>
      <c r="X110">
        <v>1</v>
      </c>
      <c r="Y110" t="s">
        <v>37</v>
      </c>
      <c r="Z110">
        <v>6550</v>
      </c>
      <c r="AA110">
        <v>1270</v>
      </c>
      <c r="AB110">
        <v>7820</v>
      </c>
      <c r="AC110">
        <v>1</v>
      </c>
      <c r="AD110">
        <v>2.1</v>
      </c>
      <c r="AE110" t="s">
        <v>34</v>
      </c>
      <c r="AF110" t="s">
        <v>34</v>
      </c>
      <c r="AG110" t="s">
        <v>34</v>
      </c>
    </row>
    <row r="111" spans="1:33" x14ac:dyDescent="0.2">
      <c r="A111" t="s">
        <v>34</v>
      </c>
      <c r="B111" t="s">
        <v>34</v>
      </c>
      <c r="C111" t="s">
        <v>34</v>
      </c>
      <c r="D111" t="s">
        <v>34</v>
      </c>
      <c r="E111" t="s">
        <v>34</v>
      </c>
      <c r="F111" t="s">
        <v>34</v>
      </c>
      <c r="G111" t="s">
        <v>34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s="3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>
        <v>2</v>
      </c>
      <c r="Y111" t="s">
        <v>34</v>
      </c>
      <c r="Z111">
        <v>6580</v>
      </c>
      <c r="AA111">
        <v>1270</v>
      </c>
      <c r="AB111">
        <v>7850</v>
      </c>
      <c r="AC111">
        <v>1</v>
      </c>
      <c r="AD111">
        <v>2.1</v>
      </c>
      <c r="AE111" t="s">
        <v>34</v>
      </c>
      <c r="AF111" t="s">
        <v>34</v>
      </c>
      <c r="AG111" t="s">
        <v>34</v>
      </c>
    </row>
    <row r="112" spans="1:33" x14ac:dyDescent="0.2">
      <c r="A112" t="s">
        <v>34</v>
      </c>
      <c r="B112" t="s">
        <v>34</v>
      </c>
      <c r="C112" t="s">
        <v>34</v>
      </c>
      <c r="D112" t="s">
        <v>34</v>
      </c>
      <c r="E112" t="s">
        <v>34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s="3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>
        <v>3</v>
      </c>
      <c r="Y112" t="s">
        <v>34</v>
      </c>
      <c r="Z112">
        <v>6580</v>
      </c>
      <c r="AA112">
        <v>1290</v>
      </c>
      <c r="AB112">
        <v>7870</v>
      </c>
      <c r="AC112">
        <v>1</v>
      </c>
      <c r="AD112">
        <v>2.1</v>
      </c>
      <c r="AE112" t="s">
        <v>34</v>
      </c>
      <c r="AF112" t="s">
        <v>34</v>
      </c>
      <c r="AG112" t="s">
        <v>34</v>
      </c>
    </row>
    <row r="113" spans="1:33" x14ac:dyDescent="0.2">
      <c r="A113" t="s">
        <v>34</v>
      </c>
      <c r="B113" t="s">
        <v>34</v>
      </c>
      <c r="C113" t="s">
        <v>34</v>
      </c>
      <c r="D113" t="s">
        <v>34</v>
      </c>
      <c r="E113" t="s">
        <v>34</v>
      </c>
      <c r="F113" t="s">
        <v>34</v>
      </c>
      <c r="G113" t="s">
        <v>35</v>
      </c>
      <c r="H113" t="s">
        <v>34</v>
      </c>
      <c r="I113" t="s">
        <v>35</v>
      </c>
      <c r="J113" s="1">
        <v>44787.347789351901</v>
      </c>
      <c r="K113">
        <v>38</v>
      </c>
      <c r="L113" t="s">
        <v>36</v>
      </c>
      <c r="M113" t="s">
        <v>36</v>
      </c>
      <c r="N113">
        <v>240</v>
      </c>
      <c r="O113" s="3">
        <v>6290</v>
      </c>
      <c r="P113">
        <v>70.7</v>
      </c>
      <c r="Q113">
        <v>1.1200000000000001</v>
      </c>
      <c r="R113">
        <v>1130</v>
      </c>
      <c r="S113">
        <v>0</v>
      </c>
      <c r="T113">
        <v>0</v>
      </c>
      <c r="U113">
        <v>7420</v>
      </c>
      <c r="V113">
        <v>70.7</v>
      </c>
      <c r="W113">
        <v>0.95</v>
      </c>
      <c r="X113">
        <v>1</v>
      </c>
      <c r="Y113" t="s">
        <v>37</v>
      </c>
      <c r="Z113">
        <v>6200</v>
      </c>
      <c r="AA113">
        <v>1120</v>
      </c>
      <c r="AB113">
        <v>7320</v>
      </c>
      <c r="AC113">
        <v>1</v>
      </c>
      <c r="AD113">
        <v>1.4</v>
      </c>
      <c r="AE113" t="s">
        <v>34</v>
      </c>
      <c r="AF113" t="s">
        <v>34</v>
      </c>
      <c r="AG113" t="s">
        <v>34</v>
      </c>
    </row>
    <row r="114" spans="1:33" x14ac:dyDescent="0.2">
      <c r="A114" t="s">
        <v>34</v>
      </c>
      <c r="B114" t="s">
        <v>34</v>
      </c>
      <c r="C114" t="s">
        <v>34</v>
      </c>
      <c r="D114" t="s">
        <v>34</v>
      </c>
      <c r="E114" t="s">
        <v>34</v>
      </c>
      <c r="F114" t="s">
        <v>34</v>
      </c>
      <c r="G114" t="s">
        <v>34</v>
      </c>
      <c r="H114" t="s">
        <v>34</v>
      </c>
      <c r="I114" t="s">
        <v>34</v>
      </c>
      <c r="J114" t="s">
        <v>34</v>
      </c>
      <c r="K114" t="s">
        <v>34</v>
      </c>
      <c r="L114" t="s">
        <v>34</v>
      </c>
      <c r="M114" t="s">
        <v>34</v>
      </c>
      <c r="N114" t="s">
        <v>34</v>
      </c>
      <c r="O114" s="3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  <c r="U114" t="s">
        <v>34</v>
      </c>
      <c r="V114" t="s">
        <v>34</v>
      </c>
      <c r="W114" t="s">
        <v>34</v>
      </c>
      <c r="X114">
        <v>2</v>
      </c>
      <c r="Y114" t="s">
        <v>34</v>
      </c>
      <c r="Z114">
        <v>6340</v>
      </c>
      <c r="AA114">
        <v>1130</v>
      </c>
      <c r="AB114">
        <v>7470</v>
      </c>
      <c r="AC114">
        <v>1</v>
      </c>
      <c r="AD114">
        <v>1.4</v>
      </c>
      <c r="AE114" t="s">
        <v>34</v>
      </c>
      <c r="AF114" t="s">
        <v>34</v>
      </c>
      <c r="AG114" t="s">
        <v>34</v>
      </c>
    </row>
    <row r="115" spans="1:33" x14ac:dyDescent="0.2">
      <c r="A115" t="s">
        <v>34</v>
      </c>
      <c r="B115" t="s">
        <v>34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34</v>
      </c>
      <c r="O115" s="3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  <c r="U115" t="s">
        <v>34</v>
      </c>
      <c r="V115" t="s">
        <v>34</v>
      </c>
      <c r="W115" t="s">
        <v>34</v>
      </c>
      <c r="X115">
        <v>3</v>
      </c>
      <c r="Y115" t="s">
        <v>34</v>
      </c>
      <c r="Z115">
        <v>6240</v>
      </c>
      <c r="AA115">
        <v>1130</v>
      </c>
      <c r="AB115">
        <v>7370</v>
      </c>
      <c r="AC115">
        <v>1</v>
      </c>
      <c r="AD115">
        <v>1.4</v>
      </c>
      <c r="AE115" t="s">
        <v>34</v>
      </c>
      <c r="AF115" t="s">
        <v>34</v>
      </c>
      <c r="AG115" t="s">
        <v>34</v>
      </c>
    </row>
    <row r="116" spans="1:33" x14ac:dyDescent="0.2">
      <c r="A116" t="s">
        <v>34</v>
      </c>
      <c r="B116" t="s">
        <v>34</v>
      </c>
      <c r="C116" t="s">
        <v>34</v>
      </c>
      <c r="D116" t="s">
        <v>34</v>
      </c>
      <c r="E116" t="s">
        <v>34</v>
      </c>
      <c r="F116" t="s">
        <v>34</v>
      </c>
      <c r="G116" t="s">
        <v>35</v>
      </c>
      <c r="H116" t="s">
        <v>34</v>
      </c>
      <c r="I116" t="s">
        <v>35</v>
      </c>
      <c r="J116" s="1">
        <v>44787.364398148202</v>
      </c>
      <c r="K116">
        <v>39</v>
      </c>
      <c r="L116" t="s">
        <v>36</v>
      </c>
      <c r="M116" t="s">
        <v>36</v>
      </c>
      <c r="N116">
        <v>240</v>
      </c>
      <c r="O116" s="3">
        <v>6140</v>
      </c>
      <c r="P116">
        <v>28.3</v>
      </c>
      <c r="Q116">
        <v>0.46</v>
      </c>
      <c r="R116">
        <v>1250</v>
      </c>
      <c r="S116">
        <v>7.07</v>
      </c>
      <c r="T116">
        <v>0.56999999999999995</v>
      </c>
      <c r="U116">
        <v>7380</v>
      </c>
      <c r="V116">
        <v>35.4</v>
      </c>
      <c r="W116">
        <v>0.48</v>
      </c>
      <c r="X116">
        <v>1</v>
      </c>
      <c r="Y116" t="s">
        <v>37</v>
      </c>
      <c r="Z116">
        <v>6090</v>
      </c>
      <c r="AA116">
        <v>1220</v>
      </c>
      <c r="AB116">
        <v>7310</v>
      </c>
      <c r="AC116">
        <v>1</v>
      </c>
      <c r="AD116">
        <v>1.4</v>
      </c>
      <c r="AE116" t="s">
        <v>34</v>
      </c>
      <c r="AF116" t="s">
        <v>34</v>
      </c>
      <c r="AG116" t="s">
        <v>34</v>
      </c>
    </row>
    <row r="117" spans="1:33" x14ac:dyDescent="0.2">
      <c r="A117" t="s">
        <v>34</v>
      </c>
      <c r="B117" t="s">
        <v>34</v>
      </c>
      <c r="C117" t="s">
        <v>34</v>
      </c>
      <c r="D117" t="s">
        <v>34</v>
      </c>
      <c r="E117" t="s">
        <v>34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s="3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>
        <v>2</v>
      </c>
      <c r="Y117" t="s">
        <v>34</v>
      </c>
      <c r="Z117">
        <v>6120</v>
      </c>
      <c r="AA117">
        <v>1240</v>
      </c>
      <c r="AB117">
        <v>7360</v>
      </c>
      <c r="AC117">
        <v>1</v>
      </c>
      <c r="AD117">
        <v>1.4</v>
      </c>
      <c r="AE117" t="s">
        <v>34</v>
      </c>
      <c r="AF117" t="s">
        <v>34</v>
      </c>
      <c r="AG117" t="s">
        <v>34</v>
      </c>
    </row>
    <row r="118" spans="1:33" x14ac:dyDescent="0.2">
      <c r="A118" t="s">
        <v>34</v>
      </c>
      <c r="B118" t="s">
        <v>34</v>
      </c>
      <c r="C118" t="s">
        <v>34</v>
      </c>
      <c r="D118" t="s">
        <v>34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s="3" t="s">
        <v>34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>
        <v>3</v>
      </c>
      <c r="Y118" t="s">
        <v>34</v>
      </c>
      <c r="Z118">
        <v>6160</v>
      </c>
      <c r="AA118">
        <v>1250</v>
      </c>
      <c r="AB118">
        <v>7410</v>
      </c>
      <c r="AC118">
        <v>1</v>
      </c>
      <c r="AD118">
        <v>1.4</v>
      </c>
      <c r="AE118" t="s">
        <v>34</v>
      </c>
      <c r="AF118" t="s">
        <v>34</v>
      </c>
      <c r="AG118" t="s">
        <v>34</v>
      </c>
    </row>
    <row r="119" spans="1:33" x14ac:dyDescent="0.2">
      <c r="A119" t="s">
        <v>34</v>
      </c>
      <c r="B119" t="s">
        <v>34</v>
      </c>
      <c r="C119" t="s">
        <v>34</v>
      </c>
      <c r="D119" t="s">
        <v>34</v>
      </c>
      <c r="E119" t="s">
        <v>34</v>
      </c>
      <c r="F119" t="s">
        <v>34</v>
      </c>
      <c r="G119" t="s">
        <v>35</v>
      </c>
      <c r="H119" t="s">
        <v>34</v>
      </c>
      <c r="I119" t="s">
        <v>35</v>
      </c>
      <c r="J119" s="1">
        <v>44787.381365740701</v>
      </c>
      <c r="K119">
        <v>40</v>
      </c>
      <c r="L119" t="s">
        <v>36</v>
      </c>
      <c r="M119" t="s">
        <v>36</v>
      </c>
      <c r="N119">
        <v>240</v>
      </c>
      <c r="O119" s="3">
        <v>8110</v>
      </c>
      <c r="P119">
        <v>28.3</v>
      </c>
      <c r="Q119">
        <v>0.35</v>
      </c>
      <c r="R119">
        <v>684</v>
      </c>
      <c r="S119">
        <v>0.71</v>
      </c>
      <c r="T119">
        <v>0.1</v>
      </c>
      <c r="U119">
        <v>8790</v>
      </c>
      <c r="V119">
        <v>28.3</v>
      </c>
      <c r="W119">
        <v>0.32</v>
      </c>
      <c r="X119">
        <v>1</v>
      </c>
      <c r="Y119" t="s">
        <v>37</v>
      </c>
      <c r="Z119">
        <v>8040</v>
      </c>
      <c r="AA119">
        <v>680</v>
      </c>
      <c r="AB119">
        <v>8720</v>
      </c>
      <c r="AC119">
        <v>1</v>
      </c>
      <c r="AD119">
        <v>1.3</v>
      </c>
      <c r="AE119" t="s">
        <v>34</v>
      </c>
      <c r="AF119" t="s">
        <v>34</v>
      </c>
      <c r="AG119" t="s">
        <v>34</v>
      </c>
    </row>
    <row r="120" spans="1:33" x14ac:dyDescent="0.2">
      <c r="A120" t="s">
        <v>34</v>
      </c>
      <c r="B120" t="s">
        <v>34</v>
      </c>
      <c r="C120" t="s">
        <v>34</v>
      </c>
      <c r="D120" t="s">
        <v>34</v>
      </c>
      <c r="E120" t="s">
        <v>34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s="3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34</v>
      </c>
      <c r="V120" t="s">
        <v>34</v>
      </c>
      <c r="W120" t="s">
        <v>34</v>
      </c>
      <c r="X120">
        <v>2</v>
      </c>
      <c r="Y120" t="s">
        <v>34</v>
      </c>
      <c r="Z120">
        <v>8130</v>
      </c>
      <c r="AA120">
        <v>684</v>
      </c>
      <c r="AB120">
        <v>8810</v>
      </c>
      <c r="AC120">
        <v>1</v>
      </c>
      <c r="AD120">
        <v>1.3</v>
      </c>
      <c r="AE120" t="s">
        <v>34</v>
      </c>
      <c r="AF120" t="s">
        <v>34</v>
      </c>
      <c r="AG120" t="s">
        <v>34</v>
      </c>
    </row>
    <row r="121" spans="1:33" x14ac:dyDescent="0.2">
      <c r="A121" t="s">
        <v>34</v>
      </c>
      <c r="B121" t="s">
        <v>34</v>
      </c>
      <c r="C121" t="s">
        <v>34</v>
      </c>
      <c r="D121" t="s">
        <v>34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s="3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>
        <v>3</v>
      </c>
      <c r="Y121" t="s">
        <v>34</v>
      </c>
      <c r="Z121">
        <v>8090</v>
      </c>
      <c r="AA121">
        <v>683</v>
      </c>
      <c r="AB121">
        <v>8770</v>
      </c>
      <c r="AC121">
        <v>1</v>
      </c>
      <c r="AD121">
        <v>1.3</v>
      </c>
      <c r="AE121" t="s">
        <v>34</v>
      </c>
      <c r="AF121" t="s">
        <v>34</v>
      </c>
      <c r="AG121" t="s">
        <v>34</v>
      </c>
    </row>
    <row r="122" spans="1:33" x14ac:dyDescent="0.2">
      <c r="A122" t="s">
        <v>34</v>
      </c>
      <c r="B122" t="s">
        <v>34</v>
      </c>
      <c r="C122" t="s">
        <v>34</v>
      </c>
      <c r="D122" t="s">
        <v>34</v>
      </c>
      <c r="E122" t="s">
        <v>34</v>
      </c>
      <c r="F122" t="s">
        <v>34</v>
      </c>
      <c r="G122" t="s">
        <v>35</v>
      </c>
      <c r="H122" t="s">
        <v>34</v>
      </c>
      <c r="I122" t="s">
        <v>35</v>
      </c>
      <c r="J122" s="1">
        <v>44787.397974537002</v>
      </c>
      <c r="K122">
        <v>41</v>
      </c>
      <c r="L122" t="s">
        <v>36</v>
      </c>
      <c r="M122" t="s">
        <v>36</v>
      </c>
      <c r="N122">
        <v>240</v>
      </c>
      <c r="O122" s="3">
        <v>9090</v>
      </c>
      <c r="P122">
        <v>14.1</v>
      </c>
      <c r="Q122">
        <v>0.16</v>
      </c>
      <c r="R122">
        <v>800</v>
      </c>
      <c r="S122">
        <v>2.12</v>
      </c>
      <c r="T122">
        <v>0.27</v>
      </c>
      <c r="U122">
        <v>9890</v>
      </c>
      <c r="V122">
        <v>14.1</v>
      </c>
      <c r="W122">
        <v>0.14000000000000001</v>
      </c>
      <c r="X122">
        <v>1</v>
      </c>
      <c r="Y122" t="s">
        <v>37</v>
      </c>
      <c r="Z122">
        <v>9070</v>
      </c>
      <c r="AA122">
        <v>796</v>
      </c>
      <c r="AB122">
        <v>9870</v>
      </c>
      <c r="AC122">
        <v>1</v>
      </c>
      <c r="AD122">
        <v>1.8</v>
      </c>
      <c r="AE122" t="s">
        <v>34</v>
      </c>
      <c r="AF122" t="s">
        <v>34</v>
      </c>
      <c r="AG122" t="s">
        <v>34</v>
      </c>
    </row>
    <row r="123" spans="1:33" x14ac:dyDescent="0.2">
      <c r="A123" t="s">
        <v>34</v>
      </c>
      <c r="B123" t="s">
        <v>34</v>
      </c>
      <c r="C123" t="s">
        <v>34</v>
      </c>
      <c r="D123" t="s">
        <v>34</v>
      </c>
      <c r="E123" t="s">
        <v>34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s="3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  <c r="U123" t="s">
        <v>34</v>
      </c>
      <c r="V123" t="s">
        <v>34</v>
      </c>
      <c r="W123" t="s">
        <v>34</v>
      </c>
      <c r="X123">
        <v>2</v>
      </c>
      <c r="Y123" t="s">
        <v>34</v>
      </c>
      <c r="Z123">
        <v>9100</v>
      </c>
      <c r="AA123">
        <v>801</v>
      </c>
      <c r="AB123">
        <v>9900</v>
      </c>
      <c r="AC123">
        <v>1</v>
      </c>
      <c r="AD123">
        <v>1.8</v>
      </c>
      <c r="AE123" t="s">
        <v>34</v>
      </c>
      <c r="AF123" t="s">
        <v>34</v>
      </c>
      <c r="AG123" t="s">
        <v>34</v>
      </c>
    </row>
    <row r="124" spans="1:33" x14ac:dyDescent="0.2">
      <c r="A124" t="s">
        <v>34</v>
      </c>
      <c r="B124" t="s">
        <v>34</v>
      </c>
      <c r="C124" t="s">
        <v>34</v>
      </c>
      <c r="D124" t="s">
        <v>34</v>
      </c>
      <c r="E124" t="s">
        <v>34</v>
      </c>
      <c r="F124" t="s">
        <v>34</v>
      </c>
      <c r="G124" t="s">
        <v>34</v>
      </c>
      <c r="H124" t="s">
        <v>34</v>
      </c>
      <c r="I124" t="s">
        <v>34</v>
      </c>
      <c r="J124" t="s">
        <v>34</v>
      </c>
      <c r="K124" t="s">
        <v>34</v>
      </c>
      <c r="L124" t="s">
        <v>34</v>
      </c>
      <c r="M124" t="s">
        <v>34</v>
      </c>
      <c r="N124" t="s">
        <v>34</v>
      </c>
      <c r="O124" s="3" t="s">
        <v>34</v>
      </c>
      <c r="P124" t="s">
        <v>34</v>
      </c>
      <c r="Q124" t="s">
        <v>34</v>
      </c>
      <c r="R124" t="s">
        <v>34</v>
      </c>
      <c r="S124" t="s">
        <v>34</v>
      </c>
      <c r="T124" t="s">
        <v>34</v>
      </c>
      <c r="U124" t="s">
        <v>34</v>
      </c>
      <c r="V124" t="s">
        <v>34</v>
      </c>
      <c r="W124" t="s">
        <v>34</v>
      </c>
      <c r="X124">
        <v>3</v>
      </c>
      <c r="Y124" t="s">
        <v>34</v>
      </c>
      <c r="Z124">
        <v>9080</v>
      </c>
      <c r="AA124">
        <v>798</v>
      </c>
      <c r="AB124">
        <v>9880</v>
      </c>
      <c r="AC124">
        <v>1</v>
      </c>
      <c r="AD124">
        <v>1.8</v>
      </c>
      <c r="AE124" t="s">
        <v>34</v>
      </c>
      <c r="AF124" t="s">
        <v>34</v>
      </c>
      <c r="AG124" t="s">
        <v>34</v>
      </c>
    </row>
    <row r="125" spans="1:33" x14ac:dyDescent="0.2">
      <c r="A125" t="s">
        <v>34</v>
      </c>
      <c r="B125" t="s">
        <v>34</v>
      </c>
      <c r="C125" t="s">
        <v>34</v>
      </c>
      <c r="D125" t="s">
        <v>34</v>
      </c>
      <c r="E125" t="s">
        <v>34</v>
      </c>
      <c r="F125" t="s">
        <v>34</v>
      </c>
      <c r="G125" t="s">
        <v>35</v>
      </c>
      <c r="H125" t="s">
        <v>34</v>
      </c>
      <c r="I125" t="s">
        <v>35</v>
      </c>
      <c r="J125" s="1">
        <v>44787.414583333302</v>
      </c>
      <c r="K125">
        <v>42</v>
      </c>
      <c r="L125" t="s">
        <v>36</v>
      </c>
      <c r="M125" t="s">
        <v>36</v>
      </c>
      <c r="N125">
        <v>240</v>
      </c>
      <c r="O125" s="3">
        <v>9180</v>
      </c>
      <c r="P125">
        <v>0</v>
      </c>
      <c r="Q125">
        <v>0</v>
      </c>
      <c r="R125">
        <v>816</v>
      </c>
      <c r="S125">
        <v>1.41</v>
      </c>
      <c r="T125">
        <v>0.17</v>
      </c>
      <c r="U125">
        <v>10000</v>
      </c>
      <c r="V125">
        <v>0</v>
      </c>
      <c r="W125">
        <v>0</v>
      </c>
      <c r="X125">
        <v>1</v>
      </c>
      <c r="Y125" t="s">
        <v>37</v>
      </c>
      <c r="Z125">
        <v>9130</v>
      </c>
      <c r="AA125">
        <v>809</v>
      </c>
      <c r="AB125">
        <v>9940</v>
      </c>
      <c r="AC125">
        <v>1</v>
      </c>
      <c r="AD125">
        <v>1.9</v>
      </c>
      <c r="AE125" t="s">
        <v>34</v>
      </c>
      <c r="AF125" t="s">
        <v>34</v>
      </c>
      <c r="AG125" t="s">
        <v>34</v>
      </c>
    </row>
    <row r="126" spans="1:33" x14ac:dyDescent="0.2">
      <c r="A126" t="s">
        <v>34</v>
      </c>
      <c r="B126" t="s">
        <v>34</v>
      </c>
      <c r="C126" t="s">
        <v>34</v>
      </c>
      <c r="D126" t="s">
        <v>34</v>
      </c>
      <c r="E126" t="s">
        <v>34</v>
      </c>
      <c r="F126" t="s">
        <v>34</v>
      </c>
      <c r="G126" t="s">
        <v>34</v>
      </c>
      <c r="H126" t="s">
        <v>34</v>
      </c>
      <c r="I126" t="s">
        <v>34</v>
      </c>
      <c r="J126" t="s">
        <v>34</v>
      </c>
      <c r="K126" t="s">
        <v>34</v>
      </c>
      <c r="L126" t="s">
        <v>34</v>
      </c>
      <c r="M126" t="s">
        <v>34</v>
      </c>
      <c r="N126" t="s">
        <v>34</v>
      </c>
      <c r="O126" s="3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  <c r="U126" t="s">
        <v>34</v>
      </c>
      <c r="V126" t="s">
        <v>34</v>
      </c>
      <c r="W126" t="s">
        <v>34</v>
      </c>
      <c r="X126">
        <v>2</v>
      </c>
      <c r="Y126" t="s">
        <v>34</v>
      </c>
      <c r="Z126">
        <v>9180</v>
      </c>
      <c r="AA126">
        <v>815</v>
      </c>
      <c r="AB126">
        <v>10000</v>
      </c>
      <c r="AC126">
        <v>1</v>
      </c>
      <c r="AD126">
        <v>1.9</v>
      </c>
      <c r="AE126" t="s">
        <v>34</v>
      </c>
      <c r="AF126" t="s">
        <v>34</v>
      </c>
      <c r="AG126" t="s">
        <v>34</v>
      </c>
    </row>
    <row r="127" spans="1:33" x14ac:dyDescent="0.2">
      <c r="A127" t="s">
        <v>34</v>
      </c>
      <c r="B127" t="s">
        <v>34</v>
      </c>
      <c r="C127" t="s">
        <v>34</v>
      </c>
      <c r="D127" t="s">
        <v>34</v>
      </c>
      <c r="E127" t="s">
        <v>34</v>
      </c>
      <c r="F127" t="s">
        <v>34</v>
      </c>
      <c r="G127" t="s">
        <v>34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 s="3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  <c r="U127" t="s">
        <v>34</v>
      </c>
      <c r="V127" t="s">
        <v>34</v>
      </c>
      <c r="W127" t="s">
        <v>34</v>
      </c>
      <c r="X127">
        <v>3</v>
      </c>
      <c r="Y127" t="s">
        <v>34</v>
      </c>
      <c r="Z127">
        <v>9180</v>
      </c>
      <c r="AA127">
        <v>817</v>
      </c>
      <c r="AB127">
        <v>10000</v>
      </c>
      <c r="AC127">
        <v>1</v>
      </c>
      <c r="AD127">
        <v>1.9</v>
      </c>
      <c r="AE127" t="s">
        <v>34</v>
      </c>
      <c r="AF127" t="s">
        <v>34</v>
      </c>
      <c r="AG127" t="s">
        <v>34</v>
      </c>
    </row>
    <row r="128" spans="1:33" x14ac:dyDescent="0.2">
      <c r="A128" t="s">
        <v>34</v>
      </c>
      <c r="B128" t="s">
        <v>34</v>
      </c>
      <c r="C128" t="s">
        <v>34</v>
      </c>
      <c r="D128" t="s">
        <v>34</v>
      </c>
      <c r="E128" t="s">
        <v>34</v>
      </c>
      <c r="F128" t="s">
        <v>34</v>
      </c>
      <c r="G128" t="s">
        <v>35</v>
      </c>
      <c r="H128" t="s">
        <v>34</v>
      </c>
      <c r="I128" t="s">
        <v>35</v>
      </c>
      <c r="J128" s="1">
        <v>44787.431550925903</v>
      </c>
      <c r="K128">
        <v>43</v>
      </c>
      <c r="L128" t="s">
        <v>36</v>
      </c>
      <c r="M128" t="s">
        <v>36</v>
      </c>
      <c r="N128">
        <v>240</v>
      </c>
      <c r="O128" s="3">
        <v>8610</v>
      </c>
      <c r="P128">
        <v>0</v>
      </c>
      <c r="Q128">
        <v>0</v>
      </c>
      <c r="R128">
        <v>850</v>
      </c>
      <c r="S128">
        <v>4.24</v>
      </c>
      <c r="T128">
        <v>0.5</v>
      </c>
      <c r="U128">
        <v>9460</v>
      </c>
      <c r="V128">
        <v>0</v>
      </c>
      <c r="W128">
        <v>0</v>
      </c>
      <c r="X128">
        <v>1</v>
      </c>
      <c r="Y128" t="s">
        <v>37</v>
      </c>
      <c r="Z128">
        <v>8560</v>
      </c>
      <c r="AA128">
        <v>838</v>
      </c>
      <c r="AB128">
        <v>9400</v>
      </c>
      <c r="AC128">
        <v>1</v>
      </c>
      <c r="AD128">
        <v>1.9</v>
      </c>
      <c r="AE128" t="s">
        <v>34</v>
      </c>
      <c r="AF128" t="s">
        <v>34</v>
      </c>
      <c r="AG128" t="s">
        <v>34</v>
      </c>
    </row>
    <row r="129" spans="1:33" x14ac:dyDescent="0.2">
      <c r="A129" t="s">
        <v>34</v>
      </c>
      <c r="B129" t="s">
        <v>34</v>
      </c>
      <c r="C129" t="s">
        <v>34</v>
      </c>
      <c r="D129" t="s">
        <v>34</v>
      </c>
      <c r="E129" t="s">
        <v>34</v>
      </c>
      <c r="F129" t="s">
        <v>34</v>
      </c>
      <c r="G129" t="s">
        <v>34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s="3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>
        <v>2</v>
      </c>
      <c r="Y129" t="s">
        <v>34</v>
      </c>
      <c r="Z129">
        <v>8610</v>
      </c>
      <c r="AA129">
        <v>847</v>
      </c>
      <c r="AB129">
        <v>9460</v>
      </c>
      <c r="AC129">
        <v>1</v>
      </c>
      <c r="AD129">
        <v>1.9</v>
      </c>
      <c r="AE129" t="s">
        <v>34</v>
      </c>
      <c r="AF129" t="s">
        <v>34</v>
      </c>
      <c r="AG129" t="s">
        <v>34</v>
      </c>
    </row>
    <row r="130" spans="1:33" x14ac:dyDescent="0.2">
      <c r="A130" t="s">
        <v>34</v>
      </c>
      <c r="B130" t="s">
        <v>34</v>
      </c>
      <c r="C130" t="s">
        <v>34</v>
      </c>
      <c r="D130" t="s">
        <v>34</v>
      </c>
      <c r="E130" t="s">
        <v>34</v>
      </c>
      <c r="F130" t="s">
        <v>34</v>
      </c>
      <c r="G130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s="3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>
        <v>3</v>
      </c>
      <c r="Y130" t="s">
        <v>34</v>
      </c>
      <c r="Z130">
        <v>8610</v>
      </c>
      <c r="AA130">
        <v>853</v>
      </c>
      <c r="AB130">
        <v>9460</v>
      </c>
      <c r="AC130">
        <v>1</v>
      </c>
      <c r="AD130">
        <v>1.9</v>
      </c>
      <c r="AE130" t="s">
        <v>34</v>
      </c>
      <c r="AF130" t="s">
        <v>34</v>
      </c>
      <c r="AG130" t="s">
        <v>34</v>
      </c>
    </row>
    <row r="131" spans="1:33" x14ac:dyDescent="0.2">
      <c r="A131" t="s">
        <v>34</v>
      </c>
      <c r="B131" t="s">
        <v>34</v>
      </c>
      <c r="C131" t="s">
        <v>34</v>
      </c>
      <c r="D131" t="s">
        <v>34</v>
      </c>
      <c r="E131" t="s">
        <v>34</v>
      </c>
      <c r="F131" t="s">
        <v>34</v>
      </c>
      <c r="G131" t="s">
        <v>35</v>
      </c>
      <c r="H131" t="s">
        <v>34</v>
      </c>
      <c r="I131" t="s">
        <v>35</v>
      </c>
      <c r="J131" s="1">
        <v>44787.448171296302</v>
      </c>
      <c r="K131">
        <v>44</v>
      </c>
      <c r="L131" t="s">
        <v>36</v>
      </c>
      <c r="M131" t="s">
        <v>36</v>
      </c>
      <c r="N131">
        <v>240</v>
      </c>
      <c r="O131" s="3">
        <v>6010</v>
      </c>
      <c r="P131">
        <v>7.07</v>
      </c>
      <c r="Q131">
        <v>0.12</v>
      </c>
      <c r="R131">
        <v>292</v>
      </c>
      <c r="S131">
        <v>0.71</v>
      </c>
      <c r="T131">
        <v>0.24</v>
      </c>
      <c r="U131">
        <v>6300</v>
      </c>
      <c r="V131">
        <v>7.07</v>
      </c>
      <c r="W131">
        <v>0.11</v>
      </c>
      <c r="X131">
        <v>1</v>
      </c>
      <c r="Y131" t="s">
        <v>37</v>
      </c>
      <c r="Z131">
        <v>5990</v>
      </c>
      <c r="AA131">
        <v>290</v>
      </c>
      <c r="AB131">
        <v>6280</v>
      </c>
      <c r="AC131">
        <v>1</v>
      </c>
      <c r="AD131">
        <v>1.9</v>
      </c>
      <c r="AE131" t="s">
        <v>34</v>
      </c>
      <c r="AF131" t="s">
        <v>34</v>
      </c>
      <c r="AG131" t="s">
        <v>34</v>
      </c>
    </row>
    <row r="132" spans="1:33" x14ac:dyDescent="0.2">
      <c r="A132" t="s">
        <v>34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s="3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>
        <v>2</v>
      </c>
      <c r="Y132" t="s">
        <v>34</v>
      </c>
      <c r="Z132">
        <v>6010</v>
      </c>
      <c r="AA132">
        <v>291</v>
      </c>
      <c r="AB132">
        <v>6300</v>
      </c>
      <c r="AC132">
        <v>1</v>
      </c>
      <c r="AD132">
        <v>1.9</v>
      </c>
      <c r="AE132" t="s">
        <v>34</v>
      </c>
      <c r="AF132" t="s">
        <v>34</v>
      </c>
      <c r="AG132" t="s">
        <v>34</v>
      </c>
    </row>
    <row r="133" spans="1:33" x14ac:dyDescent="0.2">
      <c r="A133" t="s">
        <v>34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34</v>
      </c>
      <c r="O133" s="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34</v>
      </c>
      <c r="V133" t="s">
        <v>34</v>
      </c>
      <c r="W133" t="s">
        <v>34</v>
      </c>
      <c r="X133">
        <v>3</v>
      </c>
      <c r="Y133" t="s">
        <v>34</v>
      </c>
      <c r="Z133">
        <v>6020</v>
      </c>
      <c r="AA133">
        <v>292</v>
      </c>
      <c r="AB133">
        <v>6310</v>
      </c>
      <c r="AC133">
        <v>1</v>
      </c>
      <c r="AD133">
        <v>1.9</v>
      </c>
      <c r="AE133" t="s">
        <v>34</v>
      </c>
      <c r="AF133" t="s">
        <v>34</v>
      </c>
      <c r="AG133" t="s">
        <v>34</v>
      </c>
    </row>
    <row r="134" spans="1:33" x14ac:dyDescent="0.2">
      <c r="A134" t="s">
        <v>34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35</v>
      </c>
      <c r="H134" t="s">
        <v>34</v>
      </c>
      <c r="I134" t="s">
        <v>35</v>
      </c>
      <c r="J134" s="1">
        <v>44787.464780092603</v>
      </c>
      <c r="K134">
        <v>45</v>
      </c>
      <c r="L134" t="s">
        <v>36</v>
      </c>
      <c r="M134" t="s">
        <v>36</v>
      </c>
      <c r="N134">
        <v>240</v>
      </c>
      <c r="O134" s="3">
        <v>6740</v>
      </c>
      <c r="P134">
        <v>0</v>
      </c>
      <c r="Q134">
        <v>0</v>
      </c>
      <c r="R134">
        <v>277</v>
      </c>
      <c r="S134">
        <v>0</v>
      </c>
      <c r="T134">
        <v>0</v>
      </c>
      <c r="U134">
        <v>7020</v>
      </c>
      <c r="V134">
        <v>0</v>
      </c>
      <c r="W134">
        <v>0</v>
      </c>
      <c r="X134">
        <v>1</v>
      </c>
      <c r="Y134" t="s">
        <v>37</v>
      </c>
      <c r="Z134">
        <v>6700</v>
      </c>
      <c r="AA134">
        <v>275</v>
      </c>
      <c r="AB134">
        <v>6980</v>
      </c>
      <c r="AC134">
        <v>1</v>
      </c>
      <c r="AD134">
        <v>1.3</v>
      </c>
      <c r="AE134" t="s">
        <v>34</v>
      </c>
      <c r="AF134" t="s">
        <v>34</v>
      </c>
      <c r="AG134" t="s">
        <v>34</v>
      </c>
    </row>
    <row r="135" spans="1:33" x14ac:dyDescent="0.2">
      <c r="A135" t="s">
        <v>34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s="3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>
        <v>2</v>
      </c>
      <c r="Y135" t="s">
        <v>34</v>
      </c>
      <c r="Z135">
        <v>6740</v>
      </c>
      <c r="AA135">
        <v>277</v>
      </c>
      <c r="AB135">
        <v>7020</v>
      </c>
      <c r="AC135">
        <v>1</v>
      </c>
      <c r="AD135">
        <v>1.3</v>
      </c>
      <c r="AE135" t="s">
        <v>34</v>
      </c>
      <c r="AF135" t="s">
        <v>34</v>
      </c>
      <c r="AG135" t="s">
        <v>34</v>
      </c>
    </row>
    <row r="136" spans="1:33" x14ac:dyDescent="0.2">
      <c r="A136" t="s">
        <v>34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34</v>
      </c>
      <c r="O136" s="3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  <c r="U136" t="s">
        <v>34</v>
      </c>
      <c r="V136" t="s">
        <v>34</v>
      </c>
      <c r="W136" t="s">
        <v>34</v>
      </c>
      <c r="X136">
        <v>3</v>
      </c>
      <c r="Y136" t="s">
        <v>34</v>
      </c>
      <c r="Z136">
        <v>6740</v>
      </c>
      <c r="AA136">
        <v>277</v>
      </c>
      <c r="AB136">
        <v>7020</v>
      </c>
      <c r="AC136">
        <v>1</v>
      </c>
      <c r="AD136">
        <v>1.3</v>
      </c>
      <c r="AE136" t="s">
        <v>34</v>
      </c>
      <c r="AF136" t="s">
        <v>34</v>
      </c>
      <c r="AG136" t="s">
        <v>34</v>
      </c>
    </row>
    <row r="137" spans="1:33" x14ac:dyDescent="0.2">
      <c r="A137" t="s">
        <v>34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35</v>
      </c>
      <c r="H137" t="s">
        <v>34</v>
      </c>
      <c r="I137" t="s">
        <v>35</v>
      </c>
      <c r="J137" s="1">
        <v>44787.481736111098</v>
      </c>
      <c r="K137">
        <v>46</v>
      </c>
      <c r="L137" t="s">
        <v>36</v>
      </c>
      <c r="M137" t="s">
        <v>36</v>
      </c>
      <c r="N137">
        <v>240</v>
      </c>
      <c r="O137" s="3">
        <v>6050</v>
      </c>
      <c r="P137">
        <v>14.1</v>
      </c>
      <c r="Q137">
        <v>0.23</v>
      </c>
      <c r="R137">
        <v>276</v>
      </c>
      <c r="S137">
        <v>0.71</v>
      </c>
      <c r="T137">
        <v>0.26</v>
      </c>
      <c r="U137">
        <v>6330</v>
      </c>
      <c r="V137">
        <v>14.1</v>
      </c>
      <c r="W137">
        <v>0.22</v>
      </c>
      <c r="X137">
        <v>1</v>
      </c>
      <c r="Y137" t="s">
        <v>37</v>
      </c>
      <c r="Z137">
        <v>5980</v>
      </c>
      <c r="AA137">
        <v>275</v>
      </c>
      <c r="AB137">
        <v>6260</v>
      </c>
      <c r="AC137">
        <v>1</v>
      </c>
      <c r="AD137">
        <v>1.5</v>
      </c>
      <c r="AE137" t="s">
        <v>34</v>
      </c>
      <c r="AF137" t="s">
        <v>34</v>
      </c>
      <c r="AG137" t="s">
        <v>34</v>
      </c>
    </row>
    <row r="138" spans="1:33" x14ac:dyDescent="0.2">
      <c r="A138" t="s">
        <v>34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  <c r="N138" t="s">
        <v>34</v>
      </c>
      <c r="O138" s="3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>
        <v>2</v>
      </c>
      <c r="Y138" t="s">
        <v>34</v>
      </c>
      <c r="Z138">
        <v>6060</v>
      </c>
      <c r="AA138">
        <v>277</v>
      </c>
      <c r="AB138">
        <v>6340</v>
      </c>
      <c r="AC138">
        <v>1</v>
      </c>
      <c r="AD138">
        <v>1.5</v>
      </c>
      <c r="AE138" t="s">
        <v>34</v>
      </c>
      <c r="AF138" t="s">
        <v>34</v>
      </c>
      <c r="AG138" t="s">
        <v>34</v>
      </c>
    </row>
    <row r="139" spans="1:33" x14ac:dyDescent="0.2">
      <c r="A139" t="s">
        <v>34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s="3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>
        <v>3</v>
      </c>
      <c r="Y139" t="s">
        <v>34</v>
      </c>
      <c r="Z139">
        <v>6040</v>
      </c>
      <c r="AA139">
        <v>276</v>
      </c>
      <c r="AB139">
        <v>6320</v>
      </c>
      <c r="AC139">
        <v>1</v>
      </c>
      <c r="AD139">
        <v>1.5</v>
      </c>
      <c r="AE139" t="s">
        <v>34</v>
      </c>
      <c r="AF139" t="s">
        <v>34</v>
      </c>
      <c r="AG139" t="s">
        <v>34</v>
      </c>
    </row>
    <row r="140" spans="1:33" x14ac:dyDescent="0.2">
      <c r="A140" t="s">
        <v>34</v>
      </c>
      <c r="B140" t="s">
        <v>34</v>
      </c>
      <c r="C140" t="s">
        <v>34</v>
      </c>
      <c r="D140" t="s">
        <v>34</v>
      </c>
      <c r="E140" t="s">
        <v>34</v>
      </c>
      <c r="F140" t="s">
        <v>34</v>
      </c>
      <c r="G140" t="s">
        <v>35</v>
      </c>
      <c r="H140" t="s">
        <v>34</v>
      </c>
      <c r="I140" t="s">
        <v>35</v>
      </c>
      <c r="J140" s="1">
        <v>44787.498356481497</v>
      </c>
      <c r="K140">
        <v>47</v>
      </c>
      <c r="L140" t="s">
        <v>36</v>
      </c>
      <c r="M140" t="s">
        <v>36</v>
      </c>
      <c r="N140">
        <v>240</v>
      </c>
      <c r="O140" s="3">
        <v>5540</v>
      </c>
      <c r="P140">
        <v>35.4</v>
      </c>
      <c r="Q140">
        <v>0.64</v>
      </c>
      <c r="R140">
        <v>284</v>
      </c>
      <c r="S140">
        <v>0.71</v>
      </c>
      <c r="T140">
        <v>0.25</v>
      </c>
      <c r="U140">
        <v>5830</v>
      </c>
      <c r="V140">
        <v>28.3</v>
      </c>
      <c r="W140">
        <v>0.49</v>
      </c>
      <c r="X140">
        <v>1</v>
      </c>
      <c r="Y140" t="s">
        <v>37</v>
      </c>
      <c r="Z140">
        <v>5520</v>
      </c>
      <c r="AA140">
        <v>283</v>
      </c>
      <c r="AB140">
        <v>5800</v>
      </c>
      <c r="AC140">
        <v>1</v>
      </c>
      <c r="AD140">
        <v>1.3</v>
      </c>
      <c r="AE140" t="s">
        <v>34</v>
      </c>
      <c r="AF140" t="s">
        <v>34</v>
      </c>
      <c r="AG140" t="s">
        <v>34</v>
      </c>
    </row>
    <row r="141" spans="1:33" x14ac:dyDescent="0.2">
      <c r="A141" t="s">
        <v>34</v>
      </c>
      <c r="B141" t="s">
        <v>34</v>
      </c>
      <c r="C141" t="s">
        <v>34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s="3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>
        <v>2</v>
      </c>
      <c r="Y141" t="s">
        <v>34</v>
      </c>
      <c r="Z141">
        <v>5520</v>
      </c>
      <c r="AA141">
        <v>285</v>
      </c>
      <c r="AB141">
        <v>5810</v>
      </c>
      <c r="AC141">
        <v>1</v>
      </c>
      <c r="AD141">
        <v>1.3</v>
      </c>
      <c r="AE141" t="s">
        <v>34</v>
      </c>
      <c r="AF141" t="s">
        <v>34</v>
      </c>
      <c r="AG141" t="s">
        <v>34</v>
      </c>
    </row>
    <row r="142" spans="1:33" x14ac:dyDescent="0.2">
      <c r="A142" t="s">
        <v>34</v>
      </c>
      <c r="B142" t="s">
        <v>34</v>
      </c>
      <c r="C142" t="s">
        <v>34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34</v>
      </c>
      <c r="J142" t="s">
        <v>34</v>
      </c>
      <c r="K142" t="s">
        <v>34</v>
      </c>
      <c r="L142" t="s">
        <v>34</v>
      </c>
      <c r="M142" t="s">
        <v>34</v>
      </c>
      <c r="N142" t="s">
        <v>34</v>
      </c>
      <c r="O142" s="3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34</v>
      </c>
      <c r="W142" t="s">
        <v>34</v>
      </c>
      <c r="X142">
        <v>3</v>
      </c>
      <c r="Y142" t="s">
        <v>34</v>
      </c>
      <c r="Z142">
        <v>5570</v>
      </c>
      <c r="AA142">
        <v>284</v>
      </c>
      <c r="AB142">
        <v>5850</v>
      </c>
      <c r="AC142">
        <v>1</v>
      </c>
      <c r="AD142">
        <v>1.3</v>
      </c>
      <c r="AE142" t="s">
        <v>34</v>
      </c>
      <c r="AF142" t="s">
        <v>34</v>
      </c>
      <c r="AG142" t="s">
        <v>34</v>
      </c>
    </row>
    <row r="143" spans="1:33" x14ac:dyDescent="0.2">
      <c r="A143" t="s">
        <v>34</v>
      </c>
      <c r="B143" t="s">
        <v>34</v>
      </c>
      <c r="C143" t="s">
        <v>34</v>
      </c>
      <c r="D143" t="s">
        <v>34</v>
      </c>
      <c r="E143" t="s">
        <v>34</v>
      </c>
      <c r="F143" t="s">
        <v>34</v>
      </c>
      <c r="G143" t="s">
        <v>35</v>
      </c>
      <c r="H143" t="s">
        <v>34</v>
      </c>
      <c r="I143" t="s">
        <v>35</v>
      </c>
      <c r="J143" s="1">
        <v>44787.5149537037</v>
      </c>
      <c r="K143">
        <v>48</v>
      </c>
      <c r="L143" t="s">
        <v>36</v>
      </c>
      <c r="M143" t="s">
        <v>36</v>
      </c>
      <c r="N143">
        <v>240</v>
      </c>
      <c r="O143" s="3">
        <v>9720</v>
      </c>
      <c r="P143">
        <v>21.2</v>
      </c>
      <c r="Q143">
        <v>0.22</v>
      </c>
      <c r="R143">
        <v>259</v>
      </c>
      <c r="S143">
        <v>0</v>
      </c>
      <c r="T143">
        <v>0</v>
      </c>
      <c r="U143">
        <v>9980</v>
      </c>
      <c r="V143">
        <v>21.2</v>
      </c>
      <c r="W143">
        <v>0.21</v>
      </c>
      <c r="X143">
        <v>1</v>
      </c>
      <c r="Y143" t="s">
        <v>37</v>
      </c>
      <c r="Z143">
        <v>9700</v>
      </c>
      <c r="AA143">
        <v>257</v>
      </c>
      <c r="AB143">
        <v>9960</v>
      </c>
      <c r="AC143">
        <v>1</v>
      </c>
      <c r="AD143">
        <v>1.2</v>
      </c>
      <c r="AE143" t="s">
        <v>34</v>
      </c>
      <c r="AF143" t="s">
        <v>34</v>
      </c>
      <c r="AG143" t="s">
        <v>34</v>
      </c>
    </row>
    <row r="144" spans="1:33" x14ac:dyDescent="0.2">
      <c r="A144" t="s">
        <v>34</v>
      </c>
      <c r="B144" t="s">
        <v>34</v>
      </c>
      <c r="C144" t="s">
        <v>34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34</v>
      </c>
      <c r="J144" t="s">
        <v>34</v>
      </c>
      <c r="K144" t="s">
        <v>34</v>
      </c>
      <c r="L144" t="s">
        <v>34</v>
      </c>
      <c r="M144" t="s">
        <v>34</v>
      </c>
      <c r="N144" t="s">
        <v>34</v>
      </c>
      <c r="O144" s="3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  <c r="U144" t="s">
        <v>34</v>
      </c>
      <c r="V144" t="s">
        <v>34</v>
      </c>
      <c r="W144" t="s">
        <v>34</v>
      </c>
      <c r="X144">
        <v>2</v>
      </c>
      <c r="Y144" t="s">
        <v>34</v>
      </c>
      <c r="Z144">
        <v>9710</v>
      </c>
      <c r="AA144">
        <v>259</v>
      </c>
      <c r="AB144">
        <v>9970</v>
      </c>
      <c r="AC144">
        <v>1</v>
      </c>
      <c r="AD144">
        <v>1.2</v>
      </c>
      <c r="AE144" t="s">
        <v>34</v>
      </c>
      <c r="AF144" t="s">
        <v>34</v>
      </c>
      <c r="AG144" t="s">
        <v>34</v>
      </c>
    </row>
    <row r="145" spans="1:33" x14ac:dyDescent="0.2">
      <c r="A145" t="s">
        <v>34</v>
      </c>
      <c r="B145" t="s">
        <v>34</v>
      </c>
      <c r="C145" t="s">
        <v>34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34</v>
      </c>
      <c r="K145" t="s">
        <v>34</v>
      </c>
      <c r="L145" t="s">
        <v>34</v>
      </c>
      <c r="M145" t="s">
        <v>34</v>
      </c>
      <c r="N145" t="s">
        <v>34</v>
      </c>
      <c r="O145" s="3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  <c r="U145" t="s">
        <v>34</v>
      </c>
      <c r="V145" t="s">
        <v>34</v>
      </c>
      <c r="W145" t="s">
        <v>34</v>
      </c>
      <c r="X145">
        <v>3</v>
      </c>
      <c r="Y145" t="s">
        <v>34</v>
      </c>
      <c r="Z145">
        <v>9740</v>
      </c>
      <c r="AA145">
        <v>259</v>
      </c>
      <c r="AB145">
        <v>10000</v>
      </c>
      <c r="AC145">
        <v>1</v>
      </c>
      <c r="AD145">
        <v>1.2</v>
      </c>
      <c r="AE145" t="s">
        <v>34</v>
      </c>
      <c r="AF145" t="s">
        <v>34</v>
      </c>
      <c r="AG145" t="s">
        <v>34</v>
      </c>
    </row>
    <row r="146" spans="1:33" x14ac:dyDescent="0.2">
      <c r="A146" t="s">
        <v>34</v>
      </c>
      <c r="B146" t="s">
        <v>34</v>
      </c>
      <c r="C146" t="s">
        <v>34</v>
      </c>
      <c r="D146" t="s">
        <v>34</v>
      </c>
      <c r="E146" t="s">
        <v>34</v>
      </c>
      <c r="F146" t="s">
        <v>34</v>
      </c>
      <c r="G146" t="s">
        <v>35</v>
      </c>
      <c r="H146" t="s">
        <v>34</v>
      </c>
      <c r="I146" t="s">
        <v>35</v>
      </c>
      <c r="J146" s="1">
        <v>44787.531898148103</v>
      </c>
      <c r="K146">
        <v>49</v>
      </c>
      <c r="L146" t="s">
        <v>36</v>
      </c>
      <c r="M146" t="s">
        <v>36</v>
      </c>
      <c r="N146">
        <v>240</v>
      </c>
      <c r="O146" s="3">
        <v>193</v>
      </c>
      <c r="P146">
        <v>2.83</v>
      </c>
      <c r="Q146">
        <v>1.47</v>
      </c>
      <c r="R146">
        <v>204</v>
      </c>
      <c r="S146">
        <v>0.71</v>
      </c>
      <c r="T146">
        <v>0.35</v>
      </c>
      <c r="U146">
        <v>398</v>
      </c>
      <c r="V146">
        <v>3.54</v>
      </c>
      <c r="W146">
        <v>0.89</v>
      </c>
      <c r="X146">
        <v>1</v>
      </c>
      <c r="Y146" t="s">
        <v>37</v>
      </c>
      <c r="Z146">
        <v>201</v>
      </c>
      <c r="AA146">
        <v>204</v>
      </c>
      <c r="AB146">
        <v>405</v>
      </c>
      <c r="AC146">
        <v>1</v>
      </c>
      <c r="AD146">
        <v>2</v>
      </c>
      <c r="AE146" t="s">
        <v>34</v>
      </c>
      <c r="AF146" t="s">
        <v>34</v>
      </c>
      <c r="AG146" t="s">
        <v>34</v>
      </c>
    </row>
    <row r="147" spans="1:33" x14ac:dyDescent="0.2">
      <c r="A147" t="s">
        <v>34</v>
      </c>
      <c r="B147" t="s">
        <v>34</v>
      </c>
      <c r="C147" t="s">
        <v>34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s="3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  <c r="U147" t="s">
        <v>34</v>
      </c>
      <c r="V147" t="s">
        <v>34</v>
      </c>
      <c r="W147" t="s">
        <v>34</v>
      </c>
      <c r="X147">
        <v>2</v>
      </c>
      <c r="Y147" t="s">
        <v>34</v>
      </c>
      <c r="Z147">
        <v>195</v>
      </c>
      <c r="AA147">
        <v>205</v>
      </c>
      <c r="AB147">
        <v>400</v>
      </c>
      <c r="AC147">
        <v>1</v>
      </c>
      <c r="AD147">
        <v>2</v>
      </c>
      <c r="AE147" t="s">
        <v>34</v>
      </c>
      <c r="AF147" t="s">
        <v>34</v>
      </c>
      <c r="AG147" t="s">
        <v>34</v>
      </c>
    </row>
    <row r="148" spans="1:33" x14ac:dyDescent="0.2">
      <c r="A148" t="s">
        <v>34</v>
      </c>
      <c r="B148" t="s">
        <v>34</v>
      </c>
      <c r="C148" t="s">
        <v>34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  <c r="N148" t="s">
        <v>34</v>
      </c>
      <c r="O148" s="3" t="s">
        <v>34</v>
      </c>
      <c r="P148" t="s">
        <v>34</v>
      </c>
      <c r="Q148" t="s">
        <v>34</v>
      </c>
      <c r="R148" t="s">
        <v>34</v>
      </c>
      <c r="S148" t="s">
        <v>34</v>
      </c>
      <c r="T148" t="s">
        <v>34</v>
      </c>
      <c r="U148" t="s">
        <v>34</v>
      </c>
      <c r="V148" t="s">
        <v>34</v>
      </c>
      <c r="W148" t="s">
        <v>34</v>
      </c>
      <c r="X148">
        <v>3</v>
      </c>
      <c r="Y148" t="s">
        <v>34</v>
      </c>
      <c r="Z148">
        <v>191</v>
      </c>
      <c r="AA148">
        <v>204</v>
      </c>
      <c r="AB148">
        <v>395</v>
      </c>
      <c r="AC148">
        <v>1</v>
      </c>
      <c r="AD148">
        <v>2</v>
      </c>
      <c r="AE148" t="s">
        <v>34</v>
      </c>
      <c r="AF148" t="s">
        <v>34</v>
      </c>
      <c r="AG148" t="s">
        <v>34</v>
      </c>
    </row>
    <row r="149" spans="1:33" x14ac:dyDescent="0.2">
      <c r="A149" t="s">
        <v>34</v>
      </c>
      <c r="B149" t="s">
        <v>34</v>
      </c>
      <c r="C149" t="s">
        <v>34</v>
      </c>
      <c r="D149" t="s">
        <v>34</v>
      </c>
      <c r="E149" t="s">
        <v>34</v>
      </c>
      <c r="F149" t="s">
        <v>34</v>
      </c>
      <c r="G149" t="s">
        <v>35</v>
      </c>
      <c r="H149" t="s">
        <v>34</v>
      </c>
      <c r="I149" t="s">
        <v>35</v>
      </c>
      <c r="J149" s="1">
        <v>44787.548530092601</v>
      </c>
      <c r="K149">
        <v>50</v>
      </c>
      <c r="L149" t="s">
        <v>36</v>
      </c>
      <c r="M149" t="s">
        <v>36</v>
      </c>
      <c r="N149">
        <v>240</v>
      </c>
      <c r="O149" s="3">
        <v>183</v>
      </c>
      <c r="P149">
        <v>7.07</v>
      </c>
      <c r="Q149">
        <v>3.86</v>
      </c>
      <c r="R149">
        <v>202</v>
      </c>
      <c r="S149">
        <v>0.71</v>
      </c>
      <c r="T149">
        <v>0.35</v>
      </c>
      <c r="U149">
        <v>386</v>
      </c>
      <c r="V149">
        <v>6.36</v>
      </c>
      <c r="W149">
        <v>1.65</v>
      </c>
      <c r="X149">
        <v>1</v>
      </c>
      <c r="Y149" t="s">
        <v>37</v>
      </c>
      <c r="Z149">
        <v>195</v>
      </c>
      <c r="AA149">
        <v>200</v>
      </c>
      <c r="AB149">
        <v>395</v>
      </c>
      <c r="AC149">
        <v>0.3</v>
      </c>
      <c r="AD149">
        <v>0</v>
      </c>
      <c r="AE149" t="s">
        <v>34</v>
      </c>
      <c r="AF149" t="s">
        <v>34</v>
      </c>
      <c r="AG149" t="s">
        <v>34</v>
      </c>
    </row>
    <row r="150" spans="1:33" x14ac:dyDescent="0.2">
      <c r="A150" t="s">
        <v>34</v>
      </c>
      <c r="B150" t="s">
        <v>34</v>
      </c>
      <c r="C150" t="s">
        <v>34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s="3" t="s">
        <v>34</v>
      </c>
      <c r="P150" t="s">
        <v>34</v>
      </c>
      <c r="Q150" t="s">
        <v>34</v>
      </c>
      <c r="R150" t="s">
        <v>34</v>
      </c>
      <c r="S150" t="s">
        <v>34</v>
      </c>
      <c r="T150" t="s">
        <v>34</v>
      </c>
      <c r="U150" t="s">
        <v>34</v>
      </c>
      <c r="V150" t="s">
        <v>34</v>
      </c>
      <c r="W150" t="s">
        <v>34</v>
      </c>
      <c r="X150">
        <v>2</v>
      </c>
      <c r="Y150" t="s">
        <v>34</v>
      </c>
      <c r="Z150">
        <v>188</v>
      </c>
      <c r="AA150">
        <v>202</v>
      </c>
      <c r="AB150">
        <v>390</v>
      </c>
      <c r="AC150">
        <v>0.3</v>
      </c>
      <c r="AD150">
        <v>0</v>
      </c>
      <c r="AE150" t="s">
        <v>34</v>
      </c>
      <c r="AF150" t="s">
        <v>34</v>
      </c>
      <c r="AG150" t="s">
        <v>34</v>
      </c>
    </row>
    <row r="151" spans="1:33" x14ac:dyDescent="0.2">
      <c r="A151" t="s">
        <v>34</v>
      </c>
      <c r="B151" t="s">
        <v>34</v>
      </c>
      <c r="C151" t="s">
        <v>34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s="3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  <c r="U151" t="s">
        <v>34</v>
      </c>
      <c r="V151" t="s">
        <v>34</v>
      </c>
      <c r="W151" t="s">
        <v>34</v>
      </c>
      <c r="X151">
        <v>3</v>
      </c>
      <c r="Y151" t="s">
        <v>34</v>
      </c>
      <c r="Z151">
        <v>178</v>
      </c>
      <c r="AA151">
        <v>203</v>
      </c>
      <c r="AB151">
        <v>381</v>
      </c>
      <c r="AC151">
        <v>0.3</v>
      </c>
      <c r="AD151">
        <v>0</v>
      </c>
      <c r="AE151" t="s">
        <v>34</v>
      </c>
      <c r="AF151" t="s">
        <v>34</v>
      </c>
      <c r="AG151" t="s">
        <v>34</v>
      </c>
    </row>
    <row r="152" spans="1:33" x14ac:dyDescent="0.2">
      <c r="A152" t="s">
        <v>34</v>
      </c>
      <c r="B152" t="s">
        <v>34</v>
      </c>
      <c r="C152" t="s">
        <v>34</v>
      </c>
      <c r="D152" t="s">
        <v>34</v>
      </c>
      <c r="E152" t="s">
        <v>34</v>
      </c>
      <c r="F152" t="s">
        <v>34</v>
      </c>
      <c r="G152" t="s">
        <v>35</v>
      </c>
      <c r="H152" t="s">
        <v>34</v>
      </c>
      <c r="I152" t="s">
        <v>35</v>
      </c>
      <c r="J152" s="1">
        <v>44787.565150463</v>
      </c>
      <c r="K152">
        <v>51</v>
      </c>
      <c r="L152" t="s">
        <v>36</v>
      </c>
      <c r="M152" t="s">
        <v>36</v>
      </c>
      <c r="N152">
        <v>240</v>
      </c>
      <c r="O152" s="3">
        <v>0.01</v>
      </c>
      <c r="P152">
        <v>0</v>
      </c>
      <c r="Q152">
        <v>0</v>
      </c>
      <c r="R152">
        <v>164</v>
      </c>
      <c r="S152">
        <v>0</v>
      </c>
      <c r="T152">
        <v>0</v>
      </c>
      <c r="U152">
        <v>160</v>
      </c>
      <c r="V152">
        <v>0</v>
      </c>
      <c r="W152">
        <v>0</v>
      </c>
      <c r="X152">
        <v>1</v>
      </c>
      <c r="Y152" t="s">
        <v>37</v>
      </c>
      <c r="Z152">
        <v>0.01</v>
      </c>
      <c r="AA152">
        <v>163</v>
      </c>
      <c r="AB152">
        <v>157</v>
      </c>
      <c r="AC152">
        <v>0.3</v>
      </c>
      <c r="AD152">
        <v>0</v>
      </c>
      <c r="AE152" t="s">
        <v>34</v>
      </c>
      <c r="AF152" t="s">
        <v>34</v>
      </c>
      <c r="AG152" t="s">
        <v>34</v>
      </c>
    </row>
    <row r="153" spans="1:33" x14ac:dyDescent="0.2">
      <c r="A153" t="s">
        <v>34</v>
      </c>
      <c r="B153" t="s">
        <v>34</v>
      </c>
      <c r="C153" t="s">
        <v>34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s="3" t="s">
        <v>34</v>
      </c>
      <c r="P153" t="s">
        <v>34</v>
      </c>
      <c r="Q153" t="s">
        <v>34</v>
      </c>
      <c r="R153" t="s">
        <v>34</v>
      </c>
      <c r="S153" t="s">
        <v>34</v>
      </c>
      <c r="T153" t="s">
        <v>34</v>
      </c>
      <c r="U153" t="s">
        <v>34</v>
      </c>
      <c r="V153" t="s">
        <v>34</v>
      </c>
      <c r="W153" t="s">
        <v>34</v>
      </c>
      <c r="X153">
        <v>2</v>
      </c>
      <c r="Y153" t="s">
        <v>34</v>
      </c>
      <c r="Z153">
        <v>0.01</v>
      </c>
      <c r="AA153">
        <v>164</v>
      </c>
      <c r="AB153">
        <v>160</v>
      </c>
      <c r="AC153">
        <v>0.3</v>
      </c>
      <c r="AD153">
        <v>0</v>
      </c>
      <c r="AE153" t="s">
        <v>34</v>
      </c>
      <c r="AF153" t="s">
        <v>34</v>
      </c>
      <c r="AG153" t="s">
        <v>34</v>
      </c>
    </row>
    <row r="154" spans="1:33" x14ac:dyDescent="0.2">
      <c r="A154" t="s">
        <v>34</v>
      </c>
      <c r="B154" t="s">
        <v>34</v>
      </c>
      <c r="C154" t="s">
        <v>34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34</v>
      </c>
      <c r="M154" t="s">
        <v>34</v>
      </c>
      <c r="N154" t="s">
        <v>34</v>
      </c>
      <c r="O154" s="3" t="s">
        <v>34</v>
      </c>
      <c r="P154" t="s">
        <v>34</v>
      </c>
      <c r="Q154" t="s">
        <v>34</v>
      </c>
      <c r="R154" t="s">
        <v>34</v>
      </c>
      <c r="S154" t="s">
        <v>34</v>
      </c>
      <c r="T154" t="s">
        <v>34</v>
      </c>
      <c r="U154" t="s">
        <v>34</v>
      </c>
      <c r="V154" t="s">
        <v>34</v>
      </c>
      <c r="W154" t="s">
        <v>34</v>
      </c>
      <c r="X154">
        <v>3</v>
      </c>
      <c r="Y154" t="s">
        <v>34</v>
      </c>
      <c r="Z154">
        <v>0.01</v>
      </c>
      <c r="AA154">
        <v>164</v>
      </c>
      <c r="AB154">
        <v>160</v>
      </c>
      <c r="AC154">
        <v>0.3</v>
      </c>
      <c r="AD154">
        <v>0</v>
      </c>
      <c r="AE154" t="s">
        <v>34</v>
      </c>
      <c r="AF154" t="s">
        <v>34</v>
      </c>
      <c r="AG154" t="s">
        <v>34</v>
      </c>
    </row>
    <row r="155" spans="1:33" x14ac:dyDescent="0.2">
      <c r="A155" t="s">
        <v>34</v>
      </c>
      <c r="B155" t="s">
        <v>34</v>
      </c>
      <c r="C155" t="s">
        <v>34</v>
      </c>
      <c r="D155" t="s">
        <v>34</v>
      </c>
      <c r="E155" t="s">
        <v>34</v>
      </c>
      <c r="F155" t="s">
        <v>34</v>
      </c>
      <c r="G155" t="s">
        <v>35</v>
      </c>
      <c r="H155" t="s">
        <v>34</v>
      </c>
      <c r="I155" t="s">
        <v>35</v>
      </c>
      <c r="J155" s="1">
        <v>44787.582199074102</v>
      </c>
      <c r="K155">
        <v>52</v>
      </c>
      <c r="L155" t="s">
        <v>36</v>
      </c>
      <c r="M155" t="s">
        <v>36</v>
      </c>
      <c r="N155">
        <v>240</v>
      </c>
      <c r="O155" s="3">
        <v>50</v>
      </c>
      <c r="P155">
        <v>11.3</v>
      </c>
      <c r="Q155">
        <v>22.6</v>
      </c>
      <c r="R155">
        <v>159</v>
      </c>
      <c r="S155">
        <v>0</v>
      </c>
      <c r="T155">
        <v>0</v>
      </c>
      <c r="U155">
        <v>209</v>
      </c>
      <c r="V155">
        <v>11.3</v>
      </c>
      <c r="W155">
        <v>5.41</v>
      </c>
      <c r="X155">
        <v>1</v>
      </c>
      <c r="Y155" t="s">
        <v>37</v>
      </c>
      <c r="Z155">
        <v>16</v>
      </c>
      <c r="AA155">
        <v>157</v>
      </c>
      <c r="AB155">
        <v>173</v>
      </c>
      <c r="AC155">
        <v>1</v>
      </c>
      <c r="AD155">
        <v>0</v>
      </c>
      <c r="AE155" t="s">
        <v>34</v>
      </c>
      <c r="AF155" t="s">
        <v>34</v>
      </c>
      <c r="AG155" t="s">
        <v>34</v>
      </c>
    </row>
    <row r="156" spans="1:33" x14ac:dyDescent="0.2">
      <c r="A156" t="s">
        <v>34</v>
      </c>
      <c r="B156" t="s">
        <v>34</v>
      </c>
      <c r="C156" t="s">
        <v>34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s="3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  <c r="U156" t="s">
        <v>34</v>
      </c>
      <c r="V156" t="s">
        <v>34</v>
      </c>
      <c r="W156" t="s">
        <v>34</v>
      </c>
      <c r="X156">
        <v>2</v>
      </c>
      <c r="Y156" t="s">
        <v>34</v>
      </c>
      <c r="Z156">
        <v>42</v>
      </c>
      <c r="AA156">
        <v>159</v>
      </c>
      <c r="AB156">
        <v>201</v>
      </c>
      <c r="AC156">
        <v>1</v>
      </c>
      <c r="AD156">
        <v>0</v>
      </c>
      <c r="AE156" t="s">
        <v>34</v>
      </c>
      <c r="AF156" t="s">
        <v>34</v>
      </c>
      <c r="AG156" t="s">
        <v>34</v>
      </c>
    </row>
    <row r="157" spans="1:33" x14ac:dyDescent="0.2">
      <c r="A157" t="s">
        <v>34</v>
      </c>
      <c r="B157" t="s">
        <v>34</v>
      </c>
      <c r="C157" t="s">
        <v>34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s="3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  <c r="U157" t="s">
        <v>34</v>
      </c>
      <c r="V157" t="s">
        <v>34</v>
      </c>
      <c r="W157" t="s">
        <v>34</v>
      </c>
      <c r="X157">
        <v>3</v>
      </c>
      <c r="Y157" t="s">
        <v>34</v>
      </c>
      <c r="Z157">
        <v>58</v>
      </c>
      <c r="AA157">
        <v>159</v>
      </c>
      <c r="AB157">
        <v>217</v>
      </c>
      <c r="AC157">
        <v>1</v>
      </c>
      <c r="AD157">
        <v>0</v>
      </c>
      <c r="AE157" t="s">
        <v>34</v>
      </c>
      <c r="AF157" t="s">
        <v>34</v>
      </c>
      <c r="AG157" t="s">
        <v>34</v>
      </c>
    </row>
    <row r="158" spans="1:33" x14ac:dyDescent="0.2">
      <c r="A158" t="s">
        <v>34</v>
      </c>
      <c r="B158" t="s">
        <v>34</v>
      </c>
      <c r="C158" t="s">
        <v>34</v>
      </c>
      <c r="D158" t="s">
        <v>34</v>
      </c>
      <c r="E158" t="s">
        <v>34</v>
      </c>
      <c r="F158" t="s">
        <v>34</v>
      </c>
      <c r="G158" t="s">
        <v>35</v>
      </c>
      <c r="H158" t="s">
        <v>34</v>
      </c>
      <c r="I158" t="s">
        <v>35</v>
      </c>
      <c r="J158" s="1">
        <v>44787.599212963003</v>
      </c>
      <c r="K158">
        <v>53</v>
      </c>
      <c r="L158" t="s">
        <v>36</v>
      </c>
      <c r="M158" t="s">
        <v>36</v>
      </c>
      <c r="N158">
        <v>240</v>
      </c>
      <c r="O158" s="3">
        <v>13.5</v>
      </c>
      <c r="P158">
        <v>14.8</v>
      </c>
      <c r="Q158">
        <v>110</v>
      </c>
      <c r="R158">
        <v>155</v>
      </c>
      <c r="S158">
        <v>0</v>
      </c>
      <c r="T158">
        <v>0</v>
      </c>
      <c r="U158">
        <v>168</v>
      </c>
      <c r="V158">
        <v>14.8</v>
      </c>
      <c r="W158">
        <v>8.81</v>
      </c>
      <c r="X158">
        <v>1</v>
      </c>
      <c r="Y158" t="s">
        <v>37</v>
      </c>
      <c r="Z158">
        <v>0.01</v>
      </c>
      <c r="AA158">
        <v>153</v>
      </c>
      <c r="AB158">
        <v>150</v>
      </c>
      <c r="AC158">
        <v>0.3</v>
      </c>
      <c r="AD158">
        <v>0</v>
      </c>
      <c r="AE158" t="s">
        <v>34</v>
      </c>
      <c r="AF158" t="s">
        <v>34</v>
      </c>
      <c r="AG158" t="s">
        <v>34</v>
      </c>
    </row>
    <row r="159" spans="1:33" x14ac:dyDescent="0.2">
      <c r="A159" t="s">
        <v>34</v>
      </c>
      <c r="B159" t="s">
        <v>34</v>
      </c>
      <c r="C159" t="s">
        <v>34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s="3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  <c r="U159" t="s">
        <v>34</v>
      </c>
      <c r="V159" t="s">
        <v>34</v>
      </c>
      <c r="W159" t="s">
        <v>34</v>
      </c>
      <c r="X159">
        <v>2</v>
      </c>
      <c r="Y159" t="s">
        <v>34</v>
      </c>
      <c r="Z159">
        <v>24</v>
      </c>
      <c r="AA159">
        <v>155</v>
      </c>
      <c r="AB159">
        <v>179</v>
      </c>
      <c r="AC159">
        <v>0.3</v>
      </c>
      <c r="AD159">
        <v>0</v>
      </c>
      <c r="AE159" t="s">
        <v>34</v>
      </c>
      <c r="AF159" t="s">
        <v>34</v>
      </c>
      <c r="AG159" t="s">
        <v>34</v>
      </c>
    </row>
    <row r="160" spans="1:33" x14ac:dyDescent="0.2">
      <c r="A160" t="s">
        <v>34</v>
      </c>
      <c r="B160" t="s">
        <v>34</v>
      </c>
      <c r="C160" t="s">
        <v>34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s="3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>
        <v>3</v>
      </c>
      <c r="Y160" t="s">
        <v>34</v>
      </c>
      <c r="Z160">
        <v>0.01</v>
      </c>
      <c r="AA160">
        <v>155</v>
      </c>
      <c r="AB160">
        <v>158</v>
      </c>
      <c r="AC160">
        <v>0.3</v>
      </c>
      <c r="AD160">
        <v>0</v>
      </c>
      <c r="AE160" t="s">
        <v>34</v>
      </c>
      <c r="AF160" t="s">
        <v>34</v>
      </c>
      <c r="AG160" t="s">
        <v>34</v>
      </c>
    </row>
    <row r="161" spans="1:33" x14ac:dyDescent="0.2">
      <c r="A161" t="s">
        <v>34</v>
      </c>
      <c r="B161" t="s">
        <v>34</v>
      </c>
      <c r="C161" t="s">
        <v>34</v>
      </c>
      <c r="D161" t="s">
        <v>34</v>
      </c>
      <c r="E161" t="s">
        <v>34</v>
      </c>
      <c r="F161" t="s">
        <v>34</v>
      </c>
      <c r="G161" t="s">
        <v>35</v>
      </c>
      <c r="H161" t="s">
        <v>34</v>
      </c>
      <c r="I161" t="s">
        <v>35</v>
      </c>
      <c r="J161" s="1">
        <v>44787.615833333301</v>
      </c>
      <c r="K161">
        <v>54</v>
      </c>
      <c r="L161" t="s">
        <v>36</v>
      </c>
      <c r="M161" t="s">
        <v>36</v>
      </c>
      <c r="N161">
        <v>240</v>
      </c>
      <c r="O161" s="3">
        <v>14</v>
      </c>
      <c r="P161">
        <v>11.3</v>
      </c>
      <c r="Q161">
        <v>80.8</v>
      </c>
      <c r="R161">
        <v>153</v>
      </c>
      <c r="S161">
        <v>0</v>
      </c>
      <c r="T161">
        <v>0</v>
      </c>
      <c r="U161">
        <v>167</v>
      </c>
      <c r="V161">
        <v>11.3</v>
      </c>
      <c r="W161">
        <v>6.77</v>
      </c>
      <c r="X161">
        <v>1</v>
      </c>
      <c r="Y161" t="s">
        <v>37</v>
      </c>
      <c r="Z161">
        <v>0.01</v>
      </c>
      <c r="AA161">
        <v>151</v>
      </c>
      <c r="AB161">
        <v>149</v>
      </c>
      <c r="AC161">
        <v>0.3</v>
      </c>
      <c r="AD161">
        <v>0</v>
      </c>
      <c r="AE161" t="s">
        <v>34</v>
      </c>
      <c r="AF161" t="s">
        <v>34</v>
      </c>
      <c r="AG161" t="s">
        <v>34</v>
      </c>
    </row>
    <row r="162" spans="1:33" x14ac:dyDescent="0.2">
      <c r="A162" t="s">
        <v>34</v>
      </c>
      <c r="B162" t="s">
        <v>34</v>
      </c>
      <c r="C162" t="s">
        <v>34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34</v>
      </c>
      <c r="J162" t="s">
        <v>34</v>
      </c>
      <c r="K162" t="s">
        <v>34</v>
      </c>
      <c r="L162" t="s">
        <v>34</v>
      </c>
      <c r="M162" t="s">
        <v>34</v>
      </c>
      <c r="N162" t="s">
        <v>34</v>
      </c>
      <c r="O162" s="3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  <c r="U162" t="s">
        <v>34</v>
      </c>
      <c r="V162" t="s">
        <v>34</v>
      </c>
      <c r="W162" t="s">
        <v>34</v>
      </c>
      <c r="X162">
        <v>2</v>
      </c>
      <c r="Y162" t="s">
        <v>34</v>
      </c>
      <c r="Z162">
        <v>22</v>
      </c>
      <c r="AA162">
        <v>153</v>
      </c>
      <c r="AB162">
        <v>175</v>
      </c>
      <c r="AC162">
        <v>0.3</v>
      </c>
      <c r="AD162">
        <v>0</v>
      </c>
      <c r="AE162" t="s">
        <v>34</v>
      </c>
      <c r="AF162" t="s">
        <v>34</v>
      </c>
      <c r="AG162" t="s">
        <v>34</v>
      </c>
    </row>
    <row r="163" spans="1:33" x14ac:dyDescent="0.2">
      <c r="A163" t="s">
        <v>34</v>
      </c>
      <c r="B163" t="s">
        <v>34</v>
      </c>
      <c r="C163" t="s">
        <v>34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s="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  <c r="U163" t="s">
        <v>34</v>
      </c>
      <c r="V163" t="s">
        <v>34</v>
      </c>
      <c r="W163" t="s">
        <v>34</v>
      </c>
      <c r="X163">
        <v>3</v>
      </c>
      <c r="Y163" t="s">
        <v>34</v>
      </c>
      <c r="Z163">
        <v>6</v>
      </c>
      <c r="AA163">
        <v>153</v>
      </c>
      <c r="AB163">
        <v>159</v>
      </c>
      <c r="AC163">
        <v>0.3</v>
      </c>
      <c r="AD163">
        <v>0</v>
      </c>
      <c r="AE163" t="s">
        <v>34</v>
      </c>
      <c r="AF163" t="s">
        <v>34</v>
      </c>
      <c r="AG163" t="s">
        <v>34</v>
      </c>
    </row>
    <row r="164" spans="1:33" x14ac:dyDescent="0.2">
      <c r="A164" t="s">
        <v>34</v>
      </c>
      <c r="B164" t="s">
        <v>34</v>
      </c>
      <c r="C164" t="s">
        <v>34</v>
      </c>
      <c r="D164" t="s">
        <v>34</v>
      </c>
      <c r="E164" t="s">
        <v>34</v>
      </c>
      <c r="F164" t="s">
        <v>34</v>
      </c>
      <c r="G164" t="s">
        <v>35</v>
      </c>
      <c r="H164" t="s">
        <v>34</v>
      </c>
      <c r="I164" t="s">
        <v>35</v>
      </c>
      <c r="J164" s="1">
        <v>44787.6328587963</v>
      </c>
      <c r="K164">
        <v>55</v>
      </c>
      <c r="L164" t="s">
        <v>36</v>
      </c>
      <c r="M164" t="s">
        <v>36</v>
      </c>
      <c r="N164">
        <v>240</v>
      </c>
      <c r="O164" s="3">
        <v>0.01</v>
      </c>
      <c r="P164">
        <v>4.24</v>
      </c>
      <c r="Q164">
        <v>141</v>
      </c>
      <c r="R164">
        <v>152</v>
      </c>
      <c r="S164">
        <v>0</v>
      </c>
      <c r="T164">
        <v>0</v>
      </c>
      <c r="U164">
        <v>155</v>
      </c>
      <c r="V164">
        <v>4.24</v>
      </c>
      <c r="W164">
        <v>2.74</v>
      </c>
      <c r="X164">
        <v>1</v>
      </c>
      <c r="Y164" t="s">
        <v>37</v>
      </c>
      <c r="Z164">
        <v>12</v>
      </c>
      <c r="AA164">
        <v>150</v>
      </c>
      <c r="AB164">
        <v>162</v>
      </c>
      <c r="AC164">
        <v>0.3</v>
      </c>
      <c r="AD164">
        <v>0</v>
      </c>
      <c r="AE164" t="s">
        <v>34</v>
      </c>
      <c r="AF164" t="s">
        <v>34</v>
      </c>
      <c r="AG164" t="s">
        <v>34</v>
      </c>
    </row>
    <row r="165" spans="1:33" x14ac:dyDescent="0.2">
      <c r="A165" t="s">
        <v>34</v>
      </c>
      <c r="B165" t="s">
        <v>34</v>
      </c>
      <c r="C165" t="s">
        <v>34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s="3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  <c r="U165" t="s">
        <v>34</v>
      </c>
      <c r="V165" t="s">
        <v>34</v>
      </c>
      <c r="W165" t="s">
        <v>34</v>
      </c>
      <c r="X165">
        <v>2</v>
      </c>
      <c r="Y165" t="s">
        <v>34</v>
      </c>
      <c r="Z165">
        <v>6</v>
      </c>
      <c r="AA165">
        <v>152</v>
      </c>
      <c r="AB165">
        <v>158</v>
      </c>
      <c r="AC165">
        <v>0.3</v>
      </c>
      <c r="AD165">
        <v>0</v>
      </c>
      <c r="AE165" t="s">
        <v>34</v>
      </c>
      <c r="AF165" t="s">
        <v>34</v>
      </c>
      <c r="AG165" t="s">
        <v>34</v>
      </c>
    </row>
    <row r="166" spans="1:33" x14ac:dyDescent="0.2">
      <c r="A166" t="s">
        <v>34</v>
      </c>
      <c r="B166" t="s">
        <v>34</v>
      </c>
      <c r="C166" t="s">
        <v>34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  <c r="N166" t="s">
        <v>34</v>
      </c>
      <c r="O166" s="3" t="s">
        <v>34</v>
      </c>
      <c r="P166" t="s">
        <v>34</v>
      </c>
      <c r="Q166" t="s">
        <v>34</v>
      </c>
      <c r="R166" t="s">
        <v>34</v>
      </c>
      <c r="S166" t="s">
        <v>34</v>
      </c>
      <c r="T166" t="s">
        <v>34</v>
      </c>
      <c r="U166" t="s">
        <v>34</v>
      </c>
      <c r="V166" t="s">
        <v>34</v>
      </c>
      <c r="W166" t="s">
        <v>34</v>
      </c>
      <c r="X166">
        <v>3</v>
      </c>
      <c r="Y166" t="s">
        <v>34</v>
      </c>
      <c r="Z166">
        <v>0.01</v>
      </c>
      <c r="AA166">
        <v>152</v>
      </c>
      <c r="AB166">
        <v>152</v>
      </c>
      <c r="AC166">
        <v>0.3</v>
      </c>
      <c r="AD166">
        <v>0</v>
      </c>
      <c r="AE166" t="s">
        <v>34</v>
      </c>
      <c r="AF166" t="s">
        <v>34</v>
      </c>
      <c r="AG166" t="s">
        <v>34</v>
      </c>
    </row>
    <row r="167" spans="1:33" x14ac:dyDescent="0.2">
      <c r="A167" t="s">
        <v>34</v>
      </c>
      <c r="B167" t="s">
        <v>34</v>
      </c>
      <c r="C167" t="s">
        <v>34</v>
      </c>
      <c r="D167" t="s">
        <v>34</v>
      </c>
      <c r="E167" t="s">
        <v>34</v>
      </c>
      <c r="F167" t="s">
        <v>34</v>
      </c>
      <c r="G167" t="s">
        <v>35</v>
      </c>
      <c r="H167" t="s">
        <v>34</v>
      </c>
      <c r="I167" t="s">
        <v>35</v>
      </c>
      <c r="J167" s="1">
        <v>44787.649884259299</v>
      </c>
      <c r="K167">
        <v>56</v>
      </c>
      <c r="L167" t="s">
        <v>36</v>
      </c>
      <c r="M167" t="s">
        <v>36</v>
      </c>
      <c r="N167">
        <v>240</v>
      </c>
      <c r="O167" s="3">
        <v>14</v>
      </c>
      <c r="P167">
        <v>15.6</v>
      </c>
      <c r="Q167">
        <v>111</v>
      </c>
      <c r="R167">
        <v>151</v>
      </c>
      <c r="S167">
        <v>0</v>
      </c>
      <c r="T167">
        <v>0</v>
      </c>
      <c r="U167">
        <v>165</v>
      </c>
      <c r="V167">
        <v>15.6</v>
      </c>
      <c r="W167">
        <v>9.43</v>
      </c>
      <c r="X167">
        <v>1</v>
      </c>
      <c r="Y167" t="s">
        <v>37</v>
      </c>
      <c r="Z167">
        <v>0.01</v>
      </c>
      <c r="AA167">
        <v>149</v>
      </c>
      <c r="AB167">
        <v>148</v>
      </c>
      <c r="AC167">
        <v>0.3</v>
      </c>
      <c r="AD167">
        <v>0</v>
      </c>
      <c r="AE167" t="s">
        <v>34</v>
      </c>
      <c r="AF167" t="s">
        <v>34</v>
      </c>
      <c r="AG167" t="s">
        <v>34</v>
      </c>
    </row>
    <row r="168" spans="1:33" x14ac:dyDescent="0.2">
      <c r="A168" t="s">
        <v>34</v>
      </c>
      <c r="B168" t="s">
        <v>34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s="3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  <c r="V168" t="s">
        <v>34</v>
      </c>
      <c r="W168" t="s">
        <v>34</v>
      </c>
      <c r="X168">
        <v>2</v>
      </c>
      <c r="Y168" t="s">
        <v>34</v>
      </c>
      <c r="Z168">
        <v>25</v>
      </c>
      <c r="AA168">
        <v>151</v>
      </c>
      <c r="AB168">
        <v>176</v>
      </c>
      <c r="AC168">
        <v>0.3</v>
      </c>
      <c r="AD168">
        <v>0</v>
      </c>
      <c r="AE168" t="s">
        <v>34</v>
      </c>
      <c r="AF168" t="s">
        <v>34</v>
      </c>
      <c r="AG168" t="s">
        <v>34</v>
      </c>
    </row>
    <row r="169" spans="1:33" x14ac:dyDescent="0.2">
      <c r="A169" t="s">
        <v>34</v>
      </c>
      <c r="B169" t="s">
        <v>34</v>
      </c>
      <c r="C169" t="s">
        <v>34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s="3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  <c r="U169" t="s">
        <v>34</v>
      </c>
      <c r="V169" t="s">
        <v>34</v>
      </c>
      <c r="W169" t="s">
        <v>34</v>
      </c>
      <c r="X169">
        <v>3</v>
      </c>
      <c r="Y169" t="s">
        <v>34</v>
      </c>
      <c r="Z169">
        <v>0.01</v>
      </c>
      <c r="AA169">
        <v>151</v>
      </c>
      <c r="AB169">
        <v>154</v>
      </c>
      <c r="AC169">
        <v>0.3</v>
      </c>
      <c r="AD169">
        <v>0</v>
      </c>
      <c r="AE169" t="s">
        <v>34</v>
      </c>
      <c r="AF169" t="s">
        <v>34</v>
      </c>
      <c r="AG169" t="s">
        <v>34</v>
      </c>
    </row>
    <row r="170" spans="1:33" x14ac:dyDescent="0.2">
      <c r="A170" t="s">
        <v>34</v>
      </c>
      <c r="B170" t="s">
        <v>34</v>
      </c>
      <c r="C170" t="s">
        <v>34</v>
      </c>
      <c r="D170" t="s">
        <v>34</v>
      </c>
      <c r="E170" t="s">
        <v>34</v>
      </c>
      <c r="F170" t="s">
        <v>34</v>
      </c>
      <c r="G170" t="s">
        <v>35</v>
      </c>
      <c r="H170" t="s">
        <v>34</v>
      </c>
      <c r="I170" t="s">
        <v>35</v>
      </c>
      <c r="J170" s="1">
        <v>44787.666932870401</v>
      </c>
      <c r="K170">
        <v>57</v>
      </c>
      <c r="L170" t="s">
        <v>36</v>
      </c>
      <c r="M170" t="s">
        <v>36</v>
      </c>
      <c r="N170">
        <v>240</v>
      </c>
      <c r="O170" s="3">
        <v>4.5</v>
      </c>
      <c r="P170">
        <v>4.95</v>
      </c>
      <c r="Q170">
        <v>110</v>
      </c>
      <c r="R170">
        <v>150</v>
      </c>
      <c r="S170">
        <v>0.71</v>
      </c>
      <c r="T170">
        <v>0.47</v>
      </c>
      <c r="U170">
        <v>155</v>
      </c>
      <c r="V170">
        <v>4.24</v>
      </c>
      <c r="W170">
        <v>2.74</v>
      </c>
      <c r="X170">
        <v>1</v>
      </c>
      <c r="Y170" t="s">
        <v>37</v>
      </c>
      <c r="Z170">
        <v>8</v>
      </c>
      <c r="AA170">
        <v>149</v>
      </c>
      <c r="AB170">
        <v>157</v>
      </c>
      <c r="AC170">
        <v>0.3</v>
      </c>
      <c r="AD170">
        <v>0</v>
      </c>
      <c r="AE170" t="s">
        <v>34</v>
      </c>
      <c r="AF170" t="s">
        <v>34</v>
      </c>
      <c r="AG170" t="s">
        <v>34</v>
      </c>
    </row>
    <row r="171" spans="1:33" x14ac:dyDescent="0.2">
      <c r="A171" t="s">
        <v>34</v>
      </c>
      <c r="B171" t="s">
        <v>34</v>
      </c>
      <c r="C171" t="s">
        <v>34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34</v>
      </c>
      <c r="J171" t="s">
        <v>34</v>
      </c>
      <c r="K171" t="s">
        <v>34</v>
      </c>
      <c r="L171" t="s">
        <v>34</v>
      </c>
      <c r="M171" t="s">
        <v>34</v>
      </c>
      <c r="N171" t="s">
        <v>34</v>
      </c>
      <c r="O171" s="3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34</v>
      </c>
      <c r="U171" t="s">
        <v>34</v>
      </c>
      <c r="V171" t="s">
        <v>34</v>
      </c>
      <c r="W171" t="s">
        <v>34</v>
      </c>
      <c r="X171">
        <v>2</v>
      </c>
      <c r="Y171" t="s">
        <v>34</v>
      </c>
      <c r="Z171">
        <v>8</v>
      </c>
      <c r="AA171">
        <v>150</v>
      </c>
      <c r="AB171">
        <v>158</v>
      </c>
      <c r="AC171">
        <v>0.3</v>
      </c>
      <c r="AD171">
        <v>0</v>
      </c>
      <c r="AE171" t="s">
        <v>34</v>
      </c>
      <c r="AF171" t="s">
        <v>34</v>
      </c>
      <c r="AG171" t="s">
        <v>34</v>
      </c>
    </row>
    <row r="172" spans="1:33" x14ac:dyDescent="0.2">
      <c r="A172" t="s">
        <v>34</v>
      </c>
      <c r="B172" t="s">
        <v>34</v>
      </c>
      <c r="C172" t="s">
        <v>34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34</v>
      </c>
      <c r="J172" t="s">
        <v>34</v>
      </c>
      <c r="K172" t="s">
        <v>34</v>
      </c>
      <c r="L172" t="s">
        <v>34</v>
      </c>
      <c r="M172" t="s">
        <v>34</v>
      </c>
      <c r="N172" t="s">
        <v>34</v>
      </c>
      <c r="O172" s="3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  <c r="U172" t="s">
        <v>34</v>
      </c>
      <c r="V172" t="s">
        <v>34</v>
      </c>
      <c r="W172" t="s">
        <v>34</v>
      </c>
      <c r="X172">
        <v>3</v>
      </c>
      <c r="Y172" t="s">
        <v>34</v>
      </c>
      <c r="Z172">
        <v>0.01</v>
      </c>
      <c r="AA172">
        <v>151</v>
      </c>
      <c r="AB172">
        <v>152</v>
      </c>
      <c r="AC172">
        <v>0.3</v>
      </c>
      <c r="AD172">
        <v>0</v>
      </c>
      <c r="AE172" t="s">
        <v>34</v>
      </c>
      <c r="AF172" t="s">
        <v>34</v>
      </c>
      <c r="AG172" t="s">
        <v>34</v>
      </c>
    </row>
    <row r="173" spans="1:33" x14ac:dyDescent="0.2">
      <c r="A173" t="s">
        <v>34</v>
      </c>
      <c r="B173" t="s">
        <v>34</v>
      </c>
      <c r="C173" t="s">
        <v>34</v>
      </c>
      <c r="D173" t="s">
        <v>34</v>
      </c>
      <c r="E173" t="s">
        <v>34</v>
      </c>
      <c r="F173" t="s">
        <v>34</v>
      </c>
      <c r="G173" t="s">
        <v>35</v>
      </c>
      <c r="H173" t="s">
        <v>34</v>
      </c>
      <c r="I173" t="s">
        <v>35</v>
      </c>
      <c r="J173" s="1">
        <v>44787.683969907397</v>
      </c>
      <c r="K173">
        <v>58</v>
      </c>
      <c r="L173" t="s">
        <v>36</v>
      </c>
      <c r="M173" t="s">
        <v>36</v>
      </c>
      <c r="N173">
        <v>240</v>
      </c>
      <c r="O173" s="3">
        <v>11</v>
      </c>
      <c r="P173">
        <v>12.7</v>
      </c>
      <c r="Q173">
        <v>116</v>
      </c>
      <c r="R173">
        <v>150</v>
      </c>
      <c r="S173">
        <v>0</v>
      </c>
      <c r="T173">
        <v>0</v>
      </c>
      <c r="U173">
        <v>161</v>
      </c>
      <c r="V173">
        <v>12.7</v>
      </c>
      <c r="W173">
        <v>7.91</v>
      </c>
      <c r="X173">
        <v>1</v>
      </c>
      <c r="Y173" t="s">
        <v>37</v>
      </c>
      <c r="Z173">
        <v>0.01</v>
      </c>
      <c r="AA173">
        <v>148</v>
      </c>
      <c r="AB173">
        <v>147</v>
      </c>
      <c r="AC173">
        <v>0.3</v>
      </c>
      <c r="AD173">
        <v>0</v>
      </c>
      <c r="AE173" t="s">
        <v>34</v>
      </c>
      <c r="AF173" t="s">
        <v>34</v>
      </c>
      <c r="AG173" t="s">
        <v>34</v>
      </c>
    </row>
    <row r="174" spans="1:33" x14ac:dyDescent="0.2">
      <c r="A174" t="s">
        <v>34</v>
      </c>
      <c r="B174" t="s">
        <v>34</v>
      </c>
      <c r="C174" t="s">
        <v>34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34</v>
      </c>
      <c r="J174" t="s">
        <v>34</v>
      </c>
      <c r="K174" t="s">
        <v>34</v>
      </c>
      <c r="L174" t="s">
        <v>34</v>
      </c>
      <c r="M174" t="s">
        <v>34</v>
      </c>
      <c r="N174" t="s">
        <v>34</v>
      </c>
      <c r="O174" s="3" t="s">
        <v>34</v>
      </c>
      <c r="P174" t="s">
        <v>34</v>
      </c>
      <c r="Q174" t="s">
        <v>34</v>
      </c>
      <c r="R174" t="s">
        <v>34</v>
      </c>
      <c r="S174" t="s">
        <v>34</v>
      </c>
      <c r="T174" t="s">
        <v>34</v>
      </c>
      <c r="U174" t="s">
        <v>34</v>
      </c>
      <c r="V174" t="s">
        <v>34</v>
      </c>
      <c r="W174" t="s">
        <v>34</v>
      </c>
      <c r="X174">
        <v>2</v>
      </c>
      <c r="Y174" t="s">
        <v>34</v>
      </c>
      <c r="Z174">
        <v>0.01</v>
      </c>
      <c r="AA174">
        <v>150</v>
      </c>
      <c r="AB174">
        <v>152</v>
      </c>
      <c r="AC174">
        <v>0.3</v>
      </c>
      <c r="AD174">
        <v>0</v>
      </c>
      <c r="AE174" t="s">
        <v>34</v>
      </c>
      <c r="AF174" t="s">
        <v>34</v>
      </c>
      <c r="AG174" t="s">
        <v>34</v>
      </c>
    </row>
    <row r="175" spans="1:33" x14ac:dyDescent="0.2">
      <c r="A175" t="s">
        <v>34</v>
      </c>
      <c r="B175" t="s">
        <v>34</v>
      </c>
      <c r="C175" t="s">
        <v>34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  <c r="N175" t="s">
        <v>34</v>
      </c>
      <c r="O175" s="3" t="s">
        <v>34</v>
      </c>
      <c r="P175" t="s">
        <v>34</v>
      </c>
      <c r="Q175" t="s">
        <v>34</v>
      </c>
      <c r="R175" t="s">
        <v>34</v>
      </c>
      <c r="S175" t="s">
        <v>34</v>
      </c>
      <c r="T175" t="s">
        <v>34</v>
      </c>
      <c r="U175" t="s">
        <v>34</v>
      </c>
      <c r="V175" t="s">
        <v>34</v>
      </c>
      <c r="W175" t="s">
        <v>34</v>
      </c>
      <c r="X175">
        <v>3</v>
      </c>
      <c r="Y175" t="s">
        <v>34</v>
      </c>
      <c r="Z175">
        <v>20</v>
      </c>
      <c r="AA175">
        <v>150</v>
      </c>
      <c r="AB175">
        <v>170</v>
      </c>
      <c r="AC175">
        <v>0.3</v>
      </c>
      <c r="AD175">
        <v>0</v>
      </c>
      <c r="AE175" t="s">
        <v>34</v>
      </c>
      <c r="AF175" t="s">
        <v>34</v>
      </c>
      <c r="AG175" t="s">
        <v>34</v>
      </c>
    </row>
    <row r="176" spans="1:33" x14ac:dyDescent="0.2">
      <c r="A176" t="s">
        <v>34</v>
      </c>
      <c r="B176" t="s">
        <v>34</v>
      </c>
      <c r="C176" t="s">
        <v>34</v>
      </c>
      <c r="D176" t="s">
        <v>34</v>
      </c>
      <c r="E176" t="s">
        <v>34</v>
      </c>
      <c r="F176" t="s">
        <v>34</v>
      </c>
      <c r="G176" t="s">
        <v>35</v>
      </c>
      <c r="H176" t="s">
        <v>34</v>
      </c>
      <c r="I176" t="s">
        <v>35</v>
      </c>
      <c r="J176" s="1">
        <v>44787.700995370396</v>
      </c>
      <c r="K176">
        <v>59</v>
      </c>
      <c r="L176" t="s">
        <v>36</v>
      </c>
      <c r="M176" t="s">
        <v>36</v>
      </c>
      <c r="N176">
        <v>240</v>
      </c>
      <c r="O176" s="3">
        <v>10</v>
      </c>
      <c r="P176">
        <v>1.41</v>
      </c>
      <c r="Q176">
        <v>14.1</v>
      </c>
      <c r="R176">
        <v>149</v>
      </c>
      <c r="S176">
        <v>0</v>
      </c>
      <c r="T176">
        <v>0</v>
      </c>
      <c r="U176">
        <v>159</v>
      </c>
      <c r="V176">
        <v>1.41</v>
      </c>
      <c r="W176">
        <v>0.89</v>
      </c>
      <c r="X176">
        <v>1</v>
      </c>
      <c r="Y176" t="s">
        <v>37</v>
      </c>
      <c r="Z176">
        <v>7</v>
      </c>
      <c r="AA176">
        <v>148</v>
      </c>
      <c r="AB176">
        <v>155</v>
      </c>
      <c r="AC176">
        <v>0.3</v>
      </c>
      <c r="AD176">
        <v>0</v>
      </c>
      <c r="AE176" t="s">
        <v>34</v>
      </c>
      <c r="AF176" t="s">
        <v>34</v>
      </c>
      <c r="AG176" t="s">
        <v>34</v>
      </c>
    </row>
    <row r="177" spans="1:33" x14ac:dyDescent="0.2">
      <c r="A177" t="s">
        <v>34</v>
      </c>
      <c r="B177" t="s">
        <v>34</v>
      </c>
      <c r="C177" t="s">
        <v>34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34</v>
      </c>
      <c r="O177" s="3" t="s">
        <v>34</v>
      </c>
      <c r="P177" t="s">
        <v>34</v>
      </c>
      <c r="Q177" t="s">
        <v>34</v>
      </c>
      <c r="R177" t="s">
        <v>34</v>
      </c>
      <c r="S177" t="s">
        <v>34</v>
      </c>
      <c r="T177" t="s">
        <v>34</v>
      </c>
      <c r="U177" t="s">
        <v>34</v>
      </c>
      <c r="V177" t="s">
        <v>34</v>
      </c>
      <c r="W177" t="s">
        <v>34</v>
      </c>
      <c r="X177">
        <v>2</v>
      </c>
      <c r="Y177" t="s">
        <v>34</v>
      </c>
      <c r="Z177">
        <v>9</v>
      </c>
      <c r="AA177">
        <v>149</v>
      </c>
      <c r="AB177">
        <v>158</v>
      </c>
      <c r="AC177">
        <v>0.3</v>
      </c>
      <c r="AD177">
        <v>0</v>
      </c>
      <c r="AE177" t="s">
        <v>34</v>
      </c>
      <c r="AF177" t="s">
        <v>34</v>
      </c>
      <c r="AG177" t="s">
        <v>34</v>
      </c>
    </row>
    <row r="178" spans="1:33" x14ac:dyDescent="0.2">
      <c r="A178" t="s">
        <v>34</v>
      </c>
      <c r="B178" t="s">
        <v>34</v>
      </c>
      <c r="C178" t="s">
        <v>34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s="3" t="s">
        <v>34</v>
      </c>
      <c r="P178" t="s">
        <v>34</v>
      </c>
      <c r="Q178" t="s">
        <v>34</v>
      </c>
      <c r="R178" t="s">
        <v>34</v>
      </c>
      <c r="S178" t="s">
        <v>34</v>
      </c>
      <c r="T178" t="s">
        <v>34</v>
      </c>
      <c r="U178" t="s">
        <v>34</v>
      </c>
      <c r="V178" t="s">
        <v>34</v>
      </c>
      <c r="W178" t="s">
        <v>34</v>
      </c>
      <c r="X178">
        <v>3</v>
      </c>
      <c r="Y178" t="s">
        <v>34</v>
      </c>
      <c r="Z178">
        <v>11</v>
      </c>
      <c r="AA178">
        <v>149</v>
      </c>
      <c r="AB178">
        <v>160</v>
      </c>
      <c r="AC178">
        <v>0.3</v>
      </c>
      <c r="AD178">
        <v>0</v>
      </c>
      <c r="AE178" t="s">
        <v>34</v>
      </c>
      <c r="AF178" t="s">
        <v>34</v>
      </c>
      <c r="AG178" t="s">
        <v>34</v>
      </c>
    </row>
    <row r="179" spans="1:33" x14ac:dyDescent="0.2">
      <c r="A179" t="s">
        <v>34</v>
      </c>
      <c r="B179" t="s">
        <v>34</v>
      </c>
      <c r="C179" t="s">
        <v>34</v>
      </c>
      <c r="D179" t="s">
        <v>34</v>
      </c>
      <c r="E179" t="s">
        <v>34</v>
      </c>
      <c r="F179" t="s">
        <v>34</v>
      </c>
      <c r="G179" t="s">
        <v>35</v>
      </c>
      <c r="H179" t="s">
        <v>34</v>
      </c>
      <c r="I179" t="s">
        <v>35</v>
      </c>
      <c r="J179" s="1">
        <v>44787.718009259297</v>
      </c>
      <c r="K179">
        <v>60</v>
      </c>
      <c r="L179" t="s">
        <v>36</v>
      </c>
      <c r="M179" t="s">
        <v>36</v>
      </c>
      <c r="N179">
        <v>240</v>
      </c>
      <c r="O179" s="3">
        <v>7</v>
      </c>
      <c r="P179">
        <v>4.24</v>
      </c>
      <c r="Q179">
        <v>60.6</v>
      </c>
      <c r="R179">
        <v>147</v>
      </c>
      <c r="S179">
        <v>0</v>
      </c>
      <c r="T179">
        <v>0</v>
      </c>
      <c r="U179">
        <v>154</v>
      </c>
      <c r="V179">
        <v>4.24</v>
      </c>
      <c r="W179">
        <v>2.75</v>
      </c>
      <c r="X179">
        <v>1</v>
      </c>
      <c r="Y179" t="s">
        <v>37</v>
      </c>
      <c r="Z179">
        <v>14</v>
      </c>
      <c r="AA179">
        <v>145</v>
      </c>
      <c r="AB179">
        <v>159</v>
      </c>
      <c r="AC179">
        <v>0.3</v>
      </c>
      <c r="AD179">
        <v>0</v>
      </c>
      <c r="AE179" t="s">
        <v>34</v>
      </c>
      <c r="AF179" t="s">
        <v>34</v>
      </c>
      <c r="AG179" t="s">
        <v>34</v>
      </c>
    </row>
    <row r="180" spans="1:33" x14ac:dyDescent="0.2">
      <c r="A180" t="s">
        <v>34</v>
      </c>
      <c r="B180" t="s">
        <v>34</v>
      </c>
      <c r="C180" t="s">
        <v>34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34</v>
      </c>
      <c r="J180" t="s">
        <v>34</v>
      </c>
      <c r="K180" t="s">
        <v>34</v>
      </c>
      <c r="L180" t="s">
        <v>34</v>
      </c>
      <c r="M180" t="s">
        <v>34</v>
      </c>
      <c r="N180" t="s">
        <v>34</v>
      </c>
      <c r="O180" s="3" t="s">
        <v>34</v>
      </c>
      <c r="P180" t="s">
        <v>34</v>
      </c>
      <c r="Q180" t="s">
        <v>34</v>
      </c>
      <c r="R180" t="s">
        <v>34</v>
      </c>
      <c r="S180" t="s">
        <v>34</v>
      </c>
      <c r="T180" t="s">
        <v>34</v>
      </c>
      <c r="U180" t="s">
        <v>34</v>
      </c>
      <c r="V180" t="s">
        <v>34</v>
      </c>
      <c r="W180" t="s">
        <v>34</v>
      </c>
      <c r="X180">
        <v>2</v>
      </c>
      <c r="Y180" t="s">
        <v>34</v>
      </c>
      <c r="Z180">
        <v>4</v>
      </c>
      <c r="AA180">
        <v>147</v>
      </c>
      <c r="AB180">
        <v>151</v>
      </c>
      <c r="AC180">
        <v>0.3</v>
      </c>
      <c r="AD180">
        <v>0</v>
      </c>
      <c r="AE180" t="s">
        <v>34</v>
      </c>
      <c r="AF180" t="s">
        <v>34</v>
      </c>
      <c r="AG180" t="s">
        <v>34</v>
      </c>
    </row>
    <row r="181" spans="1:33" x14ac:dyDescent="0.2">
      <c r="A181" t="s">
        <v>34</v>
      </c>
      <c r="B181" t="s">
        <v>34</v>
      </c>
      <c r="C181" t="s">
        <v>34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  <c r="N181" t="s">
        <v>34</v>
      </c>
      <c r="O181" s="3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  <c r="U181" t="s">
        <v>34</v>
      </c>
      <c r="V181" t="s">
        <v>34</v>
      </c>
      <c r="W181" t="s">
        <v>34</v>
      </c>
      <c r="X181">
        <v>3</v>
      </c>
      <c r="Y181" t="s">
        <v>34</v>
      </c>
      <c r="Z181">
        <v>10</v>
      </c>
      <c r="AA181">
        <v>147</v>
      </c>
      <c r="AB181">
        <v>157</v>
      </c>
      <c r="AC181">
        <v>0.3</v>
      </c>
      <c r="AD181">
        <v>0</v>
      </c>
      <c r="AE181" t="s">
        <v>34</v>
      </c>
      <c r="AF181" t="s">
        <v>34</v>
      </c>
      <c r="AG181" t="s">
        <v>34</v>
      </c>
    </row>
    <row r="182" spans="1:33" x14ac:dyDescent="0.2">
      <c r="A182" t="s">
        <v>34</v>
      </c>
      <c r="B182" t="s">
        <v>34</v>
      </c>
      <c r="C182" t="s">
        <v>34</v>
      </c>
      <c r="D182" t="s">
        <v>34</v>
      </c>
      <c r="E182" t="s">
        <v>34</v>
      </c>
      <c r="F182" t="s">
        <v>34</v>
      </c>
      <c r="G182" t="s">
        <v>35</v>
      </c>
      <c r="H182" t="s">
        <v>34</v>
      </c>
      <c r="I182" t="s">
        <v>35</v>
      </c>
      <c r="J182" s="1">
        <v>44787.735023148103</v>
      </c>
      <c r="K182">
        <v>61</v>
      </c>
      <c r="L182" t="s">
        <v>36</v>
      </c>
      <c r="M182" t="s">
        <v>36</v>
      </c>
      <c r="N182">
        <v>240</v>
      </c>
      <c r="O182" s="3">
        <v>10.5</v>
      </c>
      <c r="P182">
        <v>12</v>
      </c>
      <c r="Q182">
        <v>114</v>
      </c>
      <c r="R182">
        <v>146</v>
      </c>
      <c r="S182">
        <v>0.71</v>
      </c>
      <c r="T182">
        <v>0.49</v>
      </c>
      <c r="U182">
        <v>156</v>
      </c>
      <c r="V182">
        <v>12.7</v>
      </c>
      <c r="W182">
        <v>8.16</v>
      </c>
      <c r="X182">
        <v>1</v>
      </c>
      <c r="Y182" t="s">
        <v>37</v>
      </c>
      <c r="Z182">
        <v>0.01</v>
      </c>
      <c r="AA182">
        <v>144</v>
      </c>
      <c r="AB182">
        <v>143</v>
      </c>
      <c r="AC182">
        <v>0.3</v>
      </c>
      <c r="AD182">
        <v>0</v>
      </c>
      <c r="AE182" t="s">
        <v>34</v>
      </c>
      <c r="AF182" t="s">
        <v>34</v>
      </c>
      <c r="AG182" t="s">
        <v>34</v>
      </c>
    </row>
    <row r="183" spans="1:33" x14ac:dyDescent="0.2">
      <c r="A183" t="s">
        <v>34</v>
      </c>
      <c r="B183" t="s">
        <v>34</v>
      </c>
      <c r="C183" t="s">
        <v>34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34</v>
      </c>
      <c r="J183" t="s">
        <v>34</v>
      </c>
      <c r="K183" t="s">
        <v>34</v>
      </c>
      <c r="L183" t="s">
        <v>34</v>
      </c>
      <c r="M183" t="s">
        <v>34</v>
      </c>
      <c r="N183" t="s">
        <v>34</v>
      </c>
      <c r="O183" s="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  <c r="U183" t="s">
        <v>34</v>
      </c>
      <c r="V183" t="s">
        <v>34</v>
      </c>
      <c r="W183" t="s">
        <v>34</v>
      </c>
      <c r="X183">
        <v>2</v>
      </c>
      <c r="Y183" t="s">
        <v>34</v>
      </c>
      <c r="Z183">
        <v>0.01</v>
      </c>
      <c r="AA183">
        <v>145</v>
      </c>
      <c r="AB183">
        <v>147</v>
      </c>
      <c r="AC183">
        <v>0.3</v>
      </c>
      <c r="AD183">
        <v>0</v>
      </c>
      <c r="AE183" t="s">
        <v>34</v>
      </c>
      <c r="AF183" t="s">
        <v>34</v>
      </c>
      <c r="AG183" t="s">
        <v>34</v>
      </c>
    </row>
    <row r="184" spans="1:33" x14ac:dyDescent="0.2">
      <c r="A184" t="s">
        <v>34</v>
      </c>
      <c r="B184" t="s">
        <v>34</v>
      </c>
      <c r="C184" t="s">
        <v>34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  <c r="N184" t="s">
        <v>34</v>
      </c>
      <c r="O184" s="3" t="s">
        <v>34</v>
      </c>
      <c r="P184" t="s">
        <v>34</v>
      </c>
      <c r="Q184" t="s">
        <v>34</v>
      </c>
      <c r="R184" t="s">
        <v>34</v>
      </c>
      <c r="S184" t="s">
        <v>34</v>
      </c>
      <c r="T184" t="s">
        <v>34</v>
      </c>
      <c r="U184" t="s">
        <v>34</v>
      </c>
      <c r="V184" t="s">
        <v>34</v>
      </c>
      <c r="W184" t="s">
        <v>34</v>
      </c>
      <c r="X184">
        <v>3</v>
      </c>
      <c r="Y184" t="s">
        <v>34</v>
      </c>
      <c r="Z184">
        <v>19</v>
      </c>
      <c r="AA184">
        <v>146</v>
      </c>
      <c r="AB184">
        <v>165</v>
      </c>
      <c r="AC184">
        <v>0.3</v>
      </c>
      <c r="AD184">
        <v>0</v>
      </c>
      <c r="AE184" t="s">
        <v>34</v>
      </c>
      <c r="AF184" t="s">
        <v>34</v>
      </c>
      <c r="AG184" t="s">
        <v>34</v>
      </c>
    </row>
    <row r="185" spans="1:33" x14ac:dyDescent="0.2">
      <c r="A185" t="s">
        <v>34</v>
      </c>
      <c r="B185" t="s">
        <v>34</v>
      </c>
      <c r="C185" t="s">
        <v>34</v>
      </c>
      <c r="D185" t="s">
        <v>34</v>
      </c>
      <c r="E185" t="s">
        <v>34</v>
      </c>
      <c r="F185" t="s">
        <v>34</v>
      </c>
      <c r="G185" t="s">
        <v>35</v>
      </c>
      <c r="H185" t="s">
        <v>34</v>
      </c>
      <c r="I185" t="s">
        <v>35</v>
      </c>
      <c r="J185" s="1">
        <v>44787.752048611103</v>
      </c>
      <c r="K185">
        <v>62</v>
      </c>
      <c r="L185" t="s">
        <v>36</v>
      </c>
      <c r="M185" t="s">
        <v>36</v>
      </c>
      <c r="N185">
        <v>240</v>
      </c>
      <c r="O185" s="3">
        <v>12</v>
      </c>
      <c r="P185">
        <v>11.3</v>
      </c>
      <c r="Q185">
        <v>94.3</v>
      </c>
      <c r="R185">
        <v>144</v>
      </c>
      <c r="S185">
        <v>0</v>
      </c>
      <c r="T185">
        <v>0</v>
      </c>
      <c r="U185">
        <v>156</v>
      </c>
      <c r="V185">
        <v>11.3</v>
      </c>
      <c r="W185">
        <v>7.25</v>
      </c>
      <c r="X185">
        <v>1</v>
      </c>
      <c r="Y185" t="s">
        <v>37</v>
      </c>
      <c r="Z185">
        <v>0.01</v>
      </c>
      <c r="AA185">
        <v>143</v>
      </c>
      <c r="AB185">
        <v>143</v>
      </c>
      <c r="AC185">
        <v>0.3</v>
      </c>
      <c r="AD185">
        <v>0</v>
      </c>
      <c r="AE185" t="s">
        <v>34</v>
      </c>
      <c r="AF185" t="s">
        <v>34</v>
      </c>
      <c r="AG185" t="s">
        <v>34</v>
      </c>
    </row>
    <row r="186" spans="1:33" x14ac:dyDescent="0.2">
      <c r="A186" t="s">
        <v>34</v>
      </c>
      <c r="B186" t="s">
        <v>34</v>
      </c>
      <c r="C186" t="s">
        <v>34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34</v>
      </c>
      <c r="J186" t="s">
        <v>34</v>
      </c>
      <c r="K186" t="s">
        <v>34</v>
      </c>
      <c r="L186" t="s">
        <v>34</v>
      </c>
      <c r="M186" t="s">
        <v>34</v>
      </c>
      <c r="N186" t="s">
        <v>34</v>
      </c>
      <c r="O186" s="3" t="s">
        <v>34</v>
      </c>
      <c r="P186" t="s">
        <v>34</v>
      </c>
      <c r="Q186" t="s">
        <v>34</v>
      </c>
      <c r="R186" t="s">
        <v>34</v>
      </c>
      <c r="S186" t="s">
        <v>34</v>
      </c>
      <c r="T186" t="s">
        <v>34</v>
      </c>
      <c r="U186" t="s">
        <v>34</v>
      </c>
      <c r="V186" t="s">
        <v>34</v>
      </c>
      <c r="W186" t="s">
        <v>34</v>
      </c>
      <c r="X186">
        <v>2</v>
      </c>
      <c r="Y186" t="s">
        <v>34</v>
      </c>
      <c r="Z186">
        <v>20</v>
      </c>
      <c r="AA186">
        <v>144</v>
      </c>
      <c r="AB186">
        <v>164</v>
      </c>
      <c r="AC186">
        <v>0.3</v>
      </c>
      <c r="AD186">
        <v>0</v>
      </c>
      <c r="AE186" t="s">
        <v>34</v>
      </c>
      <c r="AF186" t="s">
        <v>34</v>
      </c>
      <c r="AG186" t="s">
        <v>34</v>
      </c>
    </row>
    <row r="187" spans="1:33" x14ac:dyDescent="0.2">
      <c r="A187" t="s">
        <v>34</v>
      </c>
      <c r="B187" t="s">
        <v>34</v>
      </c>
      <c r="C187" t="s">
        <v>34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34</v>
      </c>
      <c r="N187" t="s">
        <v>34</v>
      </c>
      <c r="O187" s="3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  <c r="U187" t="s">
        <v>34</v>
      </c>
      <c r="V187" t="s">
        <v>34</v>
      </c>
      <c r="W187" t="s">
        <v>34</v>
      </c>
      <c r="X187">
        <v>3</v>
      </c>
      <c r="Y187" t="s">
        <v>34</v>
      </c>
      <c r="Z187">
        <v>4</v>
      </c>
      <c r="AA187">
        <v>144</v>
      </c>
      <c r="AB187">
        <v>148</v>
      </c>
      <c r="AC187">
        <v>0.3</v>
      </c>
      <c r="AD187">
        <v>0</v>
      </c>
      <c r="AE187" t="s">
        <v>34</v>
      </c>
      <c r="AF187" t="s">
        <v>34</v>
      </c>
      <c r="AG187" t="s">
        <v>34</v>
      </c>
    </row>
    <row r="188" spans="1:33" x14ac:dyDescent="0.2">
      <c r="A188" t="s">
        <v>34</v>
      </c>
      <c r="B188" t="s">
        <v>34</v>
      </c>
      <c r="C188" t="s">
        <v>34</v>
      </c>
      <c r="D188" t="s">
        <v>34</v>
      </c>
      <c r="E188" t="s">
        <v>34</v>
      </c>
      <c r="F188" t="s">
        <v>34</v>
      </c>
      <c r="G188" t="s">
        <v>35</v>
      </c>
      <c r="H188" t="s">
        <v>34</v>
      </c>
      <c r="I188" t="s">
        <v>35</v>
      </c>
      <c r="J188" s="1">
        <v>44787.769085648099</v>
      </c>
      <c r="K188">
        <v>63</v>
      </c>
      <c r="L188" t="s">
        <v>36</v>
      </c>
      <c r="M188" t="s">
        <v>36</v>
      </c>
      <c r="N188">
        <v>240</v>
      </c>
      <c r="O188" s="3">
        <v>0.01</v>
      </c>
      <c r="P188">
        <v>1.41</v>
      </c>
      <c r="Q188">
        <v>47.1</v>
      </c>
      <c r="R188">
        <v>143</v>
      </c>
      <c r="S188">
        <v>0</v>
      </c>
      <c r="T188">
        <v>0</v>
      </c>
      <c r="U188">
        <v>146</v>
      </c>
      <c r="V188">
        <v>1.41</v>
      </c>
      <c r="W188">
        <v>0.97</v>
      </c>
      <c r="X188">
        <v>1</v>
      </c>
      <c r="Y188" t="s">
        <v>37</v>
      </c>
      <c r="Z188">
        <v>14</v>
      </c>
      <c r="AA188">
        <v>142</v>
      </c>
      <c r="AB188">
        <v>156</v>
      </c>
      <c r="AC188">
        <v>0.3</v>
      </c>
      <c r="AD188">
        <v>0</v>
      </c>
      <c r="AE188" t="s">
        <v>34</v>
      </c>
      <c r="AF188" t="s">
        <v>34</v>
      </c>
      <c r="AG188" t="s">
        <v>34</v>
      </c>
    </row>
    <row r="189" spans="1:33" x14ac:dyDescent="0.2">
      <c r="A189" t="s">
        <v>34</v>
      </c>
      <c r="B189" t="s">
        <v>34</v>
      </c>
      <c r="C189" t="s">
        <v>34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34</v>
      </c>
      <c r="J189" t="s">
        <v>34</v>
      </c>
      <c r="K189" t="s">
        <v>34</v>
      </c>
      <c r="L189" t="s">
        <v>34</v>
      </c>
      <c r="M189" t="s">
        <v>34</v>
      </c>
      <c r="N189" t="s">
        <v>34</v>
      </c>
      <c r="O189" s="3" t="s">
        <v>34</v>
      </c>
      <c r="P189" t="s">
        <v>34</v>
      </c>
      <c r="Q189" t="s">
        <v>34</v>
      </c>
      <c r="R189" t="s">
        <v>34</v>
      </c>
      <c r="S189" t="s">
        <v>34</v>
      </c>
      <c r="T189" t="s">
        <v>34</v>
      </c>
      <c r="U189" t="s">
        <v>34</v>
      </c>
      <c r="V189" t="s">
        <v>34</v>
      </c>
      <c r="W189" t="s">
        <v>34</v>
      </c>
      <c r="X189">
        <v>2</v>
      </c>
      <c r="Y189" t="s">
        <v>34</v>
      </c>
      <c r="Z189">
        <v>4</v>
      </c>
      <c r="AA189">
        <v>143</v>
      </c>
      <c r="AB189">
        <v>147</v>
      </c>
      <c r="AC189">
        <v>0.3</v>
      </c>
      <c r="AD189">
        <v>0</v>
      </c>
      <c r="AE189" t="s">
        <v>34</v>
      </c>
      <c r="AF189" t="s">
        <v>34</v>
      </c>
      <c r="AG189" t="s">
        <v>34</v>
      </c>
    </row>
    <row r="190" spans="1:33" x14ac:dyDescent="0.2">
      <c r="A190" t="s">
        <v>34</v>
      </c>
      <c r="B190" t="s">
        <v>34</v>
      </c>
      <c r="C190" t="s">
        <v>34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34</v>
      </c>
      <c r="J190" t="s">
        <v>34</v>
      </c>
      <c r="K190" t="s">
        <v>34</v>
      </c>
      <c r="L190" t="s">
        <v>34</v>
      </c>
      <c r="M190" t="s">
        <v>34</v>
      </c>
      <c r="N190" t="s">
        <v>34</v>
      </c>
      <c r="O190" s="3" t="s">
        <v>34</v>
      </c>
      <c r="P190" t="s">
        <v>34</v>
      </c>
      <c r="Q190" t="s">
        <v>34</v>
      </c>
      <c r="R190" t="s">
        <v>34</v>
      </c>
      <c r="S190" t="s">
        <v>34</v>
      </c>
      <c r="T190" t="s">
        <v>34</v>
      </c>
      <c r="U190" t="s">
        <v>34</v>
      </c>
      <c r="V190" t="s">
        <v>34</v>
      </c>
      <c r="W190" t="s">
        <v>34</v>
      </c>
      <c r="X190">
        <v>3</v>
      </c>
      <c r="Y190" t="s">
        <v>34</v>
      </c>
      <c r="Z190">
        <v>0.01</v>
      </c>
      <c r="AA190">
        <v>143</v>
      </c>
      <c r="AB190">
        <v>145</v>
      </c>
      <c r="AC190">
        <v>0.3</v>
      </c>
      <c r="AD190">
        <v>0</v>
      </c>
      <c r="AE190" t="s">
        <v>34</v>
      </c>
      <c r="AF190" t="s">
        <v>34</v>
      </c>
      <c r="AG19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72EB-B2E7-5D49-9FD8-8F381F99BD75}">
  <dimension ref="A1:H41"/>
  <sheetViews>
    <sheetView tabSelected="1" topLeftCell="A11" workbookViewId="0">
      <selection activeCell="J28" sqref="J28"/>
    </sheetView>
  </sheetViews>
  <sheetFormatPr baseColWidth="10" defaultRowHeight="15" x14ac:dyDescent="0.2"/>
  <sheetData>
    <row r="1" spans="1:8" ht="32" x14ac:dyDescent="0.2">
      <c r="A1" s="4" t="s">
        <v>38</v>
      </c>
      <c r="B1" s="4" t="s">
        <v>35</v>
      </c>
      <c r="C1" s="4" t="s">
        <v>39</v>
      </c>
      <c r="D1" s="4" t="s">
        <v>10</v>
      </c>
      <c r="E1" s="4" t="s">
        <v>83</v>
      </c>
      <c r="F1" s="4" t="s">
        <v>14</v>
      </c>
      <c r="G1" s="2" t="s">
        <v>84</v>
      </c>
      <c r="H1" s="4" t="s">
        <v>85</v>
      </c>
    </row>
    <row r="2" spans="1:8" x14ac:dyDescent="0.2">
      <c r="A2" s="5">
        <v>44786</v>
      </c>
      <c r="B2" s="6" t="s">
        <v>40</v>
      </c>
      <c r="C2" s="10" t="s">
        <v>41</v>
      </c>
      <c r="D2">
        <v>10</v>
      </c>
      <c r="E2" s="2" t="s">
        <v>86</v>
      </c>
      <c r="F2">
        <f>VLOOKUP(D2,Raw_Data!K$2:O$188,5,FALSE)</f>
        <v>3900</v>
      </c>
      <c r="G2">
        <f>F2/1000</f>
        <v>3.9</v>
      </c>
      <c r="H2">
        <f>(G2-Standards!$B$23)/Standards!$B$22</f>
        <v>3.5343475160446869</v>
      </c>
    </row>
    <row r="3" spans="1:8" x14ac:dyDescent="0.2">
      <c r="B3" s="6" t="s">
        <v>42</v>
      </c>
      <c r="C3" s="10"/>
      <c r="D3">
        <v>11</v>
      </c>
      <c r="E3" s="2" t="s">
        <v>86</v>
      </c>
      <c r="F3">
        <f>VLOOKUP(D3,Raw_Data!K$2:O$188,5,FALSE)</f>
        <v>3700</v>
      </c>
      <c r="G3">
        <f t="shared" ref="G3:G39" si="0">F3/1000</f>
        <v>3.7</v>
      </c>
      <c r="H3">
        <f>(G3-Standards!$B$23)/Standards!$B$22</f>
        <v>3.2966484430710721</v>
      </c>
    </row>
    <row r="4" spans="1:8" x14ac:dyDescent="0.2">
      <c r="B4" s="6" t="s">
        <v>43</v>
      </c>
      <c r="C4" s="10"/>
      <c r="D4">
        <v>12</v>
      </c>
      <c r="E4" s="2" t="s">
        <v>86</v>
      </c>
      <c r="F4">
        <f>VLOOKUP(D4,Raw_Data!K$2:O$188,5,FALSE)</f>
        <v>3960</v>
      </c>
      <c r="G4">
        <f t="shared" si="0"/>
        <v>3.96</v>
      </c>
      <c r="H4">
        <f>(G4-Standards!$B$23)/Standards!$B$22</f>
        <v>3.6056572379367715</v>
      </c>
    </row>
    <row r="5" spans="1:8" x14ac:dyDescent="0.2">
      <c r="B5" s="6" t="s">
        <v>44</v>
      </c>
      <c r="C5" s="10"/>
      <c r="D5">
        <v>13</v>
      </c>
      <c r="E5" s="2" t="s">
        <v>86</v>
      </c>
      <c r="F5">
        <f>VLOOKUP(D5,Raw_Data!K$2:O$188,5,FALSE)</f>
        <v>3850</v>
      </c>
      <c r="G5">
        <f t="shared" si="0"/>
        <v>3.85</v>
      </c>
      <c r="H5">
        <f>(G5-Standards!$B$23)/Standards!$B$22</f>
        <v>3.4749227478012834</v>
      </c>
    </row>
    <row r="6" spans="1:8" x14ac:dyDescent="0.2">
      <c r="B6" s="6" t="s">
        <v>45</v>
      </c>
      <c r="C6" s="10" t="s">
        <v>46</v>
      </c>
      <c r="D6">
        <v>14</v>
      </c>
      <c r="E6" s="2" t="s">
        <v>86</v>
      </c>
      <c r="F6">
        <f>VLOOKUP(D6,Raw_Data!K$2:O$188,5,FALSE)</f>
        <v>9110</v>
      </c>
      <c r="G6">
        <f t="shared" si="0"/>
        <v>9.11</v>
      </c>
      <c r="H6">
        <f>(G6-Standards!$B$23)/Standards!$B$22</f>
        <v>9.7264083670073678</v>
      </c>
    </row>
    <row r="7" spans="1:8" x14ac:dyDescent="0.2">
      <c r="B7" s="6" t="s">
        <v>47</v>
      </c>
      <c r="C7" s="10"/>
      <c r="D7">
        <v>15</v>
      </c>
      <c r="E7" s="2" t="s">
        <v>86</v>
      </c>
      <c r="F7">
        <f>VLOOKUP(D7,Raw_Data!K$2:O$188,5,FALSE)</f>
        <v>9170</v>
      </c>
      <c r="G7">
        <f t="shared" si="0"/>
        <v>9.17</v>
      </c>
      <c r="H7">
        <f>(G7-Standards!$B$23)/Standards!$B$22</f>
        <v>9.7977180888994528</v>
      </c>
    </row>
    <row r="8" spans="1:8" x14ac:dyDescent="0.2">
      <c r="B8" s="6" t="s">
        <v>48</v>
      </c>
      <c r="C8" s="10"/>
      <c r="D8">
        <v>16</v>
      </c>
      <c r="E8" s="2" t="s">
        <v>86</v>
      </c>
      <c r="F8">
        <f>VLOOKUP(D8,Raw_Data!K$2:O$188,5,FALSE)</f>
        <v>10000</v>
      </c>
      <c r="G8">
        <f t="shared" si="0"/>
        <v>10</v>
      </c>
      <c r="H8">
        <f>(G8-Standards!$B$23)/Standards!$B$22</f>
        <v>10.784169241739956</v>
      </c>
    </row>
    <row r="9" spans="1:8" x14ac:dyDescent="0.2">
      <c r="B9" s="6" t="s">
        <v>49</v>
      </c>
      <c r="C9" s="10"/>
      <c r="D9">
        <v>17</v>
      </c>
      <c r="E9" s="2" t="s">
        <v>86</v>
      </c>
      <c r="F9">
        <f>VLOOKUP(D9,Raw_Data!K$2:O$188,5,FALSE)</f>
        <v>8490</v>
      </c>
      <c r="G9">
        <f t="shared" si="0"/>
        <v>8.49</v>
      </c>
      <c r="H9">
        <f>(G9-Standards!$B$23)/Standards!$B$22</f>
        <v>8.9895412407891619</v>
      </c>
    </row>
    <row r="10" spans="1:8" x14ac:dyDescent="0.2">
      <c r="B10" s="6" t="s">
        <v>50</v>
      </c>
      <c r="C10" s="10" t="s">
        <v>51</v>
      </c>
      <c r="D10">
        <v>18</v>
      </c>
      <c r="E10" s="2" t="s">
        <v>86</v>
      </c>
      <c r="F10">
        <f>VLOOKUP(D10,Raw_Data!K$2:O$188,5,FALSE)</f>
        <v>6430</v>
      </c>
      <c r="G10">
        <f t="shared" si="0"/>
        <v>6.43</v>
      </c>
      <c r="H10">
        <f>(G10-Standards!$B$23)/Standards!$B$22</f>
        <v>6.5412407891609217</v>
      </c>
    </row>
    <row r="11" spans="1:8" x14ac:dyDescent="0.2">
      <c r="B11" s="6" t="s">
        <v>52</v>
      </c>
      <c r="C11" s="10"/>
      <c r="D11">
        <v>19</v>
      </c>
      <c r="E11" s="2" t="s">
        <v>86</v>
      </c>
      <c r="F11">
        <f>VLOOKUP(D11,Raw_Data!K$2:O$188,5,FALSE)</f>
        <v>6680</v>
      </c>
      <c r="G11">
        <f t="shared" si="0"/>
        <v>6.68</v>
      </c>
      <c r="H11">
        <f>(G11-Standards!$B$23)/Standards!$B$22</f>
        <v>6.8383646303779413</v>
      </c>
    </row>
    <row r="12" spans="1:8" x14ac:dyDescent="0.2">
      <c r="B12" s="6" t="s">
        <v>53</v>
      </c>
      <c r="C12" s="10"/>
      <c r="D12">
        <v>20</v>
      </c>
      <c r="E12" s="2" t="s">
        <v>86</v>
      </c>
      <c r="F12">
        <f>VLOOKUP(D12,Raw_Data!K$2:O$188,5,FALSE)</f>
        <v>6260</v>
      </c>
      <c r="G12">
        <f t="shared" si="0"/>
        <v>6.26</v>
      </c>
      <c r="H12">
        <f>(G12-Standards!$B$23)/Standards!$B$22</f>
        <v>6.3391965771333494</v>
      </c>
    </row>
    <row r="13" spans="1:8" x14ac:dyDescent="0.2">
      <c r="B13" s="6" t="s">
        <v>54</v>
      </c>
      <c r="C13" s="10" t="s">
        <v>55</v>
      </c>
      <c r="D13">
        <v>21</v>
      </c>
      <c r="E13" s="2" t="s">
        <v>86</v>
      </c>
      <c r="F13">
        <f>VLOOKUP(D13,Raw_Data!K$2:O$188,5,FALSE)</f>
        <v>8510</v>
      </c>
      <c r="G13">
        <f t="shared" si="0"/>
        <v>8.51</v>
      </c>
      <c r="H13">
        <f>(G13-Standards!$B$23)/Standards!$B$22</f>
        <v>9.0133111480865225</v>
      </c>
    </row>
    <row r="14" spans="1:8" x14ac:dyDescent="0.2">
      <c r="B14" s="6" t="s">
        <v>56</v>
      </c>
      <c r="C14" s="10"/>
      <c r="D14">
        <v>22</v>
      </c>
      <c r="E14" s="2" t="s">
        <v>86</v>
      </c>
      <c r="F14">
        <f>VLOOKUP(D14,Raw_Data!K$2:O$188,5,FALSE)</f>
        <v>8480</v>
      </c>
      <c r="G14">
        <f t="shared" si="0"/>
        <v>8.48</v>
      </c>
      <c r="H14">
        <f>(G14-Standards!$B$23)/Standards!$B$22</f>
        <v>8.9776562871404799</v>
      </c>
    </row>
    <row r="15" spans="1:8" x14ac:dyDescent="0.2">
      <c r="B15" s="6" t="s">
        <v>57</v>
      </c>
      <c r="C15" s="10"/>
      <c r="D15">
        <v>23</v>
      </c>
      <c r="E15" s="2" t="s">
        <v>86</v>
      </c>
      <c r="F15">
        <f>VLOOKUP(D15,Raw_Data!K$2:O$188,5,FALSE)</f>
        <v>8340</v>
      </c>
      <c r="G15">
        <f t="shared" si="0"/>
        <v>8.34</v>
      </c>
      <c r="H15">
        <f>(G15-Standards!$B$23)/Standards!$B$22</f>
        <v>8.8112669360589493</v>
      </c>
    </row>
    <row r="16" spans="1:8" x14ac:dyDescent="0.2">
      <c r="B16" s="6" t="s">
        <v>58</v>
      </c>
      <c r="C16" s="10"/>
      <c r="D16">
        <v>24</v>
      </c>
      <c r="E16" s="2" t="s">
        <v>86</v>
      </c>
      <c r="F16">
        <f>VLOOKUP(D16,Raw_Data!K$2:O$188,5,FALSE)</f>
        <v>9040</v>
      </c>
      <c r="G16">
        <f t="shared" si="0"/>
        <v>9.0399999999999991</v>
      </c>
      <c r="H16">
        <f>(G16-Standards!$B$23)/Standards!$B$22</f>
        <v>9.6432136914666025</v>
      </c>
    </row>
    <row r="17" spans="2:8" x14ac:dyDescent="0.2">
      <c r="B17" s="6" t="s">
        <v>59</v>
      </c>
      <c r="C17" s="10" t="s">
        <v>60</v>
      </c>
      <c r="D17">
        <v>25</v>
      </c>
      <c r="E17" s="2" t="s">
        <v>86</v>
      </c>
      <c r="F17">
        <f>VLOOKUP(D17,Raw_Data!K$2:O$188,5,FALSE)</f>
        <v>5110</v>
      </c>
      <c r="G17">
        <f t="shared" si="0"/>
        <v>5.1100000000000003</v>
      </c>
      <c r="H17">
        <f>(G17-Standards!$B$23)/Standards!$B$22</f>
        <v>4.9724269075350609</v>
      </c>
    </row>
    <row r="18" spans="2:8" x14ac:dyDescent="0.2">
      <c r="B18" s="6" t="s">
        <v>61</v>
      </c>
      <c r="C18" s="10"/>
      <c r="D18">
        <v>26</v>
      </c>
      <c r="E18" s="2" t="s">
        <v>86</v>
      </c>
      <c r="F18">
        <f>VLOOKUP(D18,Raw_Data!K$2:O$188,5,FALSE)</f>
        <v>5080</v>
      </c>
      <c r="G18">
        <f t="shared" si="0"/>
        <v>5.08</v>
      </c>
      <c r="H18">
        <f>(G18-Standards!$B$23)/Standards!$B$22</f>
        <v>4.9367720465890184</v>
      </c>
    </row>
    <row r="19" spans="2:8" x14ac:dyDescent="0.2">
      <c r="B19" s="6" t="s">
        <v>62</v>
      </c>
      <c r="C19" s="10"/>
      <c r="D19">
        <v>27</v>
      </c>
      <c r="E19" s="2" t="s">
        <v>86</v>
      </c>
      <c r="F19">
        <f>VLOOKUP(D19,Raw_Data!K$2:O$188,5,FALSE)</f>
        <v>5250</v>
      </c>
      <c r="G19">
        <f t="shared" si="0"/>
        <v>5.25</v>
      </c>
      <c r="H19">
        <f>(G19-Standards!$B$23)/Standards!$B$22</f>
        <v>5.1388162586165915</v>
      </c>
    </row>
    <row r="20" spans="2:8" x14ac:dyDescent="0.2">
      <c r="B20" s="6" t="s">
        <v>63</v>
      </c>
      <c r="C20" s="10"/>
      <c r="D20">
        <v>28</v>
      </c>
      <c r="E20" s="2" t="s">
        <v>86</v>
      </c>
      <c r="F20">
        <f>VLOOKUP(D20,Raw_Data!K$2:O$188,5,FALSE)</f>
        <v>4990</v>
      </c>
      <c r="G20">
        <f t="shared" si="0"/>
        <v>4.99</v>
      </c>
      <c r="H20">
        <f>(G20-Standards!$B$23)/Standards!$B$22</f>
        <v>4.8298074637508916</v>
      </c>
    </row>
    <row r="21" spans="2:8" x14ac:dyDescent="0.2">
      <c r="B21" s="6" t="s">
        <v>64</v>
      </c>
      <c r="C21" s="10" t="s">
        <v>41</v>
      </c>
      <c r="D21">
        <v>29</v>
      </c>
      <c r="E21" s="2" t="s">
        <v>86</v>
      </c>
      <c r="F21">
        <f>VLOOKUP(D21,Raw_Data!K$2:O$188,5,FALSE)</f>
        <v>5420</v>
      </c>
      <c r="G21">
        <f t="shared" si="0"/>
        <v>5.42</v>
      </c>
      <c r="H21">
        <f>(G21-Standards!$B$23)/Standards!$B$22</f>
        <v>5.3408604706441647</v>
      </c>
    </row>
    <row r="22" spans="2:8" x14ac:dyDescent="0.2">
      <c r="B22" s="6" t="s">
        <v>65</v>
      </c>
      <c r="C22" s="10"/>
      <c r="D22">
        <v>30</v>
      </c>
      <c r="E22" s="2" t="s">
        <v>86</v>
      </c>
      <c r="F22">
        <f>VLOOKUP(D22,Raw_Data!K$2:O$188,5,FALSE)</f>
        <v>6250</v>
      </c>
      <c r="G22">
        <f t="shared" si="0"/>
        <v>6.25</v>
      </c>
      <c r="H22">
        <f>(G22-Standards!$B$23)/Standards!$B$22</f>
        <v>6.3273116234846682</v>
      </c>
    </row>
    <row r="23" spans="2:8" x14ac:dyDescent="0.2">
      <c r="B23" s="6" t="s">
        <v>66</v>
      </c>
      <c r="C23" s="10"/>
      <c r="D23">
        <v>31</v>
      </c>
      <c r="E23" s="2" t="s">
        <v>86</v>
      </c>
      <c r="F23">
        <f>VLOOKUP(D23,Raw_Data!K$2:O$188,5,FALSE)</f>
        <v>5320</v>
      </c>
      <c r="G23">
        <f t="shared" si="0"/>
        <v>5.32</v>
      </c>
      <c r="H23">
        <f>(G23-Standards!$B$23)/Standards!$B$22</f>
        <v>5.2220109341573568</v>
      </c>
    </row>
    <row r="24" spans="2:8" x14ac:dyDescent="0.2">
      <c r="B24" s="6" t="s">
        <v>67</v>
      </c>
      <c r="C24" s="10"/>
      <c r="D24">
        <v>32</v>
      </c>
      <c r="E24" s="2" t="s">
        <v>86</v>
      </c>
      <c r="F24">
        <f>VLOOKUP(D24,Raw_Data!K$2:O$188,5,FALSE)</f>
        <v>6260</v>
      </c>
      <c r="G24">
        <f t="shared" si="0"/>
        <v>6.26</v>
      </c>
      <c r="H24">
        <f>(G24-Standards!$B$23)/Standards!$B$22</f>
        <v>6.3391965771333494</v>
      </c>
    </row>
    <row r="25" spans="2:8" x14ac:dyDescent="0.2">
      <c r="B25" s="6" t="s">
        <v>68</v>
      </c>
      <c r="C25" s="10" t="s">
        <v>46</v>
      </c>
      <c r="D25">
        <v>33</v>
      </c>
      <c r="E25" s="2" t="s">
        <v>86</v>
      </c>
      <c r="F25">
        <f>VLOOKUP(D25,Raw_Data!K$2:O$188,5,FALSE)</f>
        <v>10300</v>
      </c>
      <c r="G25">
        <f t="shared" si="0"/>
        <v>10.3</v>
      </c>
      <c r="H25">
        <f>(G25-Standards!$B$23)/Standards!$B$22</f>
        <v>11.140717851200382</v>
      </c>
    </row>
    <row r="26" spans="2:8" x14ac:dyDescent="0.2">
      <c r="B26" s="6" t="s">
        <v>69</v>
      </c>
      <c r="C26" s="10"/>
      <c r="D26">
        <v>34</v>
      </c>
      <c r="E26" s="2" t="s">
        <v>86</v>
      </c>
      <c r="F26">
        <f>VLOOKUP(D26,Raw_Data!K$2:O$188,5,FALSE)</f>
        <v>10100</v>
      </c>
      <c r="G26">
        <f t="shared" si="0"/>
        <v>10.1</v>
      </c>
      <c r="H26">
        <f>(G26-Standards!$B$23)/Standards!$B$22</f>
        <v>10.903018778226764</v>
      </c>
    </row>
    <row r="27" spans="2:8" x14ac:dyDescent="0.2">
      <c r="B27" s="6" t="s">
        <v>70</v>
      </c>
      <c r="C27" s="10"/>
      <c r="D27">
        <v>35</v>
      </c>
      <c r="E27" s="2" t="s">
        <v>86</v>
      </c>
      <c r="F27">
        <f>VLOOKUP(D27,Raw_Data!K$2:O$188,5,FALSE)</f>
        <v>10400</v>
      </c>
      <c r="G27">
        <f t="shared" si="0"/>
        <v>10.4</v>
      </c>
      <c r="H27">
        <f>(G27-Standards!$B$23)/Standards!$B$22</f>
        <v>11.259567387687188</v>
      </c>
    </row>
    <row r="28" spans="2:8" x14ac:dyDescent="0.2">
      <c r="B28" s="6" t="s">
        <v>71</v>
      </c>
      <c r="C28" s="10"/>
      <c r="D28">
        <v>36</v>
      </c>
      <c r="E28" s="2" t="s">
        <v>86</v>
      </c>
      <c r="F28">
        <f>VLOOKUP(D28,Raw_Data!K$2:O$188,5,FALSE)</f>
        <v>10200</v>
      </c>
      <c r="G28">
        <f t="shared" si="0"/>
        <v>10.199999999999999</v>
      </c>
      <c r="H28">
        <f>(G28-Standards!$B$23)/Standards!$B$22</f>
        <v>11.021868314713572</v>
      </c>
    </row>
    <row r="29" spans="2:8" x14ac:dyDescent="0.2">
      <c r="B29" s="6" t="s">
        <v>72</v>
      </c>
      <c r="C29" s="10" t="s">
        <v>51</v>
      </c>
      <c r="D29">
        <v>37</v>
      </c>
      <c r="E29" s="2" t="s">
        <v>86</v>
      </c>
      <c r="F29">
        <f>VLOOKUP(D29,Raw_Data!K$2:O$188,5,FALSE)</f>
        <v>6580</v>
      </c>
      <c r="G29">
        <f t="shared" si="0"/>
        <v>6.58</v>
      </c>
      <c r="H29">
        <f>(G29-Standards!$B$23)/Standards!$B$22</f>
        <v>6.7195150938911343</v>
      </c>
    </row>
    <row r="30" spans="2:8" x14ac:dyDescent="0.2">
      <c r="B30" s="6" t="s">
        <v>73</v>
      </c>
      <c r="C30" s="10"/>
      <c r="D30">
        <v>38</v>
      </c>
      <c r="E30" s="2" t="s">
        <v>86</v>
      </c>
      <c r="F30">
        <f>VLOOKUP(D30,Raw_Data!K$2:O$188,5,FALSE)</f>
        <v>6290</v>
      </c>
      <c r="G30">
        <f t="shared" si="0"/>
        <v>6.29</v>
      </c>
      <c r="H30">
        <f>(G30-Standards!$B$23)/Standards!$B$22</f>
        <v>6.3748514380793919</v>
      </c>
    </row>
    <row r="31" spans="2:8" x14ac:dyDescent="0.2">
      <c r="B31" s="6" t="s">
        <v>74</v>
      </c>
      <c r="C31" s="10"/>
      <c r="D31">
        <v>39</v>
      </c>
      <c r="E31" s="2" t="s">
        <v>86</v>
      </c>
      <c r="F31">
        <f>VLOOKUP(D31,Raw_Data!K$2:O$188,5,FALSE)</f>
        <v>6140</v>
      </c>
      <c r="G31">
        <f t="shared" si="0"/>
        <v>6.14</v>
      </c>
      <c r="H31">
        <f>(G31-Standards!$B$23)/Standards!$B$22</f>
        <v>6.1965771333491793</v>
      </c>
    </row>
    <row r="32" spans="2:8" x14ac:dyDescent="0.2">
      <c r="B32" s="6" t="s">
        <v>75</v>
      </c>
      <c r="C32" s="10" t="s">
        <v>55</v>
      </c>
      <c r="D32">
        <v>40</v>
      </c>
      <c r="E32" s="2" t="s">
        <v>86</v>
      </c>
      <c r="F32">
        <f>VLOOKUP(D32,Raw_Data!K$2:O$188,5,FALSE)</f>
        <v>8110</v>
      </c>
      <c r="G32">
        <f t="shared" si="0"/>
        <v>8.11</v>
      </c>
      <c r="H32">
        <f>(G32-Standards!$B$23)/Standards!$B$22</f>
        <v>8.5379130021392911</v>
      </c>
    </row>
    <row r="33" spans="2:8" x14ac:dyDescent="0.2">
      <c r="B33" s="6" t="s">
        <v>76</v>
      </c>
      <c r="C33" s="10"/>
      <c r="D33">
        <v>41</v>
      </c>
      <c r="E33" s="2" t="s">
        <v>86</v>
      </c>
      <c r="F33">
        <f>VLOOKUP(D33,Raw_Data!K$2:O$188,5,FALSE)</f>
        <v>9090</v>
      </c>
      <c r="G33">
        <f t="shared" si="0"/>
        <v>9.09</v>
      </c>
      <c r="H33">
        <f>(G33-Standards!$B$23)/Standards!$B$22</f>
        <v>9.7026384597100073</v>
      </c>
    </row>
    <row r="34" spans="2:8" x14ac:dyDescent="0.2">
      <c r="B34" s="6" t="s">
        <v>77</v>
      </c>
      <c r="C34" s="10"/>
      <c r="D34">
        <v>42</v>
      </c>
      <c r="E34" s="2" t="s">
        <v>86</v>
      </c>
      <c r="F34">
        <f>VLOOKUP(D34,Raw_Data!K$2:O$188,5,FALSE)</f>
        <v>9180</v>
      </c>
      <c r="G34">
        <f t="shared" si="0"/>
        <v>9.18</v>
      </c>
      <c r="H34">
        <f>(G34-Standards!$B$23)/Standards!$B$22</f>
        <v>9.8096030425481331</v>
      </c>
    </row>
    <row r="35" spans="2:8" x14ac:dyDescent="0.2">
      <c r="B35" s="6" t="s">
        <v>78</v>
      </c>
      <c r="C35" s="10"/>
      <c r="D35">
        <v>43</v>
      </c>
      <c r="E35" s="2" t="s">
        <v>86</v>
      </c>
      <c r="F35">
        <f>VLOOKUP(D35,Raw_Data!K$2:O$188,5,FALSE)</f>
        <v>8610</v>
      </c>
      <c r="G35">
        <f t="shared" si="0"/>
        <v>8.61</v>
      </c>
      <c r="H35">
        <f>(G35-Standards!$B$23)/Standards!$B$22</f>
        <v>9.1321606845733303</v>
      </c>
    </row>
    <row r="36" spans="2:8" x14ac:dyDescent="0.2">
      <c r="B36" s="6" t="s">
        <v>79</v>
      </c>
      <c r="C36" s="10" t="s">
        <v>60</v>
      </c>
      <c r="D36">
        <v>44</v>
      </c>
      <c r="E36" s="2" t="s">
        <v>86</v>
      </c>
      <c r="F36">
        <f>VLOOKUP(D36,Raw_Data!K$2:O$188,5,FALSE)</f>
        <v>6010</v>
      </c>
      <c r="G36">
        <f t="shared" si="0"/>
        <v>6.01</v>
      </c>
      <c r="H36">
        <f>(G36-Standards!$B$23)/Standards!$B$22</f>
        <v>6.0420727359163298</v>
      </c>
    </row>
    <row r="37" spans="2:8" x14ac:dyDescent="0.2">
      <c r="B37" s="6" t="s">
        <v>80</v>
      </c>
      <c r="C37" s="10"/>
      <c r="D37">
        <v>45</v>
      </c>
      <c r="E37" s="2" t="s">
        <v>86</v>
      </c>
      <c r="F37">
        <f>VLOOKUP(D37,Raw_Data!K$2:O$188,5,FALSE)</f>
        <v>6740</v>
      </c>
      <c r="G37">
        <f t="shared" si="0"/>
        <v>6.74</v>
      </c>
      <c r="H37">
        <f>(G37-Standards!$B$23)/Standards!$B$22</f>
        <v>6.9096743522700264</v>
      </c>
    </row>
    <row r="38" spans="2:8" x14ac:dyDescent="0.2">
      <c r="B38" s="6" t="s">
        <v>81</v>
      </c>
      <c r="C38" s="10"/>
      <c r="D38">
        <v>46</v>
      </c>
      <c r="E38" s="2" t="s">
        <v>86</v>
      </c>
      <c r="F38">
        <f>VLOOKUP(D38,Raw_Data!K$2:O$188,5,FALSE)</f>
        <v>6050</v>
      </c>
      <c r="G38">
        <f t="shared" si="0"/>
        <v>6.05</v>
      </c>
      <c r="H38">
        <f>(G38-Standards!$B$23)/Standards!$B$22</f>
        <v>6.0896125505110525</v>
      </c>
    </row>
    <row r="39" spans="2:8" x14ac:dyDescent="0.2">
      <c r="B39" s="6" t="s">
        <v>82</v>
      </c>
      <c r="C39" s="10"/>
      <c r="D39">
        <v>47</v>
      </c>
      <c r="E39" s="2" t="s">
        <v>86</v>
      </c>
      <c r="F39">
        <f>VLOOKUP(D39,Raw_Data!K$2:O$188,5,FALSE)</f>
        <v>5540</v>
      </c>
      <c r="G39">
        <f t="shared" si="0"/>
        <v>5.54</v>
      </c>
      <c r="H39">
        <f>(G39-Standards!$B$23)/Standards!$B$22</f>
        <v>5.4834799144283339</v>
      </c>
    </row>
    <row r="40" spans="2:8" x14ac:dyDescent="0.2">
      <c r="B40" s="6" t="s">
        <v>87</v>
      </c>
      <c r="C40" s="2" t="s">
        <v>87</v>
      </c>
      <c r="D40">
        <v>49</v>
      </c>
      <c r="E40" s="2" t="s">
        <v>89</v>
      </c>
      <c r="F40">
        <f>VLOOKUP(D40,Raw_Data!K$2:O$188,5,FALSE)</f>
        <v>193</v>
      </c>
      <c r="G40">
        <f>F40/1000</f>
        <v>0.193</v>
      </c>
      <c r="H40">
        <f>(G40-Standards!$B$23)/Standards!$B$22</f>
        <v>-0.87140480152127409</v>
      </c>
    </row>
    <row r="41" spans="2:8" x14ac:dyDescent="0.2">
      <c r="B41" s="6" t="s">
        <v>88</v>
      </c>
      <c r="C41" s="2" t="s">
        <v>88</v>
      </c>
      <c r="D41">
        <v>50</v>
      </c>
      <c r="E41" s="2" t="s">
        <v>89</v>
      </c>
      <c r="F41">
        <f>VLOOKUP(D41,Raw_Data!K$2:O$188,5,FALSE)</f>
        <v>183</v>
      </c>
      <c r="G41">
        <f>F41/1000</f>
        <v>0.183</v>
      </c>
      <c r="H41">
        <f>(G41-Standards!$B$23)/Standards!$B$22</f>
        <v>-0.88328975516995489</v>
      </c>
    </row>
  </sheetData>
  <mergeCells count="10">
    <mergeCell ref="C25:C28"/>
    <mergeCell ref="C29:C31"/>
    <mergeCell ref="C32:C35"/>
    <mergeCell ref="C36:C39"/>
    <mergeCell ref="C2:C5"/>
    <mergeCell ref="C6:C9"/>
    <mergeCell ref="C10:C12"/>
    <mergeCell ref="C13:C16"/>
    <mergeCell ref="C17:C20"/>
    <mergeCell ref="C21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4889-28A2-8E4B-B8A8-CF2B236BB6B3}">
  <dimension ref="A1:D28"/>
  <sheetViews>
    <sheetView workbookViewId="0">
      <selection activeCell="D25" sqref="D25"/>
    </sheetView>
  </sheetViews>
  <sheetFormatPr baseColWidth="10" defaultRowHeight="15" x14ac:dyDescent="0.2"/>
  <sheetData>
    <row r="1" spans="1:4" ht="32" x14ac:dyDescent="0.2">
      <c r="A1" s="7" t="s">
        <v>90</v>
      </c>
      <c r="B1" s="7" t="s">
        <v>91</v>
      </c>
      <c r="C1" s="7" t="s">
        <v>92</v>
      </c>
      <c r="D1" s="7" t="s">
        <v>93</v>
      </c>
    </row>
    <row r="2" spans="1:4" x14ac:dyDescent="0.2">
      <c r="A2">
        <v>49</v>
      </c>
      <c r="B2" s="2">
        <v>0</v>
      </c>
      <c r="C2">
        <f>VLOOKUP(A2,Raw_Data!K$2:O$188,5,FALSE)</f>
        <v>193</v>
      </c>
      <c r="D2">
        <f>C2/1000</f>
        <v>0.193</v>
      </c>
    </row>
    <row r="3" spans="1:4" x14ac:dyDescent="0.2">
      <c r="A3">
        <v>50</v>
      </c>
      <c r="B3" s="8">
        <v>0</v>
      </c>
      <c r="C3">
        <f>VLOOKUP(A3,Raw_Data!K$2:O$188,5,FALSE)</f>
        <v>183</v>
      </c>
      <c r="D3">
        <f t="shared" ref="D3:D11" si="0">C3/1000</f>
        <v>0.183</v>
      </c>
    </row>
    <row r="4" spans="1:4" x14ac:dyDescent="0.2">
      <c r="A4">
        <v>1</v>
      </c>
      <c r="B4">
        <v>0.5</v>
      </c>
      <c r="C4">
        <f>VLOOKUP(A4,Raw_Data!K$2:O$188,5,FALSE)</f>
        <v>713</v>
      </c>
      <c r="D4">
        <f t="shared" si="0"/>
        <v>0.71299999999999997</v>
      </c>
    </row>
    <row r="5" spans="1:4" x14ac:dyDescent="0.2">
      <c r="A5">
        <v>2</v>
      </c>
      <c r="B5">
        <v>1</v>
      </c>
      <c r="C5">
        <f>VLOOKUP(A5,Raw_Data!K$2:O$188,5,FALSE)</f>
        <v>1290</v>
      </c>
      <c r="D5">
        <f t="shared" si="0"/>
        <v>1.29</v>
      </c>
    </row>
    <row r="6" spans="1:4" x14ac:dyDescent="0.2">
      <c r="A6">
        <v>3</v>
      </c>
      <c r="B6">
        <v>5</v>
      </c>
      <c r="C6">
        <f>VLOOKUP(A6,Raw_Data!K$2:O$188,5,FALSE)</f>
        <v>5010</v>
      </c>
      <c r="D6">
        <f t="shared" si="0"/>
        <v>5.01</v>
      </c>
    </row>
    <row r="7" spans="1:4" x14ac:dyDescent="0.2">
      <c r="A7">
        <v>4</v>
      </c>
      <c r="B7">
        <v>10</v>
      </c>
      <c r="C7">
        <f>VLOOKUP(A7,Raw_Data!K$2:O$188,5,FALSE)</f>
        <v>10100</v>
      </c>
      <c r="D7">
        <f t="shared" si="0"/>
        <v>10.1</v>
      </c>
    </row>
    <row r="8" spans="1:4" x14ac:dyDescent="0.2">
      <c r="A8">
        <v>5</v>
      </c>
      <c r="B8">
        <v>20</v>
      </c>
      <c r="C8">
        <f>VLOOKUP(A8,Raw_Data!K$2:O$188,5,FALSE)</f>
        <v>19800</v>
      </c>
      <c r="D8">
        <f t="shared" si="0"/>
        <v>19.8</v>
      </c>
    </row>
    <row r="9" spans="1:4" x14ac:dyDescent="0.2">
      <c r="A9">
        <v>6</v>
      </c>
      <c r="B9">
        <v>30</v>
      </c>
      <c r="C9">
        <f>VLOOKUP(A9,Raw_Data!K$2:O$188,5,FALSE)</f>
        <v>24600</v>
      </c>
      <c r="D9">
        <f t="shared" si="0"/>
        <v>24.6</v>
      </c>
    </row>
    <row r="10" spans="1:4" x14ac:dyDescent="0.2">
      <c r="A10">
        <v>7</v>
      </c>
      <c r="B10">
        <v>40</v>
      </c>
      <c r="C10">
        <f>VLOOKUP(A10,Raw_Data!K$2:O$188,5,FALSE)</f>
        <v>33400</v>
      </c>
      <c r="D10">
        <f t="shared" si="0"/>
        <v>33.4</v>
      </c>
    </row>
    <row r="11" spans="1:4" x14ac:dyDescent="0.2">
      <c r="A11">
        <v>8</v>
      </c>
      <c r="B11">
        <v>50</v>
      </c>
      <c r="C11">
        <f>VLOOKUP(A11,Raw_Data!K$2:O$188,5,FALSE)</f>
        <v>40200</v>
      </c>
      <c r="D11">
        <f t="shared" si="0"/>
        <v>40.200000000000003</v>
      </c>
    </row>
    <row r="19" spans="1:3" x14ac:dyDescent="0.2">
      <c r="A19" s="2" t="s">
        <v>99</v>
      </c>
    </row>
    <row r="20" spans="1:3" x14ac:dyDescent="0.2">
      <c r="A20" s="2" t="s">
        <v>98</v>
      </c>
    </row>
    <row r="21" spans="1:3" x14ac:dyDescent="0.2">
      <c r="A21" s="2" t="s">
        <v>94</v>
      </c>
      <c r="C21" s="2" t="s">
        <v>95</v>
      </c>
    </row>
    <row r="22" spans="1:3" x14ac:dyDescent="0.2">
      <c r="A22" s="2" t="s">
        <v>96</v>
      </c>
      <c r="B22">
        <v>0.84140000000000004</v>
      </c>
    </row>
    <row r="23" spans="1:3" x14ac:dyDescent="0.2">
      <c r="A23" s="2" t="s">
        <v>97</v>
      </c>
      <c r="B23">
        <v>0.92620000000000002</v>
      </c>
    </row>
    <row r="25" spans="1:3" x14ac:dyDescent="0.2">
      <c r="A25" s="9"/>
    </row>
    <row r="26" spans="1:3" x14ac:dyDescent="0.2">
      <c r="A26" s="2"/>
      <c r="C26" s="2"/>
    </row>
    <row r="27" spans="1:3" x14ac:dyDescent="0.2">
      <c r="A27" s="2"/>
    </row>
    <row r="28" spans="1:3" x14ac:dyDescent="0.2">
      <c r="A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TOC_Data</vt:lpstr>
      <vt:lpstr>Standards</vt:lpstr>
    </vt:vector>
  </TitlesOfParts>
  <Company>GE Analytical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DataPro 2 Export</dc:title>
  <cp:lastModifiedBy>Michelle S. Wang</cp:lastModifiedBy>
  <dcterms:modified xsi:type="dcterms:W3CDTF">2022-08-26T19:39:39Z</dcterms:modified>
</cp:coreProperties>
</file>