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esktop/"/>
    </mc:Choice>
  </mc:AlternateContent>
  <xr:revisionPtr revIDLastSave="0" documentId="13_ncr:1_{F7C7A126-D273-2B4C-9F0C-7306CA859533}" xr6:coauthVersionLast="47" xr6:coauthVersionMax="47" xr10:uidLastSave="{00000000-0000-0000-0000-000000000000}"/>
  <bookViews>
    <workbookView xWindow="13360" yWindow="500" windowWidth="14640" windowHeight="15680" activeTab="1" xr2:uid="{00000000-000D-0000-FFFF-FFFF00000000}"/>
  </bookViews>
  <sheets>
    <sheet name="Raw output" sheetId="1" r:id="rId1"/>
    <sheet name="Organized and std curve adjust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18" i="2"/>
  <c r="G15" i="2"/>
  <c r="G16" i="2"/>
  <c r="G17" i="2"/>
  <c r="G13" i="2"/>
  <c r="G2" i="2"/>
  <c r="G4" i="2"/>
  <c r="G28" i="2"/>
  <c r="G31" i="2"/>
  <c r="G25" i="2"/>
  <c r="G9" i="2"/>
  <c r="G157" i="2"/>
  <c r="M13" i="2"/>
  <c r="M2" i="2"/>
  <c r="M29" i="2"/>
  <c r="M3" i="2"/>
  <c r="M4" i="2"/>
  <c r="M5" i="2"/>
  <c r="F10" i="2"/>
  <c r="G10" i="2" s="1"/>
  <c r="F3" i="2"/>
  <c r="G3" i="2" s="1"/>
  <c r="F14" i="2"/>
  <c r="G14" i="2" s="1"/>
  <c r="F9" i="2"/>
  <c r="F16" i="2"/>
  <c r="F15" i="2"/>
  <c r="F6" i="2"/>
  <c r="F11" i="2"/>
  <c r="G11" i="2" s="1"/>
  <c r="F8" i="2"/>
  <c r="G8" i="2" s="1"/>
  <c r="F159" i="2"/>
  <c r="F12" i="2"/>
  <c r="G12" i="2" s="1"/>
  <c r="F2" i="2"/>
  <c r="F4" i="2"/>
  <c r="F13" i="2"/>
  <c r="F5" i="2"/>
  <c r="G5" i="2" s="1"/>
  <c r="F7" i="2"/>
  <c r="G7" i="2" s="1"/>
  <c r="F20" i="2"/>
  <c r="G20" i="2" s="1"/>
  <c r="F24" i="2"/>
  <c r="G24" i="2" s="1"/>
  <c r="F23" i="2"/>
  <c r="G23" i="2" s="1"/>
  <c r="F17" i="2"/>
  <c r="F160" i="2"/>
  <c r="F22" i="2"/>
  <c r="G22" i="2" s="1"/>
  <c r="F25" i="2"/>
  <c r="F31" i="2"/>
  <c r="F19" i="2"/>
  <c r="G19" i="2" s="1"/>
  <c r="F21" i="2"/>
  <c r="G21" i="2" s="1"/>
  <c r="F27" i="2"/>
  <c r="G27" i="2" s="1"/>
  <c r="F18" i="2"/>
  <c r="F29" i="2"/>
  <c r="G29" i="2" s="1"/>
  <c r="F32" i="2"/>
  <c r="G32" i="2" s="1"/>
  <c r="F28" i="2"/>
  <c r="F26" i="2"/>
  <c r="G26" i="2" s="1"/>
  <c r="F157" i="2"/>
  <c r="F158" i="2"/>
  <c r="F30" i="2"/>
  <c r="G30" i="2" s="1"/>
  <c r="M157" i="2"/>
</calcChain>
</file>

<file path=xl/sharedStrings.xml><?xml version="1.0" encoding="utf-8"?>
<sst xmlns="http://schemas.openxmlformats.org/spreadsheetml/2006/main" count="4415" uniqueCount="52">
  <si>
    <t>Analyzer</t>
  </si>
  <si>
    <t>Protocol Name</t>
  </si>
  <si>
    <t>Protocol Date</t>
  </si>
  <si>
    <t>Protocol Type</t>
  </si>
  <si>
    <t>Vial Size</t>
  </si>
  <si>
    <t>Operator</t>
  </si>
  <si>
    <t>Sample Name</t>
  </si>
  <si>
    <t>Lot #</t>
  </si>
  <si>
    <t>Sample Type</t>
  </si>
  <si>
    <t>Time Stamp</t>
  </si>
  <si>
    <t>Vial #</t>
  </si>
  <si>
    <t>Turbo</t>
  </si>
  <si>
    <t>ICR</t>
  </si>
  <si>
    <t>Flush Time (sec)</t>
  </si>
  <si>
    <t>TOC Average (ppb)</t>
  </si>
  <si>
    <t>TOC Standard Deviation (ppb)</t>
  </si>
  <si>
    <t>TOC RSD (%)</t>
  </si>
  <si>
    <t>IC Average (ppb)</t>
  </si>
  <si>
    <t>IC Standard Deviation (ppb)</t>
  </si>
  <si>
    <t>IC RSD (%)</t>
  </si>
  <si>
    <t>TC Average (ppb)</t>
  </si>
  <si>
    <t>TC Standard Deviation (ppb)</t>
  </si>
  <si>
    <t>TC RSD (%)</t>
  </si>
  <si>
    <t>Rep #</t>
  </si>
  <si>
    <t>Rejected</t>
  </si>
  <si>
    <t>TOC (ppb)</t>
  </si>
  <si>
    <t>IC (ppb)</t>
  </si>
  <si>
    <t>TC (ppb)</t>
  </si>
  <si>
    <t>Acid Rate (μL/min)</t>
  </si>
  <si>
    <t>Oxid Rate (μL/min)</t>
  </si>
  <si>
    <t>Comments</t>
  </si>
  <si>
    <t>Performed By Certified FSE</t>
  </si>
  <si>
    <t>Microbial biomass protocol</t>
  </si>
  <si>
    <t>Autosampler</t>
  </si>
  <si>
    <t/>
  </si>
  <si>
    <t>Sample</t>
  </si>
  <si>
    <t>N</t>
  </si>
  <si>
    <t>X</t>
  </si>
  <si>
    <t>TOC.ppm.raw</t>
  </si>
  <si>
    <t>Blank5</t>
  </si>
  <si>
    <t>S10</t>
  </si>
  <si>
    <t>Fumigation</t>
  </si>
  <si>
    <t>NF</t>
  </si>
  <si>
    <t>Horizon</t>
  </si>
  <si>
    <t>B</t>
  </si>
  <si>
    <t>OA</t>
  </si>
  <si>
    <t>Date</t>
  </si>
  <si>
    <t>Fall 2020</t>
  </si>
  <si>
    <t>Summer 2021</t>
  </si>
  <si>
    <t>Measured</t>
  </si>
  <si>
    <t>Actual</t>
  </si>
  <si>
    <t>TOC.adjusted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</si>
</sst>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</a:t>
            </a:r>
            <a:r>
              <a:rPr lang="en-US" baseline="0"/>
              <a:t> to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'Organized and std curve adjust '!$M$1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and std curve adjust '!$L$2:$L$4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'Organized and std curve adjust '!$M$2:$M$4</c:f>
              <c:numCache>
                <c:formatCode>General</c:formatCode>
                <c:ptCount val="3"/>
                <c:pt idx="0">
                  <c:v>10</c:v>
                </c:pt>
                <c:pt idx="1">
                  <c:v>29.4</c:v>
                </c:pt>
                <c:pt idx="2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E-F243-B9F6-7FB867C2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54832"/>
        <c:axId val="735448800"/>
      </c:scatterChart>
      <c:valAx>
        <c:axId val="7425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48800"/>
        <c:crosses val="autoZero"/>
        <c:crossBetween val="midCat"/>
      </c:valAx>
      <c:valAx>
        <c:axId val="7354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5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'Organized and std curve adjust '!$L$4:$L$6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</c:numCache>
            </c:numRef>
          </c:xVal>
          <c:yVal>
            <c:numRef>
              <c:f>'Organized and std curve adjust '!$M$4:$M$6</c:f>
              <c:numCache>
                <c:formatCode>General</c:formatCode>
                <c:ptCount val="3"/>
                <c:pt idx="0">
                  <c:v>38.1</c:v>
                </c:pt>
                <c:pt idx="1">
                  <c:v>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3-9F41-A20B-8048B2D5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34624"/>
        <c:axId val="735858832"/>
      </c:scatterChart>
      <c:valAx>
        <c:axId val="7008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8832"/>
        <c:crosses val="autoZero"/>
        <c:crossBetween val="midCat"/>
      </c:valAx>
      <c:valAx>
        <c:axId val="735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</xdr:colOff>
      <xdr:row>8</xdr:row>
      <xdr:rowOff>105410</xdr:rowOff>
    </xdr:from>
    <xdr:to>
      <xdr:col>14</xdr:col>
      <xdr:colOff>547370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9E490-597F-0843-B46E-A7149AB6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154060</xdr:colOff>
      <xdr:row>24</xdr:row>
      <xdr:rowOff>131005</xdr:rowOff>
    </xdr:from>
    <xdr:to>
      <xdr:col>22</xdr:col>
      <xdr:colOff>16900</xdr:colOff>
      <xdr:row>39</xdr:row>
      <xdr:rowOff>11821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FCAEA-DB5B-BF4A-92AD-28009B76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9"/>
  <sheetViews>
    <sheetView workbookViewId="0">
      <selection activeCell="O1" sqref="O1"/>
    </sheetView>
  </sheetViews>
  <sheetFormatPr baseColWidth="10" defaultColWidth="8.83203125" defaultRowHeight="15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2">
      <c r="A2">
        <v>10010432</v>
      </c>
      <c r="B2" t="s">
        <v>32</v>
      </c>
      <c r="C2" s="1">
        <v>44607.590972222199</v>
      </c>
      <c r="D2" t="s">
        <v>33</v>
      </c>
      <c r="E2">
        <v>40</v>
      </c>
      <c r="F2" t="s">
        <v>34</v>
      </c>
      <c r="G2" t="s">
        <v>35</v>
      </c>
      <c r="H2" t="s">
        <v>34</v>
      </c>
      <c r="I2" t="s">
        <v>35</v>
      </c>
      <c r="J2" s="1">
        <v>44607.591307870403</v>
      </c>
      <c r="K2">
        <v>1</v>
      </c>
      <c r="L2" t="s">
        <v>36</v>
      </c>
      <c r="M2" t="s">
        <v>36</v>
      </c>
      <c r="N2">
        <v>240</v>
      </c>
      <c r="O2">
        <v>1020</v>
      </c>
      <c r="P2">
        <v>5.77</v>
      </c>
      <c r="Q2">
        <v>0.56999999999999995</v>
      </c>
      <c r="R2">
        <v>147</v>
      </c>
      <c r="S2">
        <v>0.57999999999999996</v>
      </c>
      <c r="T2">
        <v>0.39</v>
      </c>
      <c r="U2">
        <v>1170</v>
      </c>
      <c r="V2">
        <v>5.77</v>
      </c>
      <c r="W2">
        <v>0.49</v>
      </c>
      <c r="X2">
        <v>1</v>
      </c>
      <c r="Y2" t="s">
        <v>37</v>
      </c>
      <c r="Z2">
        <v>1020</v>
      </c>
      <c r="AA2">
        <v>145</v>
      </c>
      <c r="AB2">
        <v>1160</v>
      </c>
      <c r="AC2">
        <v>0.3</v>
      </c>
      <c r="AD2">
        <v>0</v>
      </c>
      <c r="AE2" t="s">
        <v>34</v>
      </c>
      <c r="AF2" t="s">
        <v>34</v>
      </c>
      <c r="AG2" t="s">
        <v>34</v>
      </c>
    </row>
    <row r="3" spans="1:33" x14ac:dyDescent="0.2">
      <c r="A3" t="s">
        <v>34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>
        <v>2</v>
      </c>
      <c r="Y3" t="s">
        <v>34</v>
      </c>
      <c r="Z3">
        <v>1010</v>
      </c>
      <c r="AA3">
        <v>147</v>
      </c>
      <c r="AB3">
        <v>1160</v>
      </c>
      <c r="AC3">
        <v>0.3</v>
      </c>
      <c r="AD3">
        <v>0</v>
      </c>
      <c r="AE3" t="s">
        <v>34</v>
      </c>
      <c r="AF3" t="s">
        <v>34</v>
      </c>
      <c r="AG3" t="s">
        <v>34</v>
      </c>
    </row>
    <row r="4" spans="1:33" x14ac:dyDescent="0.2">
      <c r="A4" t="s">
        <v>34</v>
      </c>
      <c r="B4" t="s">
        <v>34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>
        <v>3</v>
      </c>
      <c r="Y4" t="s">
        <v>34</v>
      </c>
      <c r="Z4">
        <v>1020</v>
      </c>
      <c r="AA4">
        <v>147</v>
      </c>
      <c r="AB4">
        <v>1170</v>
      </c>
      <c r="AC4">
        <v>0.3</v>
      </c>
      <c r="AD4">
        <v>0</v>
      </c>
      <c r="AE4" t="s">
        <v>34</v>
      </c>
      <c r="AF4" t="s">
        <v>34</v>
      </c>
      <c r="AG4" t="s">
        <v>34</v>
      </c>
    </row>
    <row r="5" spans="1:33" x14ac:dyDescent="0.2">
      <c r="A5" t="s">
        <v>34</v>
      </c>
      <c r="B5" t="s">
        <v>34</v>
      </c>
      <c r="C5" t="s">
        <v>34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>
        <v>4</v>
      </c>
      <c r="Y5" t="s">
        <v>34</v>
      </c>
      <c r="Z5">
        <v>1020</v>
      </c>
      <c r="AA5">
        <v>148</v>
      </c>
      <c r="AB5">
        <v>1170</v>
      </c>
      <c r="AC5">
        <v>0.3</v>
      </c>
      <c r="AD5">
        <v>0</v>
      </c>
      <c r="AE5" t="s">
        <v>34</v>
      </c>
      <c r="AF5" t="s">
        <v>34</v>
      </c>
      <c r="AG5" t="s">
        <v>34</v>
      </c>
    </row>
    <row r="6" spans="1:33" x14ac:dyDescent="0.2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34</v>
      </c>
      <c r="G6" t="s">
        <v>35</v>
      </c>
      <c r="H6" t="s">
        <v>34</v>
      </c>
      <c r="I6" t="s">
        <v>35</v>
      </c>
      <c r="J6" s="1">
        <v>44607.609293981499</v>
      </c>
      <c r="K6">
        <v>2</v>
      </c>
      <c r="L6" t="s">
        <v>36</v>
      </c>
      <c r="M6" t="s">
        <v>36</v>
      </c>
      <c r="N6">
        <v>240</v>
      </c>
      <c r="O6">
        <v>5050</v>
      </c>
      <c r="P6">
        <v>15.3</v>
      </c>
      <c r="Q6">
        <v>0.3</v>
      </c>
      <c r="R6">
        <v>166</v>
      </c>
      <c r="S6">
        <v>0.57999999999999996</v>
      </c>
      <c r="T6">
        <v>0.35</v>
      </c>
      <c r="U6">
        <v>5220</v>
      </c>
      <c r="V6">
        <v>15.3</v>
      </c>
      <c r="W6">
        <v>0.28999999999999998</v>
      </c>
      <c r="X6">
        <v>1</v>
      </c>
      <c r="Y6" t="s">
        <v>37</v>
      </c>
      <c r="Z6">
        <v>5030</v>
      </c>
      <c r="AA6">
        <v>163</v>
      </c>
      <c r="AB6">
        <v>5190</v>
      </c>
      <c r="AC6">
        <v>1</v>
      </c>
      <c r="AD6">
        <v>0.1</v>
      </c>
      <c r="AE6" t="s">
        <v>34</v>
      </c>
      <c r="AF6" t="s">
        <v>34</v>
      </c>
      <c r="AG6" t="s">
        <v>34</v>
      </c>
    </row>
    <row r="7" spans="1:33" x14ac:dyDescent="0.2">
      <c r="A7" t="s">
        <v>34</v>
      </c>
      <c r="B7" t="s">
        <v>34</v>
      </c>
      <c r="C7" t="s">
        <v>34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>
        <v>2</v>
      </c>
      <c r="Y7" t="s">
        <v>34</v>
      </c>
      <c r="Z7">
        <v>5040</v>
      </c>
      <c r="AA7">
        <v>165</v>
      </c>
      <c r="AB7">
        <v>5210</v>
      </c>
      <c r="AC7">
        <v>1</v>
      </c>
      <c r="AD7">
        <v>0.1</v>
      </c>
      <c r="AE7" t="s">
        <v>34</v>
      </c>
      <c r="AF7" t="s">
        <v>34</v>
      </c>
      <c r="AG7" t="s">
        <v>34</v>
      </c>
    </row>
    <row r="8" spans="1:33" x14ac:dyDescent="0.2">
      <c r="A8" t="s">
        <v>34</v>
      </c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>
        <v>3</v>
      </c>
      <c r="Y8" t="s">
        <v>34</v>
      </c>
      <c r="Z8">
        <v>5070</v>
      </c>
      <c r="AA8">
        <v>166</v>
      </c>
      <c r="AB8">
        <v>5240</v>
      </c>
      <c r="AC8">
        <v>1</v>
      </c>
      <c r="AD8">
        <v>0.1</v>
      </c>
      <c r="AE8" t="s">
        <v>34</v>
      </c>
      <c r="AF8" t="s">
        <v>34</v>
      </c>
      <c r="AG8" t="s">
        <v>34</v>
      </c>
    </row>
    <row r="9" spans="1:33" x14ac:dyDescent="0.2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>
        <v>4</v>
      </c>
      <c r="Y9" t="s">
        <v>34</v>
      </c>
      <c r="Z9">
        <v>5050</v>
      </c>
      <c r="AA9">
        <v>166</v>
      </c>
      <c r="AB9">
        <v>5220</v>
      </c>
      <c r="AC9">
        <v>1</v>
      </c>
      <c r="AD9">
        <v>0.1</v>
      </c>
      <c r="AE9" t="s">
        <v>34</v>
      </c>
      <c r="AF9" t="s">
        <v>34</v>
      </c>
      <c r="AG9" t="s">
        <v>34</v>
      </c>
    </row>
    <row r="10" spans="1:33" x14ac:dyDescent="0.2">
      <c r="A10" t="s">
        <v>34</v>
      </c>
      <c r="B10" t="s">
        <v>34</v>
      </c>
      <c r="C10" t="s">
        <v>34</v>
      </c>
      <c r="D10" t="s">
        <v>34</v>
      </c>
      <c r="E10" t="s">
        <v>34</v>
      </c>
      <c r="F10" t="s">
        <v>34</v>
      </c>
      <c r="G10" t="s">
        <v>35</v>
      </c>
      <c r="H10" t="s">
        <v>34</v>
      </c>
      <c r="I10" t="s">
        <v>35</v>
      </c>
      <c r="J10" s="1">
        <v>44607.6276967593</v>
      </c>
      <c r="K10">
        <v>3</v>
      </c>
      <c r="L10" t="s">
        <v>36</v>
      </c>
      <c r="M10" t="s">
        <v>36</v>
      </c>
      <c r="N10">
        <v>240</v>
      </c>
      <c r="O10">
        <v>10000</v>
      </c>
      <c r="P10">
        <v>80.8</v>
      </c>
      <c r="Q10">
        <v>0.81</v>
      </c>
      <c r="R10">
        <v>137</v>
      </c>
      <c r="S10">
        <v>0.57999999999999996</v>
      </c>
      <c r="T10">
        <v>0.42</v>
      </c>
      <c r="U10">
        <v>10100</v>
      </c>
      <c r="V10">
        <v>57.7</v>
      </c>
      <c r="W10">
        <v>0.56999999999999995</v>
      </c>
      <c r="X10">
        <v>1</v>
      </c>
      <c r="Y10" t="s">
        <v>37</v>
      </c>
      <c r="Z10">
        <v>9960</v>
      </c>
      <c r="AA10">
        <v>135</v>
      </c>
      <c r="AB10">
        <v>10100</v>
      </c>
      <c r="AC10">
        <v>1</v>
      </c>
      <c r="AD10">
        <v>1.1000000000000001</v>
      </c>
      <c r="AE10" t="s">
        <v>34</v>
      </c>
      <c r="AF10" t="s">
        <v>34</v>
      </c>
      <c r="AG10" t="s">
        <v>34</v>
      </c>
    </row>
    <row r="11" spans="1:33" x14ac:dyDescent="0.2">
      <c r="A11" t="s">
        <v>34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>
        <v>2</v>
      </c>
      <c r="Y11" t="s">
        <v>34</v>
      </c>
      <c r="Z11">
        <v>9960</v>
      </c>
      <c r="AA11">
        <v>136</v>
      </c>
      <c r="AB11">
        <v>10100</v>
      </c>
      <c r="AC11">
        <v>1</v>
      </c>
      <c r="AD11">
        <v>1.1000000000000001</v>
      </c>
      <c r="AE11" t="s">
        <v>34</v>
      </c>
      <c r="AF11" t="s">
        <v>34</v>
      </c>
      <c r="AG11" t="s">
        <v>34</v>
      </c>
    </row>
    <row r="12" spans="1:33" x14ac:dyDescent="0.2">
      <c r="A12" t="s">
        <v>34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>
        <v>3</v>
      </c>
      <c r="Y12" t="s">
        <v>34</v>
      </c>
      <c r="Z12">
        <v>9960</v>
      </c>
      <c r="AA12">
        <v>137</v>
      </c>
      <c r="AB12">
        <v>10100</v>
      </c>
      <c r="AC12">
        <v>1</v>
      </c>
      <c r="AD12">
        <v>1.1000000000000001</v>
      </c>
      <c r="AE12" t="s">
        <v>34</v>
      </c>
      <c r="AF12" t="s">
        <v>34</v>
      </c>
      <c r="AG12" t="s">
        <v>34</v>
      </c>
    </row>
    <row r="13" spans="1:33" x14ac:dyDescent="0.2">
      <c r="A13" t="s">
        <v>34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>
        <v>4</v>
      </c>
      <c r="Y13" t="s">
        <v>34</v>
      </c>
      <c r="Z13">
        <v>10100</v>
      </c>
      <c r="AA13">
        <v>137</v>
      </c>
      <c r="AB13">
        <v>10200</v>
      </c>
      <c r="AC13">
        <v>1</v>
      </c>
      <c r="AD13">
        <v>1.1000000000000001</v>
      </c>
      <c r="AE13" t="s">
        <v>34</v>
      </c>
      <c r="AF13" t="s">
        <v>34</v>
      </c>
      <c r="AG13" t="s">
        <v>34</v>
      </c>
    </row>
    <row r="14" spans="1:33" x14ac:dyDescent="0.2">
      <c r="A14" t="s">
        <v>34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35</v>
      </c>
      <c r="J14" s="1">
        <v>44607.645671296297</v>
      </c>
      <c r="K14">
        <v>4</v>
      </c>
      <c r="L14" t="s">
        <v>36</v>
      </c>
      <c r="M14" t="s">
        <v>36</v>
      </c>
      <c r="N14">
        <v>240</v>
      </c>
      <c r="O14">
        <v>19900</v>
      </c>
      <c r="P14">
        <v>252</v>
      </c>
      <c r="Q14">
        <v>1.27</v>
      </c>
      <c r="R14">
        <v>132</v>
      </c>
      <c r="S14">
        <v>0.57999999999999996</v>
      </c>
      <c r="T14">
        <v>0.44</v>
      </c>
      <c r="U14">
        <v>20000</v>
      </c>
      <c r="V14">
        <v>252</v>
      </c>
      <c r="W14">
        <v>1.26</v>
      </c>
      <c r="X14">
        <v>1</v>
      </c>
      <c r="Y14" t="s">
        <v>37</v>
      </c>
      <c r="Z14">
        <v>19900</v>
      </c>
      <c r="AA14">
        <v>130</v>
      </c>
      <c r="AB14">
        <v>20000</v>
      </c>
      <c r="AC14">
        <v>1</v>
      </c>
      <c r="AD14">
        <v>2.1</v>
      </c>
      <c r="AE14" t="s">
        <v>34</v>
      </c>
      <c r="AF14" t="s">
        <v>34</v>
      </c>
      <c r="AG14" t="s">
        <v>34</v>
      </c>
    </row>
    <row r="15" spans="1:33" x14ac:dyDescent="0.2">
      <c r="A15" t="s">
        <v>34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>
        <v>2</v>
      </c>
      <c r="Y15" t="s">
        <v>34</v>
      </c>
      <c r="Z15">
        <v>19600</v>
      </c>
      <c r="AA15">
        <v>132</v>
      </c>
      <c r="AB15">
        <v>19700</v>
      </c>
      <c r="AC15">
        <v>1</v>
      </c>
      <c r="AD15">
        <v>2.1</v>
      </c>
      <c r="AE15" t="s">
        <v>34</v>
      </c>
      <c r="AF15" t="s">
        <v>34</v>
      </c>
      <c r="AG15" t="s">
        <v>34</v>
      </c>
    </row>
    <row r="16" spans="1:33" x14ac:dyDescent="0.2">
      <c r="A16" t="s">
        <v>34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>
        <v>3</v>
      </c>
      <c r="Y16" t="s">
        <v>34</v>
      </c>
      <c r="Z16">
        <v>19900</v>
      </c>
      <c r="AA16">
        <v>132</v>
      </c>
      <c r="AB16">
        <v>20000</v>
      </c>
      <c r="AC16">
        <v>1</v>
      </c>
      <c r="AD16">
        <v>2.1</v>
      </c>
      <c r="AE16" t="s">
        <v>34</v>
      </c>
      <c r="AF16" t="s">
        <v>34</v>
      </c>
      <c r="AG16" t="s">
        <v>34</v>
      </c>
    </row>
    <row r="17" spans="1:33" x14ac:dyDescent="0.2">
      <c r="A17" t="s">
        <v>34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>
        <v>4</v>
      </c>
      <c r="Y17" t="s">
        <v>34</v>
      </c>
      <c r="Z17">
        <v>20100</v>
      </c>
      <c r="AA17">
        <v>133</v>
      </c>
      <c r="AB17">
        <v>20200</v>
      </c>
      <c r="AC17">
        <v>1</v>
      </c>
      <c r="AD17">
        <v>2.1</v>
      </c>
      <c r="AE17" t="s">
        <v>34</v>
      </c>
      <c r="AF17" t="s">
        <v>34</v>
      </c>
      <c r="AG17" t="s">
        <v>34</v>
      </c>
    </row>
    <row r="18" spans="1:33" x14ac:dyDescent="0.2">
      <c r="A18" t="s">
        <v>34</v>
      </c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35</v>
      </c>
      <c r="H18" t="s">
        <v>34</v>
      </c>
      <c r="I18" t="s">
        <v>35</v>
      </c>
      <c r="J18" s="1">
        <v>44607.6636574074</v>
      </c>
      <c r="K18">
        <v>5</v>
      </c>
      <c r="L18" t="s">
        <v>36</v>
      </c>
      <c r="M18" t="s">
        <v>36</v>
      </c>
      <c r="N18">
        <v>240</v>
      </c>
      <c r="O18">
        <v>29400</v>
      </c>
      <c r="P18">
        <v>115</v>
      </c>
      <c r="Q18">
        <v>0.39</v>
      </c>
      <c r="R18">
        <v>160</v>
      </c>
      <c r="S18">
        <v>0.57999999999999996</v>
      </c>
      <c r="T18">
        <v>0.36</v>
      </c>
      <c r="U18">
        <v>29600</v>
      </c>
      <c r="V18">
        <v>115</v>
      </c>
      <c r="W18">
        <v>0.39</v>
      </c>
      <c r="X18">
        <v>1</v>
      </c>
      <c r="Y18" t="s">
        <v>37</v>
      </c>
      <c r="Z18">
        <v>29300</v>
      </c>
      <c r="AA18">
        <v>157</v>
      </c>
      <c r="AB18">
        <v>29500</v>
      </c>
      <c r="AC18">
        <v>1</v>
      </c>
      <c r="AD18">
        <v>3.6</v>
      </c>
      <c r="AE18" t="s">
        <v>34</v>
      </c>
      <c r="AF18" t="s">
        <v>34</v>
      </c>
      <c r="AG18" t="s">
        <v>34</v>
      </c>
    </row>
    <row r="19" spans="1:33" x14ac:dyDescent="0.2">
      <c r="A19" t="s">
        <v>34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>
        <v>2</v>
      </c>
      <c r="Y19" t="s">
        <v>34</v>
      </c>
      <c r="Z19">
        <v>29300</v>
      </c>
      <c r="AA19">
        <v>159</v>
      </c>
      <c r="AB19">
        <v>29500</v>
      </c>
      <c r="AC19">
        <v>1</v>
      </c>
      <c r="AD19">
        <v>3.6</v>
      </c>
      <c r="AE19" t="s">
        <v>34</v>
      </c>
      <c r="AF19" t="s">
        <v>34</v>
      </c>
      <c r="AG19" t="s">
        <v>34</v>
      </c>
    </row>
    <row r="20" spans="1:33" x14ac:dyDescent="0.2">
      <c r="A20" t="s">
        <v>34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>
        <v>3</v>
      </c>
      <c r="Y20" t="s">
        <v>34</v>
      </c>
      <c r="Z20">
        <v>29500</v>
      </c>
      <c r="AA20">
        <v>160</v>
      </c>
      <c r="AB20">
        <v>29700</v>
      </c>
      <c r="AC20">
        <v>1</v>
      </c>
      <c r="AD20">
        <v>3.6</v>
      </c>
      <c r="AE20" t="s">
        <v>34</v>
      </c>
      <c r="AF20" t="s">
        <v>34</v>
      </c>
      <c r="AG20" t="s">
        <v>34</v>
      </c>
    </row>
    <row r="21" spans="1:33" x14ac:dyDescent="0.2">
      <c r="A21" t="s">
        <v>34</v>
      </c>
      <c r="B21" t="s">
        <v>34</v>
      </c>
      <c r="C21" t="s">
        <v>34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>
        <v>4</v>
      </c>
      <c r="Y21" t="s">
        <v>34</v>
      </c>
      <c r="Z21">
        <v>29300</v>
      </c>
      <c r="AA21">
        <v>160</v>
      </c>
      <c r="AB21">
        <v>29500</v>
      </c>
      <c r="AC21">
        <v>1</v>
      </c>
      <c r="AD21">
        <v>3.6</v>
      </c>
      <c r="AE21" t="s">
        <v>34</v>
      </c>
      <c r="AF21" t="s">
        <v>34</v>
      </c>
      <c r="AG21" t="s">
        <v>34</v>
      </c>
    </row>
    <row r="22" spans="1:33" x14ac:dyDescent="0.2">
      <c r="A22" t="s">
        <v>34</v>
      </c>
      <c r="B22" t="s">
        <v>34</v>
      </c>
      <c r="C22" t="s">
        <v>34</v>
      </c>
      <c r="D22" t="s">
        <v>34</v>
      </c>
      <c r="E22" t="s">
        <v>34</v>
      </c>
      <c r="F22" t="s">
        <v>34</v>
      </c>
      <c r="G22" t="s">
        <v>35</v>
      </c>
      <c r="H22" t="s">
        <v>34</v>
      </c>
      <c r="I22" t="s">
        <v>35</v>
      </c>
      <c r="J22" s="1">
        <v>44607.681967592602</v>
      </c>
      <c r="K22">
        <v>6</v>
      </c>
      <c r="L22" t="s">
        <v>36</v>
      </c>
      <c r="M22" t="s">
        <v>36</v>
      </c>
      <c r="N22">
        <v>240</v>
      </c>
      <c r="O22">
        <v>38100</v>
      </c>
      <c r="P22">
        <v>173</v>
      </c>
      <c r="Q22">
        <v>0.45</v>
      </c>
      <c r="R22">
        <v>127</v>
      </c>
      <c r="S22">
        <v>0.57999999999999996</v>
      </c>
      <c r="T22">
        <v>0.45</v>
      </c>
      <c r="U22">
        <v>38200</v>
      </c>
      <c r="V22">
        <v>173</v>
      </c>
      <c r="W22">
        <v>0.45</v>
      </c>
      <c r="X22">
        <v>1</v>
      </c>
      <c r="Y22" t="s">
        <v>37</v>
      </c>
      <c r="Z22">
        <v>38100</v>
      </c>
      <c r="AA22">
        <v>126</v>
      </c>
      <c r="AB22">
        <v>38200</v>
      </c>
      <c r="AC22">
        <v>1</v>
      </c>
      <c r="AD22">
        <v>5.2</v>
      </c>
      <c r="AE22" t="s">
        <v>34</v>
      </c>
      <c r="AF22" t="s">
        <v>34</v>
      </c>
      <c r="AG22" t="s">
        <v>34</v>
      </c>
    </row>
    <row r="23" spans="1:33" x14ac:dyDescent="0.2">
      <c r="A23" t="s">
        <v>34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>
        <v>2</v>
      </c>
      <c r="Y23" t="s">
        <v>34</v>
      </c>
      <c r="Z23">
        <v>38200</v>
      </c>
      <c r="AA23">
        <v>127</v>
      </c>
      <c r="AB23">
        <v>38300</v>
      </c>
      <c r="AC23">
        <v>1</v>
      </c>
      <c r="AD23">
        <v>5.2</v>
      </c>
      <c r="AE23" t="s">
        <v>34</v>
      </c>
      <c r="AF23" t="s">
        <v>34</v>
      </c>
      <c r="AG23" t="s">
        <v>34</v>
      </c>
    </row>
    <row r="24" spans="1:33" x14ac:dyDescent="0.2">
      <c r="A24" t="s">
        <v>34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>
        <v>3</v>
      </c>
      <c r="Y24" t="s">
        <v>34</v>
      </c>
      <c r="Z24">
        <v>38200</v>
      </c>
      <c r="AA24">
        <v>128</v>
      </c>
      <c r="AB24">
        <v>38300</v>
      </c>
      <c r="AC24">
        <v>1</v>
      </c>
      <c r="AD24">
        <v>5.2</v>
      </c>
      <c r="AE24" t="s">
        <v>34</v>
      </c>
      <c r="AF24" t="s">
        <v>34</v>
      </c>
      <c r="AG24" t="s">
        <v>34</v>
      </c>
    </row>
    <row r="25" spans="1:33" x14ac:dyDescent="0.2">
      <c r="A25" t="s">
        <v>34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>
        <v>4</v>
      </c>
      <c r="Y25" t="s">
        <v>34</v>
      </c>
      <c r="Z25">
        <v>37900</v>
      </c>
      <c r="AA25">
        <v>127</v>
      </c>
      <c r="AB25">
        <v>38000</v>
      </c>
      <c r="AC25">
        <v>1</v>
      </c>
      <c r="AD25">
        <v>5.2</v>
      </c>
      <c r="AE25" t="s">
        <v>34</v>
      </c>
      <c r="AF25" t="s">
        <v>34</v>
      </c>
      <c r="AG25" t="s">
        <v>34</v>
      </c>
    </row>
    <row r="26" spans="1:33" x14ac:dyDescent="0.2">
      <c r="A26" t="s">
        <v>34</v>
      </c>
      <c r="B26" t="s">
        <v>34</v>
      </c>
      <c r="C26" t="s">
        <v>34</v>
      </c>
      <c r="D26" t="s">
        <v>34</v>
      </c>
      <c r="E26" t="s">
        <v>34</v>
      </c>
      <c r="F26" t="s">
        <v>34</v>
      </c>
      <c r="G26" t="s">
        <v>35</v>
      </c>
      <c r="H26" t="s">
        <v>34</v>
      </c>
      <c r="I26" t="s">
        <v>35</v>
      </c>
      <c r="J26" s="1">
        <v>44607.699953703697</v>
      </c>
      <c r="K26">
        <v>7</v>
      </c>
      <c r="L26" t="s">
        <v>36</v>
      </c>
      <c r="M26" t="s">
        <v>36</v>
      </c>
      <c r="N26">
        <v>240</v>
      </c>
      <c r="O26">
        <v>42300</v>
      </c>
      <c r="P26">
        <v>666</v>
      </c>
      <c r="Q26">
        <v>1.58</v>
      </c>
      <c r="R26">
        <v>149</v>
      </c>
      <c r="S26">
        <v>0.57999999999999996</v>
      </c>
      <c r="T26">
        <v>0.39</v>
      </c>
      <c r="U26">
        <v>42400</v>
      </c>
      <c r="V26">
        <v>693</v>
      </c>
      <c r="W26">
        <v>1.63</v>
      </c>
      <c r="X26">
        <v>1</v>
      </c>
      <c r="Y26" t="s">
        <v>37</v>
      </c>
      <c r="Z26">
        <v>42700</v>
      </c>
      <c r="AA26">
        <v>148</v>
      </c>
      <c r="AB26">
        <v>42800</v>
      </c>
      <c r="AC26">
        <v>1</v>
      </c>
      <c r="AD26">
        <v>6.7</v>
      </c>
      <c r="AE26" t="s">
        <v>34</v>
      </c>
      <c r="AF26" t="s">
        <v>34</v>
      </c>
      <c r="AG26" t="s">
        <v>34</v>
      </c>
    </row>
    <row r="27" spans="1:33" x14ac:dyDescent="0.2">
      <c r="A27" t="s">
        <v>34</v>
      </c>
      <c r="B27" t="s">
        <v>34</v>
      </c>
      <c r="C27" t="s">
        <v>34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>
        <v>2</v>
      </c>
      <c r="Y27" t="s">
        <v>34</v>
      </c>
      <c r="Z27">
        <v>42700</v>
      </c>
      <c r="AA27">
        <v>149</v>
      </c>
      <c r="AB27">
        <v>42800</v>
      </c>
      <c r="AC27">
        <v>1</v>
      </c>
      <c r="AD27">
        <v>6.7</v>
      </c>
      <c r="AE27" t="s">
        <v>34</v>
      </c>
      <c r="AF27" t="s">
        <v>34</v>
      </c>
      <c r="AG27" t="s">
        <v>34</v>
      </c>
    </row>
    <row r="28" spans="1:33" x14ac:dyDescent="0.2">
      <c r="A28" t="s">
        <v>34</v>
      </c>
      <c r="B28" t="s">
        <v>34</v>
      </c>
      <c r="C28" t="s">
        <v>34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>
        <v>3</v>
      </c>
      <c r="Y28" t="s">
        <v>34</v>
      </c>
      <c r="Z28">
        <v>41500</v>
      </c>
      <c r="AA28">
        <v>149</v>
      </c>
      <c r="AB28">
        <v>41600</v>
      </c>
      <c r="AC28">
        <v>1</v>
      </c>
      <c r="AD28">
        <v>6.7</v>
      </c>
      <c r="AE28" t="s">
        <v>34</v>
      </c>
      <c r="AF28" t="s">
        <v>34</v>
      </c>
      <c r="AG28" t="s">
        <v>34</v>
      </c>
    </row>
    <row r="29" spans="1:33" x14ac:dyDescent="0.2">
      <c r="A29" t="s">
        <v>34</v>
      </c>
      <c r="B29" t="s">
        <v>34</v>
      </c>
      <c r="C29" t="s">
        <v>34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>
        <v>4</v>
      </c>
      <c r="Y29" t="s">
        <v>34</v>
      </c>
      <c r="Z29">
        <v>42600</v>
      </c>
      <c r="AA29">
        <v>150</v>
      </c>
      <c r="AB29">
        <v>42800</v>
      </c>
      <c r="AC29">
        <v>1</v>
      </c>
      <c r="AD29">
        <v>6.7</v>
      </c>
      <c r="AE29" t="s">
        <v>34</v>
      </c>
      <c r="AF29" t="s">
        <v>34</v>
      </c>
      <c r="AG29" t="s">
        <v>34</v>
      </c>
    </row>
    <row r="30" spans="1:33" x14ac:dyDescent="0.2">
      <c r="A30" t="s">
        <v>34</v>
      </c>
      <c r="B30" t="s">
        <v>34</v>
      </c>
      <c r="C30" t="s">
        <v>34</v>
      </c>
      <c r="D30" t="s">
        <v>34</v>
      </c>
      <c r="E30" t="s">
        <v>34</v>
      </c>
      <c r="F30" t="s">
        <v>34</v>
      </c>
      <c r="G30" t="s">
        <v>35</v>
      </c>
      <c r="H30" t="s">
        <v>34</v>
      </c>
      <c r="I30" t="s">
        <v>35</v>
      </c>
      <c r="J30" s="1">
        <v>44607.718310185199</v>
      </c>
      <c r="K30">
        <v>8</v>
      </c>
      <c r="L30" t="s">
        <v>36</v>
      </c>
      <c r="M30" t="s">
        <v>36</v>
      </c>
      <c r="N30">
        <v>240</v>
      </c>
      <c r="O30">
        <v>11600</v>
      </c>
      <c r="P30">
        <v>57.7</v>
      </c>
      <c r="Q30">
        <v>0.5</v>
      </c>
      <c r="R30">
        <v>130</v>
      </c>
      <c r="S30">
        <v>0</v>
      </c>
      <c r="T30">
        <v>0</v>
      </c>
      <c r="U30">
        <v>11700</v>
      </c>
      <c r="V30">
        <v>57.7</v>
      </c>
      <c r="W30">
        <v>0.49</v>
      </c>
      <c r="X30">
        <v>1</v>
      </c>
      <c r="Y30" t="s">
        <v>37</v>
      </c>
      <c r="Z30">
        <v>11600</v>
      </c>
      <c r="AA30">
        <v>129</v>
      </c>
      <c r="AB30">
        <v>11700</v>
      </c>
      <c r="AC30">
        <v>1</v>
      </c>
      <c r="AD30">
        <v>7.5</v>
      </c>
      <c r="AE30" t="s">
        <v>34</v>
      </c>
      <c r="AF30" t="s">
        <v>34</v>
      </c>
      <c r="AG30" t="s">
        <v>34</v>
      </c>
    </row>
    <row r="31" spans="1:33" x14ac:dyDescent="0.2">
      <c r="A31" t="s">
        <v>34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>
        <v>2</v>
      </c>
      <c r="Y31" t="s">
        <v>34</v>
      </c>
      <c r="Z31">
        <v>11600</v>
      </c>
      <c r="AA31">
        <v>130</v>
      </c>
      <c r="AB31">
        <v>11700</v>
      </c>
      <c r="AC31">
        <v>1</v>
      </c>
      <c r="AD31">
        <v>7.5</v>
      </c>
      <c r="AE31" t="s">
        <v>34</v>
      </c>
      <c r="AF31" t="s">
        <v>34</v>
      </c>
      <c r="AG31" t="s">
        <v>34</v>
      </c>
    </row>
    <row r="32" spans="1:33" x14ac:dyDescent="0.2">
      <c r="A32" t="s">
        <v>34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>
        <v>3</v>
      </c>
      <c r="Y32" t="s">
        <v>34</v>
      </c>
      <c r="Z32">
        <v>11600</v>
      </c>
      <c r="AA32">
        <v>130</v>
      </c>
      <c r="AB32">
        <v>11700</v>
      </c>
      <c r="AC32">
        <v>1</v>
      </c>
      <c r="AD32">
        <v>7.5</v>
      </c>
      <c r="AE32" t="s">
        <v>34</v>
      </c>
      <c r="AF32" t="s">
        <v>34</v>
      </c>
      <c r="AG32" t="s">
        <v>34</v>
      </c>
    </row>
    <row r="33" spans="1:33" x14ac:dyDescent="0.2">
      <c r="A33" t="s">
        <v>34</v>
      </c>
      <c r="B33" t="s">
        <v>34</v>
      </c>
      <c r="C33" t="s">
        <v>34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>
        <v>4</v>
      </c>
      <c r="Y33" t="s">
        <v>34</v>
      </c>
      <c r="Z33">
        <v>11500</v>
      </c>
      <c r="AA33">
        <v>130</v>
      </c>
      <c r="AB33">
        <v>11600</v>
      </c>
      <c r="AC33">
        <v>1</v>
      </c>
      <c r="AD33">
        <v>7.5</v>
      </c>
      <c r="AE33" t="s">
        <v>34</v>
      </c>
      <c r="AF33" t="s">
        <v>34</v>
      </c>
      <c r="AG33" t="s">
        <v>34</v>
      </c>
    </row>
    <row r="34" spans="1:33" x14ac:dyDescent="0.2">
      <c r="A34" t="s">
        <v>34</v>
      </c>
      <c r="B34" t="s">
        <v>34</v>
      </c>
      <c r="C34" t="s">
        <v>34</v>
      </c>
      <c r="D34" t="s">
        <v>34</v>
      </c>
      <c r="E34" t="s">
        <v>34</v>
      </c>
      <c r="F34" t="s">
        <v>34</v>
      </c>
      <c r="G34" t="s">
        <v>35</v>
      </c>
      <c r="H34" t="s">
        <v>34</v>
      </c>
      <c r="I34" t="s">
        <v>35</v>
      </c>
      <c r="J34" s="1">
        <v>44607.736284722203</v>
      </c>
      <c r="K34">
        <v>9</v>
      </c>
      <c r="L34" t="s">
        <v>36</v>
      </c>
      <c r="M34" t="s">
        <v>36</v>
      </c>
      <c r="N34">
        <v>240</v>
      </c>
      <c r="O34">
        <v>4150</v>
      </c>
      <c r="P34">
        <v>30</v>
      </c>
      <c r="Q34">
        <v>0.72</v>
      </c>
      <c r="R34">
        <v>114</v>
      </c>
      <c r="S34">
        <v>0.57999999999999996</v>
      </c>
      <c r="T34">
        <v>0.5</v>
      </c>
      <c r="U34">
        <v>4260</v>
      </c>
      <c r="V34">
        <v>35.1</v>
      </c>
      <c r="W34">
        <v>0.82</v>
      </c>
      <c r="X34">
        <v>1</v>
      </c>
      <c r="Y34" t="s">
        <v>37</v>
      </c>
      <c r="Z34">
        <v>4210</v>
      </c>
      <c r="AA34">
        <v>113</v>
      </c>
      <c r="AB34">
        <v>4320</v>
      </c>
      <c r="AC34">
        <v>1</v>
      </c>
      <c r="AD34">
        <v>2.2999999999999998</v>
      </c>
      <c r="AE34" t="s">
        <v>34</v>
      </c>
      <c r="AF34" t="s">
        <v>34</v>
      </c>
      <c r="AG34" t="s">
        <v>34</v>
      </c>
    </row>
    <row r="35" spans="1:33" x14ac:dyDescent="0.2">
      <c r="A35" t="s">
        <v>34</v>
      </c>
      <c r="B35" t="s">
        <v>34</v>
      </c>
      <c r="C35" t="s">
        <v>34</v>
      </c>
      <c r="D35" t="s">
        <v>34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34</v>
      </c>
      <c r="S35" t="s">
        <v>34</v>
      </c>
      <c r="T35" t="s">
        <v>34</v>
      </c>
      <c r="U35" t="s">
        <v>34</v>
      </c>
      <c r="V35" t="s">
        <v>34</v>
      </c>
      <c r="W35" t="s">
        <v>34</v>
      </c>
      <c r="X35">
        <v>2</v>
      </c>
      <c r="Y35" t="s">
        <v>34</v>
      </c>
      <c r="Z35">
        <v>4180</v>
      </c>
      <c r="AA35">
        <v>115</v>
      </c>
      <c r="AB35">
        <v>4300</v>
      </c>
      <c r="AC35">
        <v>1</v>
      </c>
      <c r="AD35">
        <v>2.2999999999999998</v>
      </c>
      <c r="AE35" t="s">
        <v>34</v>
      </c>
      <c r="AF35" t="s">
        <v>34</v>
      </c>
      <c r="AG35" t="s">
        <v>34</v>
      </c>
    </row>
    <row r="36" spans="1:33" x14ac:dyDescent="0.2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>
        <v>3</v>
      </c>
      <c r="Y36" t="s">
        <v>34</v>
      </c>
      <c r="Z36">
        <v>4150</v>
      </c>
      <c r="AA36">
        <v>114</v>
      </c>
      <c r="AB36">
        <v>4260</v>
      </c>
      <c r="AC36">
        <v>1</v>
      </c>
      <c r="AD36">
        <v>2.2999999999999998</v>
      </c>
      <c r="AE36" t="s">
        <v>34</v>
      </c>
      <c r="AF36" t="s">
        <v>34</v>
      </c>
      <c r="AG36" t="s">
        <v>34</v>
      </c>
    </row>
    <row r="37" spans="1:33" x14ac:dyDescent="0.2">
      <c r="A37" t="s">
        <v>34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>
        <v>4</v>
      </c>
      <c r="Y37" t="s">
        <v>34</v>
      </c>
      <c r="Z37">
        <v>4120</v>
      </c>
      <c r="AA37">
        <v>114</v>
      </c>
      <c r="AB37">
        <v>4230</v>
      </c>
      <c r="AC37">
        <v>1</v>
      </c>
      <c r="AD37">
        <v>2.2999999999999998</v>
      </c>
      <c r="AE37" t="s">
        <v>34</v>
      </c>
      <c r="AF37" t="s">
        <v>34</v>
      </c>
      <c r="AG37" t="s">
        <v>34</v>
      </c>
    </row>
    <row r="38" spans="1:33" x14ac:dyDescent="0.2">
      <c r="A38" t="s">
        <v>34</v>
      </c>
      <c r="B38" t="s">
        <v>34</v>
      </c>
      <c r="C38" t="s">
        <v>34</v>
      </c>
      <c r="D38" t="s">
        <v>34</v>
      </c>
      <c r="E38" t="s">
        <v>34</v>
      </c>
      <c r="F38" t="s">
        <v>34</v>
      </c>
      <c r="G38" t="s">
        <v>35</v>
      </c>
      <c r="H38" t="s">
        <v>34</v>
      </c>
      <c r="I38" t="s">
        <v>35</v>
      </c>
      <c r="J38" s="1">
        <v>44607.754270833299</v>
      </c>
      <c r="K38">
        <v>10</v>
      </c>
      <c r="L38" t="s">
        <v>36</v>
      </c>
      <c r="M38" t="s">
        <v>36</v>
      </c>
      <c r="N38">
        <v>240</v>
      </c>
      <c r="O38">
        <v>11500</v>
      </c>
      <c r="P38">
        <v>115</v>
      </c>
      <c r="Q38">
        <v>1.01</v>
      </c>
      <c r="R38">
        <v>125</v>
      </c>
      <c r="S38">
        <v>0.57999999999999996</v>
      </c>
      <c r="T38">
        <v>0.46</v>
      </c>
      <c r="U38">
        <v>11600</v>
      </c>
      <c r="V38">
        <v>115</v>
      </c>
      <c r="W38">
        <v>1</v>
      </c>
      <c r="X38">
        <v>1</v>
      </c>
      <c r="Y38" t="s">
        <v>37</v>
      </c>
      <c r="Z38">
        <v>11600</v>
      </c>
      <c r="AA38">
        <v>124</v>
      </c>
      <c r="AB38">
        <v>11700</v>
      </c>
      <c r="AC38">
        <v>1</v>
      </c>
      <c r="AD38">
        <v>0.8</v>
      </c>
      <c r="AE38" t="s">
        <v>34</v>
      </c>
      <c r="AF38" t="s">
        <v>34</v>
      </c>
      <c r="AG38" t="s">
        <v>34</v>
      </c>
    </row>
    <row r="39" spans="1:33" x14ac:dyDescent="0.2">
      <c r="A39" t="s">
        <v>34</v>
      </c>
      <c r="B39" t="s">
        <v>34</v>
      </c>
      <c r="C39" t="s">
        <v>34</v>
      </c>
      <c r="D39" t="s">
        <v>34</v>
      </c>
      <c r="E39" t="s">
        <v>34</v>
      </c>
      <c r="F39" t="s">
        <v>34</v>
      </c>
      <c r="G39" t="s">
        <v>34</v>
      </c>
      <c r="H39" t="s">
        <v>34</v>
      </c>
      <c r="I39" t="s">
        <v>34</v>
      </c>
      <c r="J39" t="s">
        <v>34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  <c r="U39" t="s">
        <v>34</v>
      </c>
      <c r="V39" t="s">
        <v>34</v>
      </c>
      <c r="W39" t="s">
        <v>34</v>
      </c>
      <c r="X39">
        <v>2</v>
      </c>
      <c r="Y39" t="s">
        <v>34</v>
      </c>
      <c r="Z39">
        <v>11400</v>
      </c>
      <c r="AA39">
        <v>125</v>
      </c>
      <c r="AB39">
        <v>11500</v>
      </c>
      <c r="AC39">
        <v>1</v>
      </c>
      <c r="AD39">
        <v>0.8</v>
      </c>
      <c r="AE39" t="s">
        <v>34</v>
      </c>
      <c r="AF39" t="s">
        <v>34</v>
      </c>
      <c r="AG39" t="s">
        <v>34</v>
      </c>
    </row>
    <row r="40" spans="1:33" x14ac:dyDescent="0.2">
      <c r="A40" t="s">
        <v>34</v>
      </c>
      <c r="B40" t="s">
        <v>34</v>
      </c>
      <c r="C40" t="s">
        <v>34</v>
      </c>
      <c r="D40" t="s">
        <v>34</v>
      </c>
      <c r="E40" t="s">
        <v>34</v>
      </c>
      <c r="F40" t="s">
        <v>34</v>
      </c>
      <c r="G40" t="s">
        <v>34</v>
      </c>
      <c r="H40" t="s">
        <v>34</v>
      </c>
      <c r="I40" t="s">
        <v>34</v>
      </c>
      <c r="J40" t="s">
        <v>34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  <c r="Q40" t="s">
        <v>34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>
        <v>3</v>
      </c>
      <c r="Y40" t="s">
        <v>34</v>
      </c>
      <c r="Z40">
        <v>11600</v>
      </c>
      <c r="AA40">
        <v>125</v>
      </c>
      <c r="AB40">
        <v>11700</v>
      </c>
      <c r="AC40">
        <v>1</v>
      </c>
      <c r="AD40">
        <v>0.8</v>
      </c>
      <c r="AE40" t="s">
        <v>34</v>
      </c>
      <c r="AF40" t="s">
        <v>34</v>
      </c>
      <c r="AG40" t="s">
        <v>34</v>
      </c>
    </row>
    <row r="41" spans="1:33" x14ac:dyDescent="0.2">
      <c r="A41" t="s">
        <v>34</v>
      </c>
      <c r="B41" t="s">
        <v>34</v>
      </c>
      <c r="C41" t="s">
        <v>34</v>
      </c>
      <c r="D41" t="s">
        <v>34</v>
      </c>
      <c r="E41" t="s">
        <v>34</v>
      </c>
      <c r="F41" t="s">
        <v>34</v>
      </c>
      <c r="G41" t="s">
        <v>34</v>
      </c>
      <c r="H41" t="s">
        <v>34</v>
      </c>
      <c r="I41" t="s">
        <v>34</v>
      </c>
      <c r="J41" t="s">
        <v>34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  <c r="Q41" t="s">
        <v>34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>
        <v>4</v>
      </c>
      <c r="Y41" t="s">
        <v>34</v>
      </c>
      <c r="Z41">
        <v>11400</v>
      </c>
      <c r="AA41">
        <v>124</v>
      </c>
      <c r="AB41">
        <v>11500</v>
      </c>
      <c r="AC41">
        <v>1</v>
      </c>
      <c r="AD41">
        <v>0.8</v>
      </c>
      <c r="AE41" t="s">
        <v>34</v>
      </c>
      <c r="AF41" t="s">
        <v>34</v>
      </c>
      <c r="AG41" t="s">
        <v>34</v>
      </c>
    </row>
    <row r="42" spans="1:33" x14ac:dyDescent="0.2">
      <c r="A42" t="s">
        <v>34</v>
      </c>
      <c r="B42" t="s">
        <v>34</v>
      </c>
      <c r="C42" t="s">
        <v>34</v>
      </c>
      <c r="D42" t="s">
        <v>34</v>
      </c>
      <c r="E42" t="s">
        <v>34</v>
      </c>
      <c r="F42" t="s">
        <v>34</v>
      </c>
      <c r="G42" t="s">
        <v>35</v>
      </c>
      <c r="H42" t="s">
        <v>34</v>
      </c>
      <c r="I42" t="s">
        <v>35</v>
      </c>
      <c r="J42" s="1">
        <v>44607.772245370397</v>
      </c>
      <c r="K42">
        <v>11</v>
      </c>
      <c r="L42" t="s">
        <v>36</v>
      </c>
      <c r="M42" t="s">
        <v>36</v>
      </c>
      <c r="N42">
        <v>240</v>
      </c>
      <c r="O42">
        <v>8250</v>
      </c>
      <c r="P42">
        <v>11.5</v>
      </c>
      <c r="Q42">
        <v>0.14000000000000001</v>
      </c>
      <c r="R42">
        <v>314</v>
      </c>
      <c r="S42">
        <v>0.57999999999999996</v>
      </c>
      <c r="T42">
        <v>0.18</v>
      </c>
      <c r="U42">
        <v>8560</v>
      </c>
      <c r="V42">
        <v>11.5</v>
      </c>
      <c r="W42">
        <v>0.13</v>
      </c>
      <c r="X42">
        <v>1</v>
      </c>
      <c r="Y42" t="s">
        <v>37</v>
      </c>
      <c r="Z42">
        <v>8210</v>
      </c>
      <c r="AA42">
        <v>310</v>
      </c>
      <c r="AB42">
        <v>8520</v>
      </c>
      <c r="AC42">
        <v>1</v>
      </c>
      <c r="AD42">
        <v>2.2000000000000002</v>
      </c>
      <c r="AE42" t="s">
        <v>34</v>
      </c>
      <c r="AF42" t="s">
        <v>34</v>
      </c>
      <c r="AG42" t="s">
        <v>34</v>
      </c>
    </row>
    <row r="43" spans="1:33" x14ac:dyDescent="0.2">
      <c r="A43" t="s">
        <v>34</v>
      </c>
      <c r="B43" t="s">
        <v>34</v>
      </c>
      <c r="C43" t="s">
        <v>34</v>
      </c>
      <c r="D43" t="s">
        <v>34</v>
      </c>
      <c r="E43" t="s">
        <v>34</v>
      </c>
      <c r="F43" t="s">
        <v>34</v>
      </c>
      <c r="G43" t="s">
        <v>34</v>
      </c>
      <c r="H43" t="s">
        <v>34</v>
      </c>
      <c r="I43" t="s">
        <v>34</v>
      </c>
      <c r="J43" t="s">
        <v>34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  <c r="Q43" t="s">
        <v>34</v>
      </c>
      <c r="R43" t="s">
        <v>34</v>
      </c>
      <c r="S43" t="s">
        <v>34</v>
      </c>
      <c r="T43" t="s">
        <v>34</v>
      </c>
      <c r="U43" t="s">
        <v>34</v>
      </c>
      <c r="V43" t="s">
        <v>34</v>
      </c>
      <c r="W43" t="s">
        <v>34</v>
      </c>
      <c r="X43">
        <v>2</v>
      </c>
      <c r="Y43" t="s">
        <v>34</v>
      </c>
      <c r="Z43">
        <v>8240</v>
      </c>
      <c r="AA43">
        <v>314</v>
      </c>
      <c r="AB43">
        <v>8550</v>
      </c>
      <c r="AC43">
        <v>1</v>
      </c>
      <c r="AD43">
        <v>2.2000000000000002</v>
      </c>
      <c r="AE43" t="s">
        <v>34</v>
      </c>
      <c r="AF43" t="s">
        <v>34</v>
      </c>
      <c r="AG43" t="s">
        <v>34</v>
      </c>
    </row>
    <row r="44" spans="1:33" x14ac:dyDescent="0.2">
      <c r="A44" t="s">
        <v>34</v>
      </c>
      <c r="B44" t="s">
        <v>34</v>
      </c>
      <c r="C44" t="s">
        <v>34</v>
      </c>
      <c r="D44" t="s">
        <v>34</v>
      </c>
      <c r="E44" t="s">
        <v>34</v>
      </c>
      <c r="F44" t="s">
        <v>34</v>
      </c>
      <c r="G44" t="s">
        <v>34</v>
      </c>
      <c r="H44" t="s">
        <v>34</v>
      </c>
      <c r="I44" t="s">
        <v>34</v>
      </c>
      <c r="J44" t="s">
        <v>34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  <c r="Q44" t="s">
        <v>34</v>
      </c>
      <c r="R44" t="s">
        <v>34</v>
      </c>
      <c r="S44" t="s">
        <v>34</v>
      </c>
      <c r="T44" t="s">
        <v>34</v>
      </c>
      <c r="U44" t="s">
        <v>34</v>
      </c>
      <c r="V44" t="s">
        <v>34</v>
      </c>
      <c r="W44" t="s">
        <v>34</v>
      </c>
      <c r="X44">
        <v>3</v>
      </c>
      <c r="Y44" t="s">
        <v>34</v>
      </c>
      <c r="Z44">
        <v>8260</v>
      </c>
      <c r="AA44">
        <v>315</v>
      </c>
      <c r="AB44">
        <v>8570</v>
      </c>
      <c r="AC44">
        <v>1</v>
      </c>
      <c r="AD44">
        <v>2.2000000000000002</v>
      </c>
      <c r="AE44" t="s">
        <v>34</v>
      </c>
      <c r="AF44" t="s">
        <v>34</v>
      </c>
      <c r="AG44" t="s">
        <v>34</v>
      </c>
    </row>
    <row r="45" spans="1:33" x14ac:dyDescent="0.2">
      <c r="A45" t="s">
        <v>34</v>
      </c>
      <c r="B45" t="s">
        <v>34</v>
      </c>
      <c r="C45" t="s">
        <v>34</v>
      </c>
      <c r="D45" t="s">
        <v>34</v>
      </c>
      <c r="E45" t="s">
        <v>34</v>
      </c>
      <c r="F45" t="s">
        <v>34</v>
      </c>
      <c r="G45" t="s">
        <v>34</v>
      </c>
      <c r="H45" t="s">
        <v>34</v>
      </c>
      <c r="I45" t="s">
        <v>34</v>
      </c>
      <c r="J45" t="s">
        <v>34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  <c r="Q45" t="s">
        <v>34</v>
      </c>
      <c r="R45" t="s">
        <v>34</v>
      </c>
      <c r="S45" t="s">
        <v>34</v>
      </c>
      <c r="T45" t="s">
        <v>34</v>
      </c>
      <c r="U45" t="s">
        <v>34</v>
      </c>
      <c r="V45" t="s">
        <v>34</v>
      </c>
      <c r="W45" t="s">
        <v>34</v>
      </c>
      <c r="X45">
        <v>4</v>
      </c>
      <c r="Y45" t="s">
        <v>34</v>
      </c>
      <c r="Z45">
        <v>8240</v>
      </c>
      <c r="AA45">
        <v>314</v>
      </c>
      <c r="AB45">
        <v>8550</v>
      </c>
      <c r="AC45">
        <v>1</v>
      </c>
      <c r="AD45">
        <v>2.2000000000000002</v>
      </c>
      <c r="AE45" t="s">
        <v>34</v>
      </c>
      <c r="AF45" t="s">
        <v>34</v>
      </c>
      <c r="AG45" t="s">
        <v>34</v>
      </c>
    </row>
    <row r="46" spans="1:33" x14ac:dyDescent="0.2">
      <c r="A46" t="s">
        <v>34</v>
      </c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35</v>
      </c>
      <c r="H46" t="s">
        <v>34</v>
      </c>
      <c r="I46" t="s">
        <v>35</v>
      </c>
      <c r="J46" s="1">
        <v>44607.790601851899</v>
      </c>
      <c r="K46">
        <v>12</v>
      </c>
      <c r="L46" t="s">
        <v>36</v>
      </c>
      <c r="M46" t="s">
        <v>36</v>
      </c>
      <c r="N46">
        <v>240</v>
      </c>
      <c r="O46">
        <v>18900</v>
      </c>
      <c r="P46">
        <v>0</v>
      </c>
      <c r="Q46">
        <v>0</v>
      </c>
      <c r="R46">
        <v>123</v>
      </c>
      <c r="S46">
        <v>0</v>
      </c>
      <c r="T46">
        <v>0</v>
      </c>
      <c r="U46">
        <v>19000</v>
      </c>
      <c r="V46">
        <v>0</v>
      </c>
      <c r="W46">
        <v>0</v>
      </c>
      <c r="X46">
        <v>1</v>
      </c>
      <c r="Y46" t="s">
        <v>37</v>
      </c>
      <c r="Z46">
        <v>18800</v>
      </c>
      <c r="AA46">
        <v>122</v>
      </c>
      <c r="AB46">
        <v>18900</v>
      </c>
      <c r="AC46">
        <v>1</v>
      </c>
      <c r="AD46">
        <v>1.8</v>
      </c>
      <c r="AE46" t="s">
        <v>34</v>
      </c>
      <c r="AF46" t="s">
        <v>34</v>
      </c>
      <c r="AG46" t="s">
        <v>34</v>
      </c>
    </row>
    <row r="47" spans="1:33" x14ac:dyDescent="0.2">
      <c r="A47" t="s">
        <v>34</v>
      </c>
      <c r="B47" t="s">
        <v>34</v>
      </c>
      <c r="C47" t="s">
        <v>34</v>
      </c>
      <c r="D47" t="s">
        <v>34</v>
      </c>
      <c r="E47" t="s">
        <v>34</v>
      </c>
      <c r="F47" t="s">
        <v>34</v>
      </c>
      <c r="G47" t="s">
        <v>34</v>
      </c>
      <c r="H47" t="s">
        <v>34</v>
      </c>
      <c r="I47" t="s">
        <v>34</v>
      </c>
      <c r="J47" t="s">
        <v>34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  <c r="U47" t="s">
        <v>34</v>
      </c>
      <c r="V47" t="s">
        <v>34</v>
      </c>
      <c r="W47" t="s">
        <v>34</v>
      </c>
      <c r="X47">
        <v>2</v>
      </c>
      <c r="Y47" t="s">
        <v>34</v>
      </c>
      <c r="Z47">
        <v>18900</v>
      </c>
      <c r="AA47">
        <v>123</v>
      </c>
      <c r="AB47">
        <v>19000</v>
      </c>
      <c r="AC47">
        <v>1</v>
      </c>
      <c r="AD47">
        <v>1.8</v>
      </c>
      <c r="AE47" t="s">
        <v>34</v>
      </c>
      <c r="AF47" t="s">
        <v>34</v>
      </c>
      <c r="AG47" t="s">
        <v>34</v>
      </c>
    </row>
    <row r="48" spans="1:33" x14ac:dyDescent="0.2">
      <c r="A48" t="s">
        <v>34</v>
      </c>
      <c r="B48" t="s">
        <v>34</v>
      </c>
      <c r="C48" t="s">
        <v>34</v>
      </c>
      <c r="D48" t="s">
        <v>34</v>
      </c>
      <c r="E48" t="s">
        <v>34</v>
      </c>
      <c r="F48" t="s">
        <v>34</v>
      </c>
      <c r="G48" t="s">
        <v>34</v>
      </c>
      <c r="H48" t="s">
        <v>34</v>
      </c>
      <c r="I48" t="s">
        <v>34</v>
      </c>
      <c r="J48" t="s">
        <v>34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  <c r="Q48" t="s">
        <v>34</v>
      </c>
      <c r="R48" t="s">
        <v>34</v>
      </c>
      <c r="S48" t="s">
        <v>34</v>
      </c>
      <c r="T48" t="s">
        <v>34</v>
      </c>
      <c r="U48" t="s">
        <v>34</v>
      </c>
      <c r="V48" t="s">
        <v>34</v>
      </c>
      <c r="W48" t="s">
        <v>34</v>
      </c>
      <c r="X48">
        <v>3</v>
      </c>
      <c r="Y48" t="s">
        <v>34</v>
      </c>
      <c r="Z48">
        <v>18900</v>
      </c>
      <c r="AA48">
        <v>123</v>
      </c>
      <c r="AB48">
        <v>19000</v>
      </c>
      <c r="AC48">
        <v>1</v>
      </c>
      <c r="AD48">
        <v>1.8</v>
      </c>
      <c r="AE48" t="s">
        <v>34</v>
      </c>
      <c r="AF48" t="s">
        <v>34</v>
      </c>
      <c r="AG48" t="s">
        <v>34</v>
      </c>
    </row>
    <row r="49" spans="1:33" x14ac:dyDescent="0.2">
      <c r="A49" t="s">
        <v>34</v>
      </c>
      <c r="B49" t="s">
        <v>34</v>
      </c>
      <c r="C49" t="s">
        <v>34</v>
      </c>
      <c r="D49" t="s">
        <v>34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>
        <v>4</v>
      </c>
      <c r="Y49" t="s">
        <v>34</v>
      </c>
      <c r="Z49">
        <v>18900</v>
      </c>
      <c r="AA49">
        <v>123</v>
      </c>
      <c r="AB49">
        <v>19000</v>
      </c>
      <c r="AC49">
        <v>1</v>
      </c>
      <c r="AD49">
        <v>1.8</v>
      </c>
      <c r="AE49" t="s">
        <v>34</v>
      </c>
      <c r="AF49" t="s">
        <v>34</v>
      </c>
      <c r="AG49" t="s">
        <v>34</v>
      </c>
    </row>
    <row r="50" spans="1:33" x14ac:dyDescent="0.2">
      <c r="A50" t="s">
        <v>34</v>
      </c>
      <c r="B50" t="s">
        <v>34</v>
      </c>
      <c r="C50" t="s">
        <v>34</v>
      </c>
      <c r="D50" t="s">
        <v>34</v>
      </c>
      <c r="E50" t="s">
        <v>34</v>
      </c>
      <c r="F50" t="s">
        <v>34</v>
      </c>
      <c r="G50" t="s">
        <v>35</v>
      </c>
      <c r="H50" t="s">
        <v>34</v>
      </c>
      <c r="I50" t="s">
        <v>35</v>
      </c>
      <c r="J50" s="1">
        <v>44607.808587963002</v>
      </c>
      <c r="K50">
        <v>13</v>
      </c>
      <c r="L50" t="s">
        <v>36</v>
      </c>
      <c r="M50" t="s">
        <v>36</v>
      </c>
      <c r="N50">
        <v>240</v>
      </c>
      <c r="O50">
        <v>14800</v>
      </c>
      <c r="P50">
        <v>0</v>
      </c>
      <c r="Q50">
        <v>0</v>
      </c>
      <c r="R50">
        <v>117</v>
      </c>
      <c r="S50">
        <v>0</v>
      </c>
      <c r="T50">
        <v>0</v>
      </c>
      <c r="U50">
        <v>14900</v>
      </c>
      <c r="V50">
        <v>0</v>
      </c>
      <c r="W50">
        <v>0</v>
      </c>
      <c r="X50">
        <v>1</v>
      </c>
      <c r="Y50" t="s">
        <v>37</v>
      </c>
      <c r="Z50">
        <v>14800</v>
      </c>
      <c r="AA50">
        <v>116</v>
      </c>
      <c r="AB50">
        <v>14900</v>
      </c>
      <c r="AC50">
        <v>1</v>
      </c>
      <c r="AD50">
        <v>3.4</v>
      </c>
      <c r="AE50" t="s">
        <v>34</v>
      </c>
      <c r="AF50" t="s">
        <v>34</v>
      </c>
      <c r="AG50" t="s">
        <v>34</v>
      </c>
    </row>
    <row r="51" spans="1:33" x14ac:dyDescent="0.2">
      <c r="A51" t="s">
        <v>34</v>
      </c>
      <c r="B51" t="s">
        <v>34</v>
      </c>
      <c r="C51" t="s">
        <v>34</v>
      </c>
      <c r="D51" t="s">
        <v>34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  <c r="U51" t="s">
        <v>34</v>
      </c>
      <c r="V51" t="s">
        <v>34</v>
      </c>
      <c r="W51" t="s">
        <v>34</v>
      </c>
      <c r="X51">
        <v>2</v>
      </c>
      <c r="Y51" t="s">
        <v>34</v>
      </c>
      <c r="Z51">
        <v>14800</v>
      </c>
      <c r="AA51">
        <v>117</v>
      </c>
      <c r="AB51">
        <v>14900</v>
      </c>
      <c r="AC51">
        <v>1</v>
      </c>
      <c r="AD51">
        <v>3.4</v>
      </c>
      <c r="AE51" t="s">
        <v>34</v>
      </c>
      <c r="AF51" t="s">
        <v>34</v>
      </c>
      <c r="AG51" t="s">
        <v>34</v>
      </c>
    </row>
    <row r="52" spans="1:33" x14ac:dyDescent="0.2">
      <c r="A52" t="s">
        <v>34</v>
      </c>
      <c r="B52" t="s">
        <v>34</v>
      </c>
      <c r="C52" t="s">
        <v>34</v>
      </c>
      <c r="D52" t="s">
        <v>34</v>
      </c>
      <c r="E52" t="s">
        <v>34</v>
      </c>
      <c r="F52" t="s">
        <v>34</v>
      </c>
      <c r="G52" t="s">
        <v>34</v>
      </c>
      <c r="H52" t="s">
        <v>34</v>
      </c>
      <c r="I52" t="s">
        <v>34</v>
      </c>
      <c r="J52" t="s">
        <v>34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34</v>
      </c>
      <c r="W52" t="s">
        <v>34</v>
      </c>
      <c r="X52">
        <v>3</v>
      </c>
      <c r="Y52" t="s">
        <v>34</v>
      </c>
      <c r="Z52">
        <v>14800</v>
      </c>
      <c r="AA52">
        <v>117</v>
      </c>
      <c r="AB52">
        <v>14900</v>
      </c>
      <c r="AC52">
        <v>1</v>
      </c>
      <c r="AD52">
        <v>3.4</v>
      </c>
      <c r="AE52" t="s">
        <v>34</v>
      </c>
      <c r="AF52" t="s">
        <v>34</v>
      </c>
      <c r="AG52" t="s">
        <v>34</v>
      </c>
    </row>
    <row r="53" spans="1:33" x14ac:dyDescent="0.2">
      <c r="A53" t="s">
        <v>34</v>
      </c>
      <c r="B53" t="s">
        <v>34</v>
      </c>
      <c r="C53" t="s">
        <v>34</v>
      </c>
      <c r="D53" t="s">
        <v>34</v>
      </c>
      <c r="E53" t="s">
        <v>34</v>
      </c>
      <c r="F53" t="s">
        <v>34</v>
      </c>
      <c r="G53" t="s">
        <v>34</v>
      </c>
      <c r="H53" t="s">
        <v>34</v>
      </c>
      <c r="I53" t="s">
        <v>34</v>
      </c>
      <c r="J53" t="s">
        <v>34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34</v>
      </c>
      <c r="W53" t="s">
        <v>34</v>
      </c>
      <c r="X53">
        <v>4</v>
      </c>
      <c r="Y53" t="s">
        <v>34</v>
      </c>
      <c r="Z53">
        <v>14800</v>
      </c>
      <c r="AA53">
        <v>117</v>
      </c>
      <c r="AB53">
        <v>14900</v>
      </c>
      <c r="AC53">
        <v>1</v>
      </c>
      <c r="AD53">
        <v>3.4</v>
      </c>
      <c r="AE53" t="s">
        <v>34</v>
      </c>
      <c r="AF53" t="s">
        <v>34</v>
      </c>
      <c r="AG53" t="s">
        <v>34</v>
      </c>
    </row>
    <row r="54" spans="1:33" x14ac:dyDescent="0.2">
      <c r="A54" t="s">
        <v>34</v>
      </c>
      <c r="B54" t="s">
        <v>34</v>
      </c>
      <c r="C54" t="s">
        <v>34</v>
      </c>
      <c r="D54" t="s">
        <v>34</v>
      </c>
      <c r="E54" t="s">
        <v>34</v>
      </c>
      <c r="F54" t="s">
        <v>34</v>
      </c>
      <c r="G54" t="s">
        <v>35</v>
      </c>
      <c r="H54" t="s">
        <v>34</v>
      </c>
      <c r="I54" t="s">
        <v>35</v>
      </c>
      <c r="J54" s="1">
        <v>44607.826574074097</v>
      </c>
      <c r="K54">
        <v>14</v>
      </c>
      <c r="L54" t="s">
        <v>36</v>
      </c>
      <c r="M54" t="s">
        <v>36</v>
      </c>
      <c r="N54">
        <v>240</v>
      </c>
      <c r="O54">
        <v>13700</v>
      </c>
      <c r="P54">
        <v>57.7</v>
      </c>
      <c r="Q54">
        <v>0.42</v>
      </c>
      <c r="R54">
        <v>126</v>
      </c>
      <c r="S54">
        <v>0</v>
      </c>
      <c r="T54">
        <v>0</v>
      </c>
      <c r="U54">
        <v>13800</v>
      </c>
      <c r="V54">
        <v>57.7</v>
      </c>
      <c r="W54">
        <v>0.42</v>
      </c>
      <c r="X54">
        <v>1</v>
      </c>
      <c r="Y54" t="s">
        <v>37</v>
      </c>
      <c r="Z54">
        <v>13700</v>
      </c>
      <c r="AA54">
        <v>124</v>
      </c>
      <c r="AB54">
        <v>13800</v>
      </c>
      <c r="AC54">
        <v>1</v>
      </c>
      <c r="AD54">
        <v>2.7</v>
      </c>
      <c r="AE54" t="s">
        <v>34</v>
      </c>
      <c r="AF54" t="s">
        <v>34</v>
      </c>
      <c r="AG54" t="s">
        <v>34</v>
      </c>
    </row>
    <row r="55" spans="1:33" x14ac:dyDescent="0.2">
      <c r="A55" t="s">
        <v>34</v>
      </c>
      <c r="B55" t="s">
        <v>34</v>
      </c>
      <c r="C55" t="s">
        <v>34</v>
      </c>
      <c r="D55" t="s">
        <v>34</v>
      </c>
      <c r="E55" t="s">
        <v>34</v>
      </c>
      <c r="F55" t="s">
        <v>34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  <c r="Q55" t="s">
        <v>34</v>
      </c>
      <c r="R55" t="s">
        <v>34</v>
      </c>
      <c r="S55" t="s">
        <v>34</v>
      </c>
      <c r="T55" t="s">
        <v>34</v>
      </c>
      <c r="U55" t="s">
        <v>34</v>
      </c>
      <c r="V55" t="s">
        <v>34</v>
      </c>
      <c r="W55" t="s">
        <v>34</v>
      </c>
      <c r="X55">
        <v>2</v>
      </c>
      <c r="Y55" t="s">
        <v>34</v>
      </c>
      <c r="Z55">
        <v>13800</v>
      </c>
      <c r="AA55">
        <v>126</v>
      </c>
      <c r="AB55">
        <v>13900</v>
      </c>
      <c r="AC55">
        <v>1</v>
      </c>
      <c r="AD55">
        <v>2.7</v>
      </c>
      <c r="AE55" t="s">
        <v>34</v>
      </c>
      <c r="AF55" t="s">
        <v>34</v>
      </c>
      <c r="AG55" t="s">
        <v>34</v>
      </c>
    </row>
    <row r="56" spans="1:33" x14ac:dyDescent="0.2">
      <c r="A56" t="s">
        <v>34</v>
      </c>
      <c r="B56" t="s">
        <v>34</v>
      </c>
      <c r="C56" t="s">
        <v>34</v>
      </c>
      <c r="D56" t="s">
        <v>34</v>
      </c>
      <c r="E56" t="s">
        <v>34</v>
      </c>
      <c r="F56" t="s">
        <v>34</v>
      </c>
      <c r="G56" t="s">
        <v>34</v>
      </c>
      <c r="H56" t="s">
        <v>34</v>
      </c>
      <c r="I56" t="s">
        <v>34</v>
      </c>
      <c r="J56" t="s">
        <v>34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  <c r="U56" t="s">
        <v>34</v>
      </c>
      <c r="V56" t="s">
        <v>34</v>
      </c>
      <c r="W56" t="s">
        <v>34</v>
      </c>
      <c r="X56">
        <v>3</v>
      </c>
      <c r="Y56" t="s">
        <v>34</v>
      </c>
      <c r="Z56">
        <v>13700</v>
      </c>
      <c r="AA56">
        <v>126</v>
      </c>
      <c r="AB56">
        <v>13800</v>
      </c>
      <c r="AC56">
        <v>1</v>
      </c>
      <c r="AD56">
        <v>2.7</v>
      </c>
      <c r="AE56" t="s">
        <v>34</v>
      </c>
      <c r="AF56" t="s">
        <v>34</v>
      </c>
      <c r="AG56" t="s">
        <v>34</v>
      </c>
    </row>
    <row r="57" spans="1:33" x14ac:dyDescent="0.2">
      <c r="A57" t="s">
        <v>34</v>
      </c>
      <c r="B57" t="s">
        <v>34</v>
      </c>
      <c r="C57" t="s">
        <v>34</v>
      </c>
      <c r="D57" t="s">
        <v>34</v>
      </c>
      <c r="E57" t="s">
        <v>34</v>
      </c>
      <c r="F57" t="s">
        <v>34</v>
      </c>
      <c r="G57" t="s">
        <v>34</v>
      </c>
      <c r="H57" t="s">
        <v>34</v>
      </c>
      <c r="I57" t="s">
        <v>34</v>
      </c>
      <c r="J57" t="s">
        <v>34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>
        <v>4</v>
      </c>
      <c r="Y57" t="s">
        <v>34</v>
      </c>
      <c r="Z57">
        <v>13700</v>
      </c>
      <c r="AA57">
        <v>126</v>
      </c>
      <c r="AB57">
        <v>13800</v>
      </c>
      <c r="AC57">
        <v>1</v>
      </c>
      <c r="AD57">
        <v>2.7</v>
      </c>
      <c r="AE57" t="s">
        <v>34</v>
      </c>
      <c r="AF57" t="s">
        <v>34</v>
      </c>
      <c r="AG57" t="s">
        <v>34</v>
      </c>
    </row>
    <row r="58" spans="1:33" x14ac:dyDescent="0.2">
      <c r="A58" t="s">
        <v>34</v>
      </c>
      <c r="B58" t="s">
        <v>34</v>
      </c>
      <c r="C58" t="s">
        <v>34</v>
      </c>
      <c r="D58" t="s">
        <v>34</v>
      </c>
      <c r="E58" t="s">
        <v>34</v>
      </c>
      <c r="F58" t="s">
        <v>34</v>
      </c>
      <c r="G58" t="s">
        <v>35</v>
      </c>
      <c r="H58" t="s">
        <v>34</v>
      </c>
      <c r="I58" t="s">
        <v>35</v>
      </c>
      <c r="J58" s="1">
        <v>44607.844976851899</v>
      </c>
      <c r="K58">
        <v>15</v>
      </c>
      <c r="L58" t="s">
        <v>36</v>
      </c>
      <c r="M58" t="s">
        <v>36</v>
      </c>
      <c r="N58">
        <v>240</v>
      </c>
      <c r="O58">
        <v>14900</v>
      </c>
      <c r="P58">
        <v>57.7</v>
      </c>
      <c r="Q58">
        <v>0.39</v>
      </c>
      <c r="R58">
        <v>124</v>
      </c>
      <c r="S58">
        <v>0.57999999999999996</v>
      </c>
      <c r="T58">
        <v>0.47</v>
      </c>
      <c r="U58">
        <v>15000</v>
      </c>
      <c r="V58">
        <v>57.7</v>
      </c>
      <c r="W58">
        <v>0.38</v>
      </c>
      <c r="X58">
        <v>1</v>
      </c>
      <c r="Y58" t="s">
        <v>37</v>
      </c>
      <c r="Z58">
        <v>15100</v>
      </c>
      <c r="AA58">
        <v>122</v>
      </c>
      <c r="AB58">
        <v>15200</v>
      </c>
      <c r="AC58">
        <v>1</v>
      </c>
      <c r="AD58">
        <v>2.6</v>
      </c>
      <c r="AE58" t="s">
        <v>34</v>
      </c>
      <c r="AF58" t="s">
        <v>34</v>
      </c>
      <c r="AG58" t="s">
        <v>34</v>
      </c>
    </row>
    <row r="59" spans="1:33" x14ac:dyDescent="0.2">
      <c r="A59" t="s">
        <v>34</v>
      </c>
      <c r="B59" t="s">
        <v>34</v>
      </c>
      <c r="C59" t="s">
        <v>34</v>
      </c>
      <c r="D59" t="s">
        <v>34</v>
      </c>
      <c r="E59" t="s">
        <v>34</v>
      </c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  <c r="U59" t="s">
        <v>34</v>
      </c>
      <c r="V59" t="s">
        <v>34</v>
      </c>
      <c r="W59" t="s">
        <v>34</v>
      </c>
      <c r="X59">
        <v>2</v>
      </c>
      <c r="Y59" t="s">
        <v>34</v>
      </c>
      <c r="Z59">
        <v>15000</v>
      </c>
      <c r="AA59">
        <v>124</v>
      </c>
      <c r="AB59">
        <v>15100</v>
      </c>
      <c r="AC59">
        <v>1</v>
      </c>
      <c r="AD59">
        <v>2.6</v>
      </c>
      <c r="AE59" t="s">
        <v>34</v>
      </c>
      <c r="AF59" t="s">
        <v>34</v>
      </c>
      <c r="AG59" t="s">
        <v>34</v>
      </c>
    </row>
    <row r="60" spans="1:33" x14ac:dyDescent="0.2">
      <c r="A60" t="s">
        <v>34</v>
      </c>
      <c r="B60" t="s">
        <v>34</v>
      </c>
      <c r="C60" t="s">
        <v>34</v>
      </c>
      <c r="D60" t="s">
        <v>34</v>
      </c>
      <c r="E60" t="s">
        <v>34</v>
      </c>
      <c r="F60" t="s">
        <v>34</v>
      </c>
      <c r="G60" t="s">
        <v>34</v>
      </c>
      <c r="H60" t="s">
        <v>34</v>
      </c>
      <c r="I60" t="s">
        <v>34</v>
      </c>
      <c r="J60" t="s">
        <v>34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">
        <v>34</v>
      </c>
      <c r="W60" t="s">
        <v>34</v>
      </c>
      <c r="X60">
        <v>3</v>
      </c>
      <c r="Y60" t="s">
        <v>34</v>
      </c>
      <c r="Z60">
        <v>14900</v>
      </c>
      <c r="AA60">
        <v>123</v>
      </c>
      <c r="AB60">
        <v>15000</v>
      </c>
      <c r="AC60">
        <v>1</v>
      </c>
      <c r="AD60">
        <v>2.6</v>
      </c>
      <c r="AE60" t="s">
        <v>34</v>
      </c>
      <c r="AF60" t="s">
        <v>34</v>
      </c>
      <c r="AG60" t="s">
        <v>34</v>
      </c>
    </row>
    <row r="61" spans="1:33" x14ac:dyDescent="0.2">
      <c r="A61" t="s">
        <v>34</v>
      </c>
      <c r="B61" t="s">
        <v>34</v>
      </c>
      <c r="C61" t="s">
        <v>34</v>
      </c>
      <c r="D61" t="s">
        <v>34</v>
      </c>
      <c r="E61" t="s">
        <v>34</v>
      </c>
      <c r="F61" t="s">
        <v>34</v>
      </c>
      <c r="G61" t="s">
        <v>34</v>
      </c>
      <c r="H61" t="s">
        <v>34</v>
      </c>
      <c r="I61" t="s">
        <v>34</v>
      </c>
      <c r="J61" t="s">
        <v>34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  <c r="Q61" t="s">
        <v>34</v>
      </c>
      <c r="R61" t="s">
        <v>34</v>
      </c>
      <c r="S61" t="s">
        <v>34</v>
      </c>
      <c r="T61" t="s">
        <v>34</v>
      </c>
      <c r="U61" t="s">
        <v>34</v>
      </c>
      <c r="V61" t="s">
        <v>34</v>
      </c>
      <c r="W61" t="s">
        <v>34</v>
      </c>
      <c r="X61">
        <v>4</v>
      </c>
      <c r="Y61" t="s">
        <v>34</v>
      </c>
      <c r="Z61">
        <v>14900</v>
      </c>
      <c r="AA61">
        <v>124</v>
      </c>
      <c r="AB61">
        <v>15000</v>
      </c>
      <c r="AC61">
        <v>1</v>
      </c>
      <c r="AD61">
        <v>2.6</v>
      </c>
      <c r="AE61" t="s">
        <v>34</v>
      </c>
      <c r="AF61" t="s">
        <v>34</v>
      </c>
      <c r="AG61" t="s">
        <v>34</v>
      </c>
    </row>
    <row r="62" spans="1:33" x14ac:dyDescent="0.2">
      <c r="A62" t="s">
        <v>34</v>
      </c>
      <c r="B62" t="s">
        <v>34</v>
      </c>
      <c r="C62" t="s">
        <v>34</v>
      </c>
      <c r="D62" t="s">
        <v>34</v>
      </c>
      <c r="E62" t="s">
        <v>34</v>
      </c>
      <c r="F62" t="s">
        <v>34</v>
      </c>
      <c r="G62" t="s">
        <v>35</v>
      </c>
      <c r="H62" t="s">
        <v>34</v>
      </c>
      <c r="I62" t="s">
        <v>35</v>
      </c>
      <c r="J62" s="1">
        <v>44607.862962963001</v>
      </c>
      <c r="K62">
        <v>16</v>
      </c>
      <c r="L62" t="s">
        <v>36</v>
      </c>
      <c r="M62" t="s">
        <v>36</v>
      </c>
      <c r="N62">
        <v>240</v>
      </c>
      <c r="O62">
        <v>11900</v>
      </c>
      <c r="P62">
        <v>115</v>
      </c>
      <c r="Q62">
        <v>0.97</v>
      </c>
      <c r="R62">
        <v>150</v>
      </c>
      <c r="S62">
        <v>0</v>
      </c>
      <c r="T62">
        <v>0</v>
      </c>
      <c r="U62">
        <v>12100</v>
      </c>
      <c r="V62">
        <v>57.7</v>
      </c>
      <c r="W62">
        <v>0.48</v>
      </c>
      <c r="X62">
        <v>1</v>
      </c>
      <c r="Y62" t="s">
        <v>37</v>
      </c>
      <c r="Z62">
        <v>12100</v>
      </c>
      <c r="AA62">
        <v>149</v>
      </c>
      <c r="AB62">
        <v>12200</v>
      </c>
      <c r="AC62">
        <v>1</v>
      </c>
      <c r="AD62">
        <v>2.7</v>
      </c>
      <c r="AE62" t="s">
        <v>34</v>
      </c>
      <c r="AF62" t="s">
        <v>34</v>
      </c>
      <c r="AG62" t="s">
        <v>34</v>
      </c>
    </row>
    <row r="63" spans="1:33" x14ac:dyDescent="0.2">
      <c r="A63" t="s">
        <v>34</v>
      </c>
      <c r="B63" t="s">
        <v>34</v>
      </c>
      <c r="C63" t="s">
        <v>34</v>
      </c>
      <c r="D63" t="s">
        <v>34</v>
      </c>
      <c r="E63" t="s">
        <v>34</v>
      </c>
      <c r="F63" t="s">
        <v>34</v>
      </c>
      <c r="G63" t="s">
        <v>34</v>
      </c>
      <c r="H63" t="s">
        <v>34</v>
      </c>
      <c r="I63" t="s">
        <v>34</v>
      </c>
      <c r="J63" t="s">
        <v>34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>
        <v>2</v>
      </c>
      <c r="Y63" t="s">
        <v>34</v>
      </c>
      <c r="Z63">
        <v>12000</v>
      </c>
      <c r="AA63">
        <v>150</v>
      </c>
      <c r="AB63">
        <v>12100</v>
      </c>
      <c r="AC63">
        <v>1</v>
      </c>
      <c r="AD63">
        <v>2.7</v>
      </c>
      <c r="AE63" t="s">
        <v>34</v>
      </c>
      <c r="AF63" t="s">
        <v>34</v>
      </c>
      <c r="AG63" t="s">
        <v>34</v>
      </c>
    </row>
    <row r="64" spans="1:33" x14ac:dyDescent="0.2">
      <c r="A64" t="s">
        <v>34</v>
      </c>
      <c r="B64" t="s">
        <v>34</v>
      </c>
      <c r="C64" t="s">
        <v>34</v>
      </c>
      <c r="D64" t="s">
        <v>34</v>
      </c>
      <c r="E64" t="s">
        <v>34</v>
      </c>
      <c r="F64" t="s">
        <v>34</v>
      </c>
      <c r="G64" t="s">
        <v>34</v>
      </c>
      <c r="H64" t="s">
        <v>34</v>
      </c>
      <c r="I64" t="s">
        <v>34</v>
      </c>
      <c r="J64" t="s">
        <v>34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  <c r="Q64" t="s">
        <v>34</v>
      </c>
      <c r="R64" t="s">
        <v>34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>
        <v>3</v>
      </c>
      <c r="Y64" t="s">
        <v>34</v>
      </c>
      <c r="Z64">
        <v>12000</v>
      </c>
      <c r="AA64">
        <v>150</v>
      </c>
      <c r="AB64">
        <v>12100</v>
      </c>
      <c r="AC64">
        <v>1</v>
      </c>
      <c r="AD64">
        <v>2.7</v>
      </c>
      <c r="AE64" t="s">
        <v>34</v>
      </c>
      <c r="AF64" t="s">
        <v>34</v>
      </c>
      <c r="AG64" t="s">
        <v>34</v>
      </c>
    </row>
    <row r="65" spans="1:33" x14ac:dyDescent="0.2">
      <c r="A65" t="s">
        <v>34</v>
      </c>
      <c r="B65" t="s">
        <v>34</v>
      </c>
      <c r="C65" t="s">
        <v>34</v>
      </c>
      <c r="D65" t="s">
        <v>34</v>
      </c>
      <c r="E65" t="s">
        <v>34</v>
      </c>
      <c r="F65" t="s">
        <v>34</v>
      </c>
      <c r="G65" t="s">
        <v>34</v>
      </c>
      <c r="H65" t="s">
        <v>34</v>
      </c>
      <c r="I65" t="s">
        <v>34</v>
      </c>
      <c r="J65" t="s">
        <v>34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  <c r="Q65" t="s">
        <v>34</v>
      </c>
      <c r="R65" t="s">
        <v>34</v>
      </c>
      <c r="S65" t="s">
        <v>34</v>
      </c>
      <c r="T65" t="s">
        <v>34</v>
      </c>
      <c r="U65" t="s">
        <v>34</v>
      </c>
      <c r="V65" t="s">
        <v>34</v>
      </c>
      <c r="W65" t="s">
        <v>34</v>
      </c>
      <c r="X65">
        <v>4</v>
      </c>
      <c r="Y65" t="s">
        <v>34</v>
      </c>
      <c r="Z65">
        <v>11800</v>
      </c>
      <c r="AA65">
        <v>150</v>
      </c>
      <c r="AB65">
        <v>12000</v>
      </c>
      <c r="AC65">
        <v>1</v>
      </c>
      <c r="AD65">
        <v>2.7</v>
      </c>
      <c r="AE65" t="s">
        <v>34</v>
      </c>
      <c r="AF65" t="s">
        <v>34</v>
      </c>
      <c r="AG65" t="s">
        <v>34</v>
      </c>
    </row>
    <row r="66" spans="1:33" x14ac:dyDescent="0.2">
      <c r="A66" t="s">
        <v>34</v>
      </c>
      <c r="B66" t="s">
        <v>34</v>
      </c>
      <c r="C66" t="s">
        <v>34</v>
      </c>
      <c r="D66" t="s">
        <v>34</v>
      </c>
      <c r="E66" t="s">
        <v>34</v>
      </c>
      <c r="F66" t="s">
        <v>34</v>
      </c>
      <c r="G66" t="s">
        <v>35</v>
      </c>
      <c r="H66" t="s">
        <v>34</v>
      </c>
      <c r="I66" t="s">
        <v>35</v>
      </c>
      <c r="J66" s="1">
        <v>44607.880937499998</v>
      </c>
      <c r="K66">
        <v>17</v>
      </c>
      <c r="L66" t="s">
        <v>36</v>
      </c>
      <c r="M66" t="s">
        <v>36</v>
      </c>
      <c r="N66">
        <v>240</v>
      </c>
      <c r="O66">
        <v>10100</v>
      </c>
      <c r="P66">
        <v>57.7</v>
      </c>
      <c r="Q66">
        <v>0.56999999999999995</v>
      </c>
      <c r="R66">
        <v>192</v>
      </c>
      <c r="S66">
        <v>0.57999999999999996</v>
      </c>
      <c r="T66">
        <v>0.3</v>
      </c>
      <c r="U66">
        <v>10300</v>
      </c>
      <c r="V66">
        <v>57.7</v>
      </c>
      <c r="W66">
        <v>0.56000000000000005</v>
      </c>
      <c r="X66">
        <v>1</v>
      </c>
      <c r="Y66" t="s">
        <v>37</v>
      </c>
      <c r="Z66">
        <v>10000</v>
      </c>
      <c r="AA66">
        <v>188</v>
      </c>
      <c r="AB66">
        <v>10200</v>
      </c>
      <c r="AC66">
        <v>1</v>
      </c>
      <c r="AD66">
        <v>2.2999999999999998</v>
      </c>
      <c r="AE66" t="s">
        <v>34</v>
      </c>
      <c r="AF66" t="s">
        <v>34</v>
      </c>
      <c r="AG66" t="s">
        <v>34</v>
      </c>
    </row>
    <row r="67" spans="1:33" x14ac:dyDescent="0.2">
      <c r="A67" t="s">
        <v>34</v>
      </c>
      <c r="B67" t="s">
        <v>34</v>
      </c>
      <c r="C67" t="s">
        <v>34</v>
      </c>
      <c r="D67" t="s">
        <v>34</v>
      </c>
      <c r="E67" t="s">
        <v>34</v>
      </c>
      <c r="F67" t="s">
        <v>34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34</v>
      </c>
      <c r="W67" t="s">
        <v>34</v>
      </c>
      <c r="X67">
        <v>2</v>
      </c>
      <c r="Y67" t="s">
        <v>34</v>
      </c>
      <c r="Z67">
        <v>10100</v>
      </c>
      <c r="AA67">
        <v>191</v>
      </c>
      <c r="AB67">
        <v>10300</v>
      </c>
      <c r="AC67">
        <v>1</v>
      </c>
      <c r="AD67">
        <v>2.2999999999999998</v>
      </c>
      <c r="AE67" t="s">
        <v>34</v>
      </c>
      <c r="AF67" t="s">
        <v>34</v>
      </c>
      <c r="AG67" t="s">
        <v>34</v>
      </c>
    </row>
    <row r="68" spans="1:33" x14ac:dyDescent="0.2">
      <c r="A68" t="s">
        <v>34</v>
      </c>
      <c r="B68" t="s">
        <v>34</v>
      </c>
      <c r="C68" t="s">
        <v>34</v>
      </c>
      <c r="D68" t="s">
        <v>34</v>
      </c>
      <c r="E68" t="s">
        <v>34</v>
      </c>
      <c r="F68" t="s">
        <v>34</v>
      </c>
      <c r="G68" t="s">
        <v>34</v>
      </c>
      <c r="H68" t="s">
        <v>34</v>
      </c>
      <c r="I68" t="s">
        <v>34</v>
      </c>
      <c r="J68" t="s">
        <v>34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  <c r="Q68" t="s">
        <v>34</v>
      </c>
      <c r="R68" t="s">
        <v>34</v>
      </c>
      <c r="S68" t="s">
        <v>34</v>
      </c>
      <c r="T68" t="s">
        <v>34</v>
      </c>
      <c r="U68" t="s">
        <v>34</v>
      </c>
      <c r="V68" t="s">
        <v>34</v>
      </c>
      <c r="W68" t="s">
        <v>34</v>
      </c>
      <c r="X68">
        <v>3</v>
      </c>
      <c r="Y68" t="s">
        <v>34</v>
      </c>
      <c r="Z68">
        <v>10100</v>
      </c>
      <c r="AA68">
        <v>192</v>
      </c>
      <c r="AB68">
        <v>10300</v>
      </c>
      <c r="AC68">
        <v>1</v>
      </c>
      <c r="AD68">
        <v>2.2999999999999998</v>
      </c>
      <c r="AE68" t="s">
        <v>34</v>
      </c>
      <c r="AF68" t="s">
        <v>34</v>
      </c>
      <c r="AG68" t="s">
        <v>34</v>
      </c>
    </row>
    <row r="69" spans="1:33" x14ac:dyDescent="0.2">
      <c r="A69" t="s">
        <v>34</v>
      </c>
      <c r="B69" t="s">
        <v>34</v>
      </c>
      <c r="C69" t="s">
        <v>34</v>
      </c>
      <c r="D69" t="s">
        <v>34</v>
      </c>
      <c r="E69" t="s">
        <v>34</v>
      </c>
      <c r="F69" t="s">
        <v>34</v>
      </c>
      <c r="G69" t="s">
        <v>34</v>
      </c>
      <c r="H69" t="s">
        <v>34</v>
      </c>
      <c r="I69" t="s">
        <v>34</v>
      </c>
      <c r="J69" t="s">
        <v>34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>
        <v>4</v>
      </c>
      <c r="Y69" t="s">
        <v>34</v>
      </c>
      <c r="Z69">
        <v>10000</v>
      </c>
      <c r="AA69">
        <v>192</v>
      </c>
      <c r="AB69">
        <v>10200</v>
      </c>
      <c r="AC69">
        <v>1</v>
      </c>
      <c r="AD69">
        <v>2.2999999999999998</v>
      </c>
      <c r="AE69" t="s">
        <v>34</v>
      </c>
      <c r="AF69" t="s">
        <v>34</v>
      </c>
      <c r="AG69" t="s">
        <v>34</v>
      </c>
    </row>
    <row r="70" spans="1:33" x14ac:dyDescent="0.2">
      <c r="A70" t="s">
        <v>34</v>
      </c>
      <c r="B70" t="s">
        <v>34</v>
      </c>
      <c r="C70" t="s">
        <v>34</v>
      </c>
      <c r="D70" t="s">
        <v>34</v>
      </c>
      <c r="E70" t="s">
        <v>34</v>
      </c>
      <c r="F70" t="s">
        <v>34</v>
      </c>
      <c r="G70" t="s">
        <v>35</v>
      </c>
      <c r="H70" t="s">
        <v>34</v>
      </c>
      <c r="I70" t="s">
        <v>35</v>
      </c>
      <c r="J70" s="1">
        <v>44607.899328703701</v>
      </c>
      <c r="K70">
        <v>18</v>
      </c>
      <c r="L70" t="s">
        <v>36</v>
      </c>
      <c r="M70" t="s">
        <v>36</v>
      </c>
      <c r="N70">
        <v>240</v>
      </c>
      <c r="O70">
        <v>6020</v>
      </c>
      <c r="P70">
        <v>52</v>
      </c>
      <c r="Q70">
        <v>0.86</v>
      </c>
      <c r="R70">
        <v>327</v>
      </c>
      <c r="S70">
        <v>1.73</v>
      </c>
      <c r="T70">
        <v>0.53</v>
      </c>
      <c r="U70">
        <v>6350</v>
      </c>
      <c r="V70">
        <v>52</v>
      </c>
      <c r="W70">
        <v>0.82</v>
      </c>
      <c r="X70">
        <v>1</v>
      </c>
      <c r="Y70" t="s">
        <v>37</v>
      </c>
      <c r="Z70">
        <v>6100</v>
      </c>
      <c r="AA70">
        <v>326</v>
      </c>
      <c r="AB70">
        <v>6430</v>
      </c>
      <c r="AC70">
        <v>1</v>
      </c>
      <c r="AD70">
        <v>2.1</v>
      </c>
      <c r="AE70" t="s">
        <v>34</v>
      </c>
      <c r="AF70" t="s">
        <v>34</v>
      </c>
      <c r="AG70" t="s">
        <v>34</v>
      </c>
    </row>
    <row r="71" spans="1:33" x14ac:dyDescent="0.2">
      <c r="A71" t="s">
        <v>34</v>
      </c>
      <c r="B71" t="s">
        <v>34</v>
      </c>
      <c r="C71" t="s">
        <v>34</v>
      </c>
      <c r="D71" t="s">
        <v>34</v>
      </c>
      <c r="E71" t="s">
        <v>34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  <c r="U71" t="s">
        <v>34</v>
      </c>
      <c r="V71" t="s">
        <v>34</v>
      </c>
      <c r="W71" t="s">
        <v>34</v>
      </c>
      <c r="X71">
        <v>2</v>
      </c>
      <c r="Y71" t="s">
        <v>34</v>
      </c>
      <c r="Z71">
        <v>6050</v>
      </c>
      <c r="AA71">
        <v>328</v>
      </c>
      <c r="AB71">
        <v>6380</v>
      </c>
      <c r="AC71">
        <v>1</v>
      </c>
      <c r="AD71">
        <v>2.1</v>
      </c>
      <c r="AE71" t="s">
        <v>34</v>
      </c>
      <c r="AF71" t="s">
        <v>34</v>
      </c>
      <c r="AG71" t="s">
        <v>34</v>
      </c>
    </row>
    <row r="72" spans="1:33" x14ac:dyDescent="0.2">
      <c r="A72" t="s">
        <v>34</v>
      </c>
      <c r="B72" t="s">
        <v>34</v>
      </c>
      <c r="C72" t="s">
        <v>34</v>
      </c>
      <c r="D72" t="s">
        <v>34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  <c r="Q72" t="s">
        <v>34</v>
      </c>
      <c r="R72" t="s">
        <v>34</v>
      </c>
      <c r="S72" t="s">
        <v>34</v>
      </c>
      <c r="T72" t="s">
        <v>34</v>
      </c>
      <c r="U72" t="s">
        <v>34</v>
      </c>
      <c r="V72" t="s">
        <v>34</v>
      </c>
      <c r="W72" t="s">
        <v>34</v>
      </c>
      <c r="X72">
        <v>3</v>
      </c>
      <c r="Y72" t="s">
        <v>34</v>
      </c>
      <c r="Z72">
        <v>6050</v>
      </c>
      <c r="AA72">
        <v>328</v>
      </c>
      <c r="AB72">
        <v>6380</v>
      </c>
      <c r="AC72">
        <v>1</v>
      </c>
      <c r="AD72">
        <v>2.1</v>
      </c>
      <c r="AE72" t="s">
        <v>34</v>
      </c>
      <c r="AF72" t="s">
        <v>34</v>
      </c>
      <c r="AG72" t="s">
        <v>34</v>
      </c>
    </row>
    <row r="73" spans="1:33" x14ac:dyDescent="0.2">
      <c r="A73" t="s">
        <v>34</v>
      </c>
      <c r="B73" t="s">
        <v>34</v>
      </c>
      <c r="C73" t="s">
        <v>34</v>
      </c>
      <c r="D73" t="s">
        <v>34</v>
      </c>
      <c r="E73" t="s">
        <v>34</v>
      </c>
      <c r="F73" t="s">
        <v>34</v>
      </c>
      <c r="G73" t="s">
        <v>34</v>
      </c>
      <c r="H73" t="s">
        <v>34</v>
      </c>
      <c r="I73" t="s">
        <v>34</v>
      </c>
      <c r="J73" t="s">
        <v>34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  <c r="Q73" t="s">
        <v>34</v>
      </c>
      <c r="R73" t="s">
        <v>34</v>
      </c>
      <c r="S73" t="s">
        <v>34</v>
      </c>
      <c r="T73" t="s">
        <v>34</v>
      </c>
      <c r="U73" t="s">
        <v>34</v>
      </c>
      <c r="V73" t="s">
        <v>34</v>
      </c>
      <c r="W73" t="s">
        <v>34</v>
      </c>
      <c r="X73">
        <v>4</v>
      </c>
      <c r="Y73" t="s">
        <v>34</v>
      </c>
      <c r="Z73">
        <v>5960</v>
      </c>
      <c r="AA73">
        <v>325</v>
      </c>
      <c r="AB73">
        <v>6290</v>
      </c>
      <c r="AC73">
        <v>1</v>
      </c>
      <c r="AD73">
        <v>2.1</v>
      </c>
      <c r="AE73" t="s">
        <v>34</v>
      </c>
      <c r="AF73" t="s">
        <v>34</v>
      </c>
      <c r="AG73" t="s">
        <v>34</v>
      </c>
    </row>
    <row r="74" spans="1:33" x14ac:dyDescent="0.2">
      <c r="A74" t="s">
        <v>34</v>
      </c>
      <c r="B74" t="s">
        <v>34</v>
      </c>
      <c r="C74" t="s">
        <v>34</v>
      </c>
      <c r="D74" t="s">
        <v>34</v>
      </c>
      <c r="E74" t="s">
        <v>34</v>
      </c>
      <c r="F74" t="s">
        <v>34</v>
      </c>
      <c r="G74" t="s">
        <v>35</v>
      </c>
      <c r="H74" t="s">
        <v>34</v>
      </c>
      <c r="I74" t="s">
        <v>35</v>
      </c>
      <c r="J74" s="1">
        <v>44607.917303240698</v>
      </c>
      <c r="K74">
        <v>19</v>
      </c>
      <c r="L74" t="s">
        <v>36</v>
      </c>
      <c r="M74" t="s">
        <v>36</v>
      </c>
      <c r="N74">
        <v>240</v>
      </c>
      <c r="O74">
        <v>3830</v>
      </c>
      <c r="P74">
        <v>15.3</v>
      </c>
      <c r="Q74">
        <v>0.4</v>
      </c>
      <c r="R74">
        <v>184</v>
      </c>
      <c r="S74">
        <v>0.57999999999999996</v>
      </c>
      <c r="T74">
        <v>0.31</v>
      </c>
      <c r="U74">
        <v>4010</v>
      </c>
      <c r="V74">
        <v>15.3</v>
      </c>
      <c r="W74">
        <v>0.38</v>
      </c>
      <c r="X74">
        <v>1</v>
      </c>
      <c r="Y74" t="s">
        <v>37</v>
      </c>
      <c r="Z74">
        <v>3810</v>
      </c>
      <c r="AA74">
        <v>181</v>
      </c>
      <c r="AB74">
        <v>3990</v>
      </c>
      <c r="AC74">
        <v>1</v>
      </c>
      <c r="AD74">
        <v>1.2</v>
      </c>
      <c r="AE74" t="s">
        <v>34</v>
      </c>
      <c r="AF74" t="s">
        <v>34</v>
      </c>
      <c r="AG74" t="s">
        <v>34</v>
      </c>
    </row>
    <row r="75" spans="1:33" x14ac:dyDescent="0.2">
      <c r="A75" t="s">
        <v>34</v>
      </c>
      <c r="B75" t="s">
        <v>34</v>
      </c>
      <c r="C75" t="s">
        <v>34</v>
      </c>
      <c r="D75" t="s">
        <v>34</v>
      </c>
      <c r="E75" t="s">
        <v>34</v>
      </c>
      <c r="F75" t="s">
        <v>34</v>
      </c>
      <c r="G75" t="s">
        <v>34</v>
      </c>
      <c r="H75" t="s">
        <v>34</v>
      </c>
      <c r="I75" t="s">
        <v>34</v>
      </c>
      <c r="J75" t="s">
        <v>34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  <c r="Q75" t="s">
        <v>34</v>
      </c>
      <c r="R75" t="s">
        <v>34</v>
      </c>
      <c r="S75" t="s">
        <v>34</v>
      </c>
      <c r="T75" t="s">
        <v>34</v>
      </c>
      <c r="U75" t="s">
        <v>34</v>
      </c>
      <c r="V75" t="s">
        <v>34</v>
      </c>
      <c r="W75" t="s">
        <v>34</v>
      </c>
      <c r="X75">
        <v>2</v>
      </c>
      <c r="Y75" t="s">
        <v>34</v>
      </c>
      <c r="Z75">
        <v>3820</v>
      </c>
      <c r="AA75">
        <v>184</v>
      </c>
      <c r="AB75">
        <v>4000</v>
      </c>
      <c r="AC75">
        <v>1</v>
      </c>
      <c r="AD75">
        <v>1.2</v>
      </c>
      <c r="AE75" t="s">
        <v>34</v>
      </c>
      <c r="AF75" t="s">
        <v>34</v>
      </c>
      <c r="AG75" t="s">
        <v>34</v>
      </c>
    </row>
    <row r="76" spans="1:33" x14ac:dyDescent="0.2">
      <c r="A76" t="s">
        <v>34</v>
      </c>
      <c r="B76" t="s">
        <v>34</v>
      </c>
      <c r="C76" t="s">
        <v>34</v>
      </c>
      <c r="D76" t="s">
        <v>34</v>
      </c>
      <c r="E76" t="s">
        <v>34</v>
      </c>
      <c r="F76" t="s">
        <v>34</v>
      </c>
      <c r="G76" t="s">
        <v>34</v>
      </c>
      <c r="H76" t="s">
        <v>34</v>
      </c>
      <c r="I76" t="s">
        <v>34</v>
      </c>
      <c r="J76" t="s">
        <v>34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  <c r="Q76" t="s">
        <v>34</v>
      </c>
      <c r="R76" t="s">
        <v>34</v>
      </c>
      <c r="S76" t="s">
        <v>34</v>
      </c>
      <c r="T76" t="s">
        <v>34</v>
      </c>
      <c r="U76" t="s">
        <v>34</v>
      </c>
      <c r="V76" t="s">
        <v>34</v>
      </c>
      <c r="W76" t="s">
        <v>34</v>
      </c>
      <c r="X76">
        <v>3</v>
      </c>
      <c r="Y76" t="s">
        <v>34</v>
      </c>
      <c r="Z76">
        <v>3830</v>
      </c>
      <c r="AA76">
        <v>183</v>
      </c>
      <c r="AB76">
        <v>4010</v>
      </c>
      <c r="AC76">
        <v>1</v>
      </c>
      <c r="AD76">
        <v>1.2</v>
      </c>
      <c r="AE76" t="s">
        <v>34</v>
      </c>
      <c r="AF76" t="s">
        <v>34</v>
      </c>
      <c r="AG76" t="s">
        <v>34</v>
      </c>
    </row>
    <row r="77" spans="1:33" x14ac:dyDescent="0.2">
      <c r="A77" t="s">
        <v>34</v>
      </c>
      <c r="B77" t="s">
        <v>34</v>
      </c>
      <c r="C77" t="s">
        <v>34</v>
      </c>
      <c r="D77" t="s">
        <v>34</v>
      </c>
      <c r="E77" t="s">
        <v>34</v>
      </c>
      <c r="F77" t="s">
        <v>34</v>
      </c>
      <c r="G77" t="s">
        <v>34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34</v>
      </c>
      <c r="U77" t="s">
        <v>34</v>
      </c>
      <c r="V77" t="s">
        <v>34</v>
      </c>
      <c r="W77" t="s">
        <v>34</v>
      </c>
      <c r="X77">
        <v>4</v>
      </c>
      <c r="Y77" t="s">
        <v>34</v>
      </c>
      <c r="Z77">
        <v>3850</v>
      </c>
      <c r="AA77">
        <v>184</v>
      </c>
      <c r="AB77">
        <v>4030</v>
      </c>
      <c r="AC77">
        <v>1</v>
      </c>
      <c r="AD77">
        <v>1.2</v>
      </c>
      <c r="AE77" t="s">
        <v>34</v>
      </c>
      <c r="AF77" t="s">
        <v>34</v>
      </c>
      <c r="AG77" t="s">
        <v>34</v>
      </c>
    </row>
    <row r="78" spans="1:33" x14ac:dyDescent="0.2">
      <c r="A78" t="s">
        <v>34</v>
      </c>
      <c r="B78" t="s">
        <v>34</v>
      </c>
      <c r="C78" t="s">
        <v>34</v>
      </c>
      <c r="D78" t="s">
        <v>34</v>
      </c>
      <c r="E78" t="s">
        <v>34</v>
      </c>
      <c r="F78" t="s">
        <v>34</v>
      </c>
      <c r="G78" t="s">
        <v>35</v>
      </c>
      <c r="H78" t="s">
        <v>34</v>
      </c>
      <c r="I78" t="s">
        <v>35</v>
      </c>
      <c r="J78" s="1">
        <v>44607.935289351903</v>
      </c>
      <c r="K78">
        <v>20</v>
      </c>
      <c r="L78" t="s">
        <v>36</v>
      </c>
      <c r="M78" t="s">
        <v>36</v>
      </c>
      <c r="N78">
        <v>240</v>
      </c>
      <c r="O78">
        <v>5010</v>
      </c>
      <c r="P78">
        <v>10</v>
      </c>
      <c r="Q78">
        <v>0.2</v>
      </c>
      <c r="R78">
        <v>129</v>
      </c>
      <c r="S78">
        <v>0</v>
      </c>
      <c r="T78">
        <v>0</v>
      </c>
      <c r="U78">
        <v>5140</v>
      </c>
      <c r="V78">
        <v>10</v>
      </c>
      <c r="W78">
        <v>0.19</v>
      </c>
      <c r="X78">
        <v>1</v>
      </c>
      <c r="Y78" t="s">
        <v>37</v>
      </c>
      <c r="Z78">
        <v>5030</v>
      </c>
      <c r="AA78">
        <v>128</v>
      </c>
      <c r="AB78">
        <v>5160</v>
      </c>
      <c r="AC78">
        <v>1</v>
      </c>
      <c r="AD78">
        <v>0.8</v>
      </c>
      <c r="AE78" t="s">
        <v>34</v>
      </c>
      <c r="AF78" t="s">
        <v>34</v>
      </c>
      <c r="AG78" t="s">
        <v>34</v>
      </c>
    </row>
    <row r="79" spans="1:33" x14ac:dyDescent="0.2">
      <c r="A79" t="s">
        <v>34</v>
      </c>
      <c r="B79" t="s">
        <v>34</v>
      </c>
      <c r="C79" t="s">
        <v>34</v>
      </c>
      <c r="D79" t="s">
        <v>34</v>
      </c>
      <c r="E79" t="s">
        <v>34</v>
      </c>
      <c r="F79" t="s">
        <v>34</v>
      </c>
      <c r="G79" t="s">
        <v>34</v>
      </c>
      <c r="H79" t="s">
        <v>34</v>
      </c>
      <c r="I79" t="s">
        <v>34</v>
      </c>
      <c r="J79" t="s">
        <v>34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  <c r="Q79" t="s">
        <v>34</v>
      </c>
      <c r="R79" t="s">
        <v>34</v>
      </c>
      <c r="S79" t="s">
        <v>34</v>
      </c>
      <c r="T79" t="s">
        <v>34</v>
      </c>
      <c r="U79" t="s">
        <v>34</v>
      </c>
      <c r="V79" t="s">
        <v>34</v>
      </c>
      <c r="W79" t="s">
        <v>34</v>
      </c>
      <c r="X79">
        <v>2</v>
      </c>
      <c r="Y79" t="s">
        <v>34</v>
      </c>
      <c r="Z79">
        <v>5020</v>
      </c>
      <c r="AA79">
        <v>129</v>
      </c>
      <c r="AB79">
        <v>5150</v>
      </c>
      <c r="AC79">
        <v>1</v>
      </c>
      <c r="AD79">
        <v>0.8</v>
      </c>
      <c r="AE79" t="s">
        <v>34</v>
      </c>
      <c r="AF79" t="s">
        <v>34</v>
      </c>
      <c r="AG79" t="s">
        <v>34</v>
      </c>
    </row>
    <row r="80" spans="1:33" x14ac:dyDescent="0.2">
      <c r="A80" t="s">
        <v>34</v>
      </c>
      <c r="B80" t="s">
        <v>34</v>
      </c>
      <c r="C80" t="s">
        <v>34</v>
      </c>
      <c r="D80" t="s">
        <v>34</v>
      </c>
      <c r="E80" t="s">
        <v>34</v>
      </c>
      <c r="F80" t="s">
        <v>34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34</v>
      </c>
      <c r="U80" t="s">
        <v>34</v>
      </c>
      <c r="V80" t="s">
        <v>34</v>
      </c>
      <c r="W80" t="s">
        <v>34</v>
      </c>
      <c r="X80">
        <v>3</v>
      </c>
      <c r="Y80" t="s">
        <v>34</v>
      </c>
      <c r="Z80">
        <v>5010</v>
      </c>
      <c r="AA80">
        <v>129</v>
      </c>
      <c r="AB80">
        <v>5140</v>
      </c>
      <c r="AC80">
        <v>1</v>
      </c>
      <c r="AD80">
        <v>0.8</v>
      </c>
      <c r="AE80" t="s">
        <v>34</v>
      </c>
      <c r="AF80" t="s">
        <v>34</v>
      </c>
      <c r="AG80" t="s">
        <v>34</v>
      </c>
    </row>
    <row r="81" spans="1:33" x14ac:dyDescent="0.2">
      <c r="A81" t="s">
        <v>34</v>
      </c>
      <c r="B81" t="s">
        <v>34</v>
      </c>
      <c r="C81" t="s">
        <v>34</v>
      </c>
      <c r="D81" t="s">
        <v>34</v>
      </c>
      <c r="E81" t="s">
        <v>34</v>
      </c>
      <c r="F81" t="s">
        <v>34</v>
      </c>
      <c r="G81" t="s">
        <v>34</v>
      </c>
      <c r="H81" t="s">
        <v>34</v>
      </c>
      <c r="I81" t="s">
        <v>34</v>
      </c>
      <c r="J81" t="s">
        <v>34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  <c r="Q81" t="s">
        <v>34</v>
      </c>
      <c r="R81" t="s">
        <v>34</v>
      </c>
      <c r="S81" t="s">
        <v>34</v>
      </c>
      <c r="T81" t="s">
        <v>34</v>
      </c>
      <c r="U81" t="s">
        <v>34</v>
      </c>
      <c r="V81" t="s">
        <v>34</v>
      </c>
      <c r="W81" t="s">
        <v>34</v>
      </c>
      <c r="X81">
        <v>4</v>
      </c>
      <c r="Y81" t="s">
        <v>34</v>
      </c>
      <c r="Z81">
        <v>5000</v>
      </c>
      <c r="AA81">
        <v>129</v>
      </c>
      <c r="AB81">
        <v>5130</v>
      </c>
      <c r="AC81">
        <v>1</v>
      </c>
      <c r="AD81">
        <v>0.8</v>
      </c>
      <c r="AE81" t="s">
        <v>34</v>
      </c>
      <c r="AF81" t="s">
        <v>34</v>
      </c>
      <c r="AG81" t="s">
        <v>34</v>
      </c>
    </row>
    <row r="82" spans="1:33" x14ac:dyDescent="0.2">
      <c r="A82" t="s">
        <v>34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35</v>
      </c>
      <c r="H82" t="s">
        <v>34</v>
      </c>
      <c r="I82" t="s">
        <v>35</v>
      </c>
      <c r="J82" s="1">
        <v>44607.953645833302</v>
      </c>
      <c r="K82">
        <v>21</v>
      </c>
      <c r="L82" t="s">
        <v>36</v>
      </c>
      <c r="M82" t="s">
        <v>36</v>
      </c>
      <c r="N82">
        <v>240</v>
      </c>
      <c r="O82">
        <v>1190</v>
      </c>
      <c r="P82">
        <v>5.77</v>
      </c>
      <c r="Q82">
        <v>0.48</v>
      </c>
      <c r="R82">
        <v>88.3</v>
      </c>
      <c r="S82">
        <v>3.2</v>
      </c>
      <c r="T82">
        <v>3.63</v>
      </c>
      <c r="U82">
        <v>1280</v>
      </c>
      <c r="V82">
        <v>0</v>
      </c>
      <c r="W82">
        <v>0</v>
      </c>
      <c r="X82">
        <v>1</v>
      </c>
      <c r="Y82" t="s">
        <v>37</v>
      </c>
      <c r="Z82">
        <v>1190</v>
      </c>
      <c r="AA82">
        <v>81.599999999999994</v>
      </c>
      <c r="AB82">
        <v>1270</v>
      </c>
      <c r="AC82">
        <v>1</v>
      </c>
      <c r="AD82">
        <v>1</v>
      </c>
      <c r="AE82" t="s">
        <v>34</v>
      </c>
      <c r="AF82" t="s">
        <v>34</v>
      </c>
      <c r="AG82" t="s">
        <v>34</v>
      </c>
    </row>
    <row r="83" spans="1:33" x14ac:dyDescent="0.2">
      <c r="A83" t="s">
        <v>34</v>
      </c>
      <c r="B83" t="s">
        <v>34</v>
      </c>
      <c r="C83" t="s">
        <v>34</v>
      </c>
      <c r="D83" t="s">
        <v>34</v>
      </c>
      <c r="E83" t="s">
        <v>34</v>
      </c>
      <c r="F83" t="s">
        <v>34</v>
      </c>
      <c r="G83" t="s">
        <v>34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  <c r="U83" t="s">
        <v>34</v>
      </c>
      <c r="V83" t="s">
        <v>34</v>
      </c>
      <c r="W83" t="s">
        <v>34</v>
      </c>
      <c r="X83">
        <v>2</v>
      </c>
      <c r="Y83" t="s">
        <v>34</v>
      </c>
      <c r="Z83">
        <v>1200</v>
      </c>
      <c r="AA83">
        <v>85</v>
      </c>
      <c r="AB83">
        <v>1280</v>
      </c>
      <c r="AC83">
        <v>1</v>
      </c>
      <c r="AD83">
        <v>1</v>
      </c>
      <c r="AE83" t="s">
        <v>34</v>
      </c>
      <c r="AF83" t="s">
        <v>34</v>
      </c>
      <c r="AG83" t="s">
        <v>34</v>
      </c>
    </row>
    <row r="84" spans="1:33" x14ac:dyDescent="0.2">
      <c r="A84" t="s">
        <v>34</v>
      </c>
      <c r="B84" t="s">
        <v>34</v>
      </c>
      <c r="C84" t="s">
        <v>34</v>
      </c>
      <c r="D84" t="s">
        <v>34</v>
      </c>
      <c r="E84" t="s">
        <v>34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  <c r="Q84" t="s">
        <v>34</v>
      </c>
      <c r="R84" t="s">
        <v>34</v>
      </c>
      <c r="S84" t="s">
        <v>34</v>
      </c>
      <c r="T84" t="s">
        <v>34</v>
      </c>
      <c r="U84" t="s">
        <v>34</v>
      </c>
      <c r="V84" t="s">
        <v>34</v>
      </c>
      <c r="W84" t="s">
        <v>34</v>
      </c>
      <c r="X84">
        <v>3</v>
      </c>
      <c r="Y84" t="s">
        <v>34</v>
      </c>
      <c r="Z84">
        <v>1190</v>
      </c>
      <c r="AA84">
        <v>88.4</v>
      </c>
      <c r="AB84">
        <v>1280</v>
      </c>
      <c r="AC84">
        <v>1</v>
      </c>
      <c r="AD84">
        <v>1</v>
      </c>
      <c r="AE84" t="s">
        <v>34</v>
      </c>
      <c r="AF84" t="s">
        <v>34</v>
      </c>
      <c r="AG84" t="s">
        <v>34</v>
      </c>
    </row>
    <row r="85" spans="1:33" x14ac:dyDescent="0.2">
      <c r="A85" t="s">
        <v>34</v>
      </c>
      <c r="B85" t="s">
        <v>34</v>
      </c>
      <c r="C85" t="s">
        <v>34</v>
      </c>
      <c r="D85" t="s">
        <v>34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  <c r="Q85" t="s">
        <v>34</v>
      </c>
      <c r="R85" t="s">
        <v>34</v>
      </c>
      <c r="S85" t="s">
        <v>34</v>
      </c>
      <c r="T85" t="s">
        <v>34</v>
      </c>
      <c r="U85" t="s">
        <v>34</v>
      </c>
      <c r="V85" t="s">
        <v>34</v>
      </c>
      <c r="W85" t="s">
        <v>34</v>
      </c>
      <c r="X85">
        <v>4</v>
      </c>
      <c r="Y85" t="s">
        <v>34</v>
      </c>
      <c r="Z85">
        <v>1190</v>
      </c>
      <c r="AA85">
        <v>91.4</v>
      </c>
      <c r="AB85">
        <v>1280</v>
      </c>
      <c r="AC85">
        <v>1</v>
      </c>
      <c r="AD85">
        <v>1</v>
      </c>
      <c r="AE85" t="s">
        <v>34</v>
      </c>
      <c r="AF85" t="s">
        <v>34</v>
      </c>
      <c r="AG85" t="s">
        <v>34</v>
      </c>
    </row>
    <row r="86" spans="1:33" x14ac:dyDescent="0.2">
      <c r="A86" t="s">
        <v>34</v>
      </c>
      <c r="B86" t="s">
        <v>34</v>
      </c>
      <c r="C86" t="s">
        <v>34</v>
      </c>
      <c r="D86" t="s">
        <v>34</v>
      </c>
      <c r="E86" t="s">
        <v>34</v>
      </c>
      <c r="F86" t="s">
        <v>34</v>
      </c>
      <c r="G86" t="s">
        <v>35</v>
      </c>
      <c r="H86" t="s">
        <v>34</v>
      </c>
      <c r="I86" t="s">
        <v>35</v>
      </c>
      <c r="J86" s="1">
        <v>44607.971643518496</v>
      </c>
      <c r="K86">
        <v>22</v>
      </c>
      <c r="L86" t="s">
        <v>36</v>
      </c>
      <c r="M86" t="s">
        <v>36</v>
      </c>
      <c r="N86">
        <v>240</v>
      </c>
      <c r="O86">
        <v>5230</v>
      </c>
      <c r="P86">
        <v>5.77</v>
      </c>
      <c r="Q86">
        <v>0.11</v>
      </c>
      <c r="R86">
        <v>150</v>
      </c>
      <c r="S86">
        <v>0.57999999999999996</v>
      </c>
      <c r="T86">
        <v>0.38</v>
      </c>
      <c r="U86">
        <v>5380</v>
      </c>
      <c r="V86">
        <v>5.77</v>
      </c>
      <c r="W86">
        <v>0.11</v>
      </c>
      <c r="X86">
        <v>1</v>
      </c>
      <c r="Y86" t="s">
        <v>37</v>
      </c>
      <c r="Z86">
        <v>5270</v>
      </c>
      <c r="AA86">
        <v>148</v>
      </c>
      <c r="AB86">
        <v>5420</v>
      </c>
      <c r="AC86">
        <v>1</v>
      </c>
      <c r="AD86">
        <v>0.2</v>
      </c>
      <c r="AE86" t="s">
        <v>34</v>
      </c>
      <c r="AF86" t="s">
        <v>34</v>
      </c>
      <c r="AG86" t="s">
        <v>34</v>
      </c>
    </row>
    <row r="87" spans="1:33" x14ac:dyDescent="0.2">
      <c r="A87" t="s">
        <v>34</v>
      </c>
      <c r="B87" t="s">
        <v>34</v>
      </c>
      <c r="C87" t="s">
        <v>34</v>
      </c>
      <c r="D87" t="s">
        <v>34</v>
      </c>
      <c r="E87" t="s">
        <v>34</v>
      </c>
      <c r="F87" t="s">
        <v>34</v>
      </c>
      <c r="G87" t="s">
        <v>34</v>
      </c>
      <c r="H87" t="s">
        <v>34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>
        <v>2</v>
      </c>
      <c r="Y87" t="s">
        <v>34</v>
      </c>
      <c r="Z87">
        <v>5240</v>
      </c>
      <c r="AA87">
        <v>150</v>
      </c>
      <c r="AB87">
        <v>5390</v>
      </c>
      <c r="AC87">
        <v>1</v>
      </c>
      <c r="AD87">
        <v>0.2</v>
      </c>
      <c r="AE87" t="s">
        <v>34</v>
      </c>
      <c r="AF87" t="s">
        <v>34</v>
      </c>
      <c r="AG87" t="s">
        <v>34</v>
      </c>
    </row>
    <row r="88" spans="1:33" x14ac:dyDescent="0.2">
      <c r="A88" t="s">
        <v>34</v>
      </c>
      <c r="B88" t="s">
        <v>34</v>
      </c>
      <c r="C88" t="s">
        <v>34</v>
      </c>
      <c r="D88" t="s">
        <v>34</v>
      </c>
      <c r="E88" t="s">
        <v>34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  <c r="Q88" t="s">
        <v>34</v>
      </c>
      <c r="R88" t="s">
        <v>34</v>
      </c>
      <c r="S88" t="s">
        <v>34</v>
      </c>
      <c r="T88" t="s">
        <v>34</v>
      </c>
      <c r="U88" t="s">
        <v>34</v>
      </c>
      <c r="V88" t="s">
        <v>34</v>
      </c>
      <c r="W88" t="s">
        <v>34</v>
      </c>
      <c r="X88">
        <v>3</v>
      </c>
      <c r="Y88" t="s">
        <v>34</v>
      </c>
      <c r="Z88">
        <v>5230</v>
      </c>
      <c r="AA88">
        <v>150</v>
      </c>
      <c r="AB88">
        <v>5380</v>
      </c>
      <c r="AC88">
        <v>1</v>
      </c>
      <c r="AD88">
        <v>0.2</v>
      </c>
      <c r="AE88" t="s">
        <v>34</v>
      </c>
      <c r="AF88" t="s">
        <v>34</v>
      </c>
      <c r="AG88" t="s">
        <v>34</v>
      </c>
    </row>
    <row r="89" spans="1:33" x14ac:dyDescent="0.2">
      <c r="A89" t="s">
        <v>34</v>
      </c>
      <c r="B89" t="s">
        <v>34</v>
      </c>
      <c r="C89" t="s">
        <v>34</v>
      </c>
      <c r="D89" t="s">
        <v>34</v>
      </c>
      <c r="E89" t="s">
        <v>34</v>
      </c>
      <c r="F89" t="s">
        <v>34</v>
      </c>
      <c r="G89" t="s">
        <v>34</v>
      </c>
      <c r="H89" t="s">
        <v>34</v>
      </c>
      <c r="I89" t="s">
        <v>34</v>
      </c>
      <c r="J89" t="s">
        <v>34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  <c r="Q89" t="s">
        <v>34</v>
      </c>
      <c r="R89" t="s">
        <v>34</v>
      </c>
      <c r="S89" t="s">
        <v>34</v>
      </c>
      <c r="T89" t="s">
        <v>34</v>
      </c>
      <c r="U89" t="s">
        <v>34</v>
      </c>
      <c r="V89" t="s">
        <v>34</v>
      </c>
      <c r="W89" t="s">
        <v>34</v>
      </c>
      <c r="X89">
        <v>4</v>
      </c>
      <c r="Y89" t="s">
        <v>34</v>
      </c>
      <c r="Z89">
        <v>5230</v>
      </c>
      <c r="AA89">
        <v>151</v>
      </c>
      <c r="AB89">
        <v>5380</v>
      </c>
      <c r="AC89">
        <v>1</v>
      </c>
      <c r="AD89">
        <v>0.2</v>
      </c>
      <c r="AE89" t="s">
        <v>34</v>
      </c>
      <c r="AF89" t="s">
        <v>34</v>
      </c>
      <c r="AG89" t="s">
        <v>34</v>
      </c>
    </row>
    <row r="90" spans="1:33" x14ac:dyDescent="0.2">
      <c r="A90" t="s">
        <v>34</v>
      </c>
      <c r="B90" t="s">
        <v>34</v>
      </c>
      <c r="C90" t="s">
        <v>34</v>
      </c>
      <c r="D90" t="s">
        <v>34</v>
      </c>
      <c r="E90" t="s">
        <v>34</v>
      </c>
      <c r="F90" t="s">
        <v>34</v>
      </c>
      <c r="G90" t="s">
        <v>35</v>
      </c>
      <c r="H90" t="s">
        <v>34</v>
      </c>
      <c r="I90" t="s">
        <v>35</v>
      </c>
      <c r="J90" s="1">
        <v>44607.989641203698</v>
      </c>
      <c r="K90">
        <v>23</v>
      </c>
      <c r="L90" t="s">
        <v>36</v>
      </c>
      <c r="M90" t="s">
        <v>36</v>
      </c>
      <c r="N90">
        <v>240</v>
      </c>
      <c r="O90">
        <v>16800</v>
      </c>
      <c r="P90">
        <v>252</v>
      </c>
      <c r="Q90">
        <v>1.5</v>
      </c>
      <c r="R90">
        <v>127</v>
      </c>
      <c r="S90">
        <v>0</v>
      </c>
      <c r="T90">
        <v>0</v>
      </c>
      <c r="U90">
        <v>16900</v>
      </c>
      <c r="V90">
        <v>252</v>
      </c>
      <c r="W90">
        <v>1.49</v>
      </c>
      <c r="X90">
        <v>1</v>
      </c>
      <c r="Y90" t="s">
        <v>37</v>
      </c>
      <c r="Z90">
        <v>16700</v>
      </c>
      <c r="AA90">
        <v>125</v>
      </c>
      <c r="AB90">
        <v>16800</v>
      </c>
      <c r="AC90">
        <v>1</v>
      </c>
      <c r="AD90">
        <v>1.1000000000000001</v>
      </c>
      <c r="AE90" t="s">
        <v>34</v>
      </c>
      <c r="AF90" t="s">
        <v>34</v>
      </c>
      <c r="AG90" t="s">
        <v>34</v>
      </c>
    </row>
    <row r="91" spans="1:33" x14ac:dyDescent="0.2">
      <c r="A91" t="s">
        <v>34</v>
      </c>
      <c r="B91" t="s">
        <v>34</v>
      </c>
      <c r="C91" t="s">
        <v>34</v>
      </c>
      <c r="D91" t="s">
        <v>34</v>
      </c>
      <c r="E91" t="s">
        <v>34</v>
      </c>
      <c r="F91" t="s">
        <v>34</v>
      </c>
      <c r="G91" t="s">
        <v>34</v>
      </c>
      <c r="H91" t="s">
        <v>34</v>
      </c>
      <c r="I91" t="s">
        <v>34</v>
      </c>
      <c r="J91" t="s">
        <v>34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  <c r="Q91" t="s">
        <v>34</v>
      </c>
      <c r="R91" t="s">
        <v>34</v>
      </c>
      <c r="S91" t="s">
        <v>34</v>
      </c>
      <c r="T91" t="s">
        <v>34</v>
      </c>
      <c r="U91" t="s">
        <v>34</v>
      </c>
      <c r="V91" t="s">
        <v>34</v>
      </c>
      <c r="W91" t="s">
        <v>34</v>
      </c>
      <c r="X91">
        <v>2</v>
      </c>
      <c r="Y91" t="s">
        <v>34</v>
      </c>
      <c r="Z91">
        <v>16800</v>
      </c>
      <c r="AA91">
        <v>127</v>
      </c>
      <c r="AB91">
        <v>16900</v>
      </c>
      <c r="AC91">
        <v>1</v>
      </c>
      <c r="AD91">
        <v>1.1000000000000001</v>
      </c>
      <c r="AE91" t="s">
        <v>34</v>
      </c>
      <c r="AF91" t="s">
        <v>34</v>
      </c>
      <c r="AG91" t="s">
        <v>34</v>
      </c>
    </row>
    <row r="92" spans="1:33" x14ac:dyDescent="0.2">
      <c r="A92" t="s">
        <v>34</v>
      </c>
      <c r="B92" t="s">
        <v>34</v>
      </c>
      <c r="C92" t="s">
        <v>34</v>
      </c>
      <c r="D92" t="s">
        <v>34</v>
      </c>
      <c r="E92" t="s">
        <v>34</v>
      </c>
      <c r="F92" t="s">
        <v>34</v>
      </c>
      <c r="G92" t="s">
        <v>34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  <c r="Q92" t="s">
        <v>34</v>
      </c>
      <c r="R92" t="s">
        <v>34</v>
      </c>
      <c r="S92" t="s">
        <v>34</v>
      </c>
      <c r="T92" t="s">
        <v>34</v>
      </c>
      <c r="U92" t="s">
        <v>34</v>
      </c>
      <c r="V92" t="s">
        <v>34</v>
      </c>
      <c r="W92" t="s">
        <v>34</v>
      </c>
      <c r="X92">
        <v>3</v>
      </c>
      <c r="Y92" t="s">
        <v>34</v>
      </c>
      <c r="Z92">
        <v>17100</v>
      </c>
      <c r="AA92">
        <v>127</v>
      </c>
      <c r="AB92">
        <v>17200</v>
      </c>
      <c r="AC92">
        <v>1</v>
      </c>
      <c r="AD92">
        <v>1.1000000000000001</v>
      </c>
      <c r="AE92" t="s">
        <v>34</v>
      </c>
      <c r="AF92" t="s">
        <v>34</v>
      </c>
      <c r="AG92" t="s">
        <v>34</v>
      </c>
    </row>
    <row r="93" spans="1:33" x14ac:dyDescent="0.2">
      <c r="A93" t="s">
        <v>34</v>
      </c>
      <c r="B93" t="s">
        <v>34</v>
      </c>
      <c r="C93" t="s">
        <v>34</v>
      </c>
      <c r="D93" t="s">
        <v>34</v>
      </c>
      <c r="E93" t="s">
        <v>34</v>
      </c>
      <c r="F93" t="s">
        <v>34</v>
      </c>
      <c r="G93" t="s">
        <v>34</v>
      </c>
      <c r="H93" t="s">
        <v>34</v>
      </c>
      <c r="I93" t="s">
        <v>34</v>
      </c>
      <c r="J93" t="s">
        <v>34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34</v>
      </c>
      <c r="X93">
        <v>4</v>
      </c>
      <c r="Y93" t="s">
        <v>34</v>
      </c>
      <c r="Z93">
        <v>16600</v>
      </c>
      <c r="AA93">
        <v>127</v>
      </c>
      <c r="AB93">
        <v>16700</v>
      </c>
      <c r="AC93">
        <v>1</v>
      </c>
      <c r="AD93">
        <v>1.1000000000000001</v>
      </c>
      <c r="AE93" t="s">
        <v>34</v>
      </c>
      <c r="AF93" t="s">
        <v>34</v>
      </c>
      <c r="AG93" t="s">
        <v>34</v>
      </c>
    </row>
    <row r="94" spans="1:33" x14ac:dyDescent="0.2">
      <c r="A94" t="s">
        <v>34</v>
      </c>
      <c r="B94" t="s">
        <v>34</v>
      </c>
      <c r="C94" t="s">
        <v>34</v>
      </c>
      <c r="D94" t="s">
        <v>34</v>
      </c>
      <c r="E94" t="s">
        <v>34</v>
      </c>
      <c r="F94" t="s">
        <v>34</v>
      </c>
      <c r="G94" t="s">
        <v>35</v>
      </c>
      <c r="H94" t="s">
        <v>34</v>
      </c>
      <c r="I94" t="s">
        <v>35</v>
      </c>
      <c r="J94" s="1">
        <v>44608.007627314801</v>
      </c>
      <c r="K94">
        <v>24</v>
      </c>
      <c r="L94" t="s">
        <v>36</v>
      </c>
      <c r="M94" t="s">
        <v>36</v>
      </c>
      <c r="N94">
        <v>240</v>
      </c>
      <c r="O94">
        <v>10000</v>
      </c>
      <c r="P94">
        <v>80.8</v>
      </c>
      <c r="Q94">
        <v>0.81</v>
      </c>
      <c r="R94">
        <v>158</v>
      </c>
      <c r="S94">
        <v>0.57999999999999996</v>
      </c>
      <c r="T94">
        <v>0.36</v>
      </c>
      <c r="U94">
        <v>10200</v>
      </c>
      <c r="V94">
        <v>100</v>
      </c>
      <c r="W94">
        <v>0.98</v>
      </c>
      <c r="X94">
        <v>1</v>
      </c>
      <c r="Y94" t="s">
        <v>37</v>
      </c>
      <c r="Z94">
        <v>10000</v>
      </c>
      <c r="AA94">
        <v>157</v>
      </c>
      <c r="AB94">
        <v>10200</v>
      </c>
      <c r="AC94">
        <v>1</v>
      </c>
      <c r="AD94">
        <v>3.3</v>
      </c>
      <c r="AE94" t="s">
        <v>34</v>
      </c>
      <c r="AF94" t="s">
        <v>34</v>
      </c>
      <c r="AG94" t="s">
        <v>34</v>
      </c>
    </row>
    <row r="95" spans="1:33" x14ac:dyDescent="0.2">
      <c r="A95" t="s">
        <v>34</v>
      </c>
      <c r="B95" t="s">
        <v>34</v>
      </c>
      <c r="C95" t="s">
        <v>34</v>
      </c>
      <c r="D95" t="s">
        <v>34</v>
      </c>
      <c r="E95" t="s">
        <v>34</v>
      </c>
      <c r="F95" t="s">
        <v>34</v>
      </c>
      <c r="G95" t="s">
        <v>34</v>
      </c>
      <c r="H95" t="s">
        <v>34</v>
      </c>
      <c r="I95" t="s">
        <v>34</v>
      </c>
      <c r="J95" t="s">
        <v>34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  <c r="U95" t="s">
        <v>34</v>
      </c>
      <c r="V95" t="s">
        <v>34</v>
      </c>
      <c r="W95" t="s">
        <v>34</v>
      </c>
      <c r="X95">
        <v>2</v>
      </c>
      <c r="Y95" t="s">
        <v>34</v>
      </c>
      <c r="Z95">
        <v>10100</v>
      </c>
      <c r="AA95">
        <v>159</v>
      </c>
      <c r="AB95">
        <v>10300</v>
      </c>
      <c r="AC95">
        <v>1</v>
      </c>
      <c r="AD95">
        <v>3.3</v>
      </c>
      <c r="AE95" t="s">
        <v>34</v>
      </c>
      <c r="AF95" t="s">
        <v>34</v>
      </c>
      <c r="AG95" t="s">
        <v>34</v>
      </c>
    </row>
    <row r="96" spans="1:33" x14ac:dyDescent="0.2">
      <c r="A96" t="s">
        <v>34</v>
      </c>
      <c r="B96" t="s">
        <v>34</v>
      </c>
      <c r="C96" t="s">
        <v>34</v>
      </c>
      <c r="D96" t="s">
        <v>34</v>
      </c>
      <c r="E96" t="s">
        <v>34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  <c r="W96" t="s">
        <v>34</v>
      </c>
      <c r="X96">
        <v>3</v>
      </c>
      <c r="Y96" t="s">
        <v>34</v>
      </c>
      <c r="Z96">
        <v>10000</v>
      </c>
      <c r="AA96">
        <v>158</v>
      </c>
      <c r="AB96">
        <v>10200</v>
      </c>
      <c r="AC96">
        <v>1</v>
      </c>
      <c r="AD96">
        <v>3.3</v>
      </c>
      <c r="AE96" t="s">
        <v>34</v>
      </c>
      <c r="AF96" t="s">
        <v>34</v>
      </c>
      <c r="AG96" t="s">
        <v>34</v>
      </c>
    </row>
    <row r="97" spans="1:33" x14ac:dyDescent="0.2">
      <c r="A97" t="s">
        <v>34</v>
      </c>
      <c r="B97" t="s">
        <v>34</v>
      </c>
      <c r="C97" t="s">
        <v>34</v>
      </c>
      <c r="D97" t="s">
        <v>34</v>
      </c>
      <c r="E97" t="s">
        <v>34</v>
      </c>
      <c r="F97" t="s">
        <v>34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  <c r="U97" t="s">
        <v>34</v>
      </c>
      <c r="V97" t="s">
        <v>34</v>
      </c>
      <c r="W97" t="s">
        <v>34</v>
      </c>
      <c r="X97">
        <v>4</v>
      </c>
      <c r="Y97" t="s">
        <v>34</v>
      </c>
      <c r="Z97">
        <v>9940</v>
      </c>
      <c r="AA97">
        <v>158</v>
      </c>
      <c r="AB97">
        <v>10100</v>
      </c>
      <c r="AC97">
        <v>1</v>
      </c>
      <c r="AD97">
        <v>3.3</v>
      </c>
      <c r="AE97" t="s">
        <v>34</v>
      </c>
      <c r="AF97" t="s">
        <v>34</v>
      </c>
      <c r="AG97" t="s">
        <v>34</v>
      </c>
    </row>
    <row r="98" spans="1:33" x14ac:dyDescent="0.2">
      <c r="A98" t="s">
        <v>34</v>
      </c>
      <c r="B98" t="s">
        <v>34</v>
      </c>
      <c r="C98" t="s">
        <v>34</v>
      </c>
      <c r="D98" t="s">
        <v>34</v>
      </c>
      <c r="E98" t="s">
        <v>34</v>
      </c>
      <c r="F98" t="s">
        <v>34</v>
      </c>
      <c r="G98" t="s">
        <v>35</v>
      </c>
      <c r="H98" t="s">
        <v>34</v>
      </c>
      <c r="I98" t="s">
        <v>35</v>
      </c>
      <c r="J98" s="1">
        <v>44608.025995370401</v>
      </c>
      <c r="K98">
        <v>25</v>
      </c>
      <c r="L98" t="s">
        <v>36</v>
      </c>
      <c r="M98" t="s">
        <v>36</v>
      </c>
      <c r="N98">
        <v>240</v>
      </c>
      <c r="O98">
        <v>8910</v>
      </c>
      <c r="P98">
        <v>32.1</v>
      </c>
      <c r="Q98">
        <v>0.36</v>
      </c>
      <c r="R98">
        <v>234</v>
      </c>
      <c r="S98">
        <v>0</v>
      </c>
      <c r="T98">
        <v>0</v>
      </c>
      <c r="U98">
        <v>9140</v>
      </c>
      <c r="V98">
        <v>32.1</v>
      </c>
      <c r="W98">
        <v>0.35</v>
      </c>
      <c r="X98">
        <v>1</v>
      </c>
      <c r="Y98" t="s">
        <v>37</v>
      </c>
      <c r="Z98">
        <v>8820</v>
      </c>
      <c r="AA98">
        <v>231</v>
      </c>
      <c r="AB98">
        <v>9050</v>
      </c>
      <c r="AC98">
        <v>1</v>
      </c>
      <c r="AD98">
        <v>2</v>
      </c>
      <c r="AE98" t="s">
        <v>34</v>
      </c>
      <c r="AF98" t="s">
        <v>34</v>
      </c>
      <c r="AG98" t="s">
        <v>34</v>
      </c>
    </row>
    <row r="99" spans="1:33" x14ac:dyDescent="0.2">
      <c r="A99" t="s">
        <v>34</v>
      </c>
      <c r="B99" t="s">
        <v>34</v>
      </c>
      <c r="C99" t="s">
        <v>34</v>
      </c>
      <c r="D99" t="s">
        <v>34</v>
      </c>
      <c r="E99" t="s">
        <v>34</v>
      </c>
      <c r="F99" t="s">
        <v>34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>
        <v>2</v>
      </c>
      <c r="Y99" t="s">
        <v>34</v>
      </c>
      <c r="Z99">
        <v>8930</v>
      </c>
      <c r="AA99">
        <v>234</v>
      </c>
      <c r="AB99">
        <v>9160</v>
      </c>
      <c r="AC99">
        <v>1</v>
      </c>
      <c r="AD99">
        <v>2</v>
      </c>
      <c r="AE99" t="s">
        <v>34</v>
      </c>
      <c r="AF99" t="s">
        <v>34</v>
      </c>
      <c r="AG99" t="s">
        <v>34</v>
      </c>
    </row>
    <row r="100" spans="1:33" x14ac:dyDescent="0.2">
      <c r="A100" t="s">
        <v>34</v>
      </c>
      <c r="B100" t="s">
        <v>34</v>
      </c>
      <c r="C100" t="s">
        <v>34</v>
      </c>
      <c r="D100" t="s">
        <v>34</v>
      </c>
      <c r="E100" t="s">
        <v>34</v>
      </c>
      <c r="F100" t="s">
        <v>34</v>
      </c>
      <c r="G100" t="s">
        <v>34</v>
      </c>
      <c r="H100" t="s">
        <v>34</v>
      </c>
      <c r="I100" t="s">
        <v>34</v>
      </c>
      <c r="J100" t="s">
        <v>34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  <c r="Q100" t="s">
        <v>34</v>
      </c>
      <c r="R100" t="s">
        <v>34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>
        <v>3</v>
      </c>
      <c r="Y100" t="s">
        <v>34</v>
      </c>
      <c r="Z100">
        <v>8870</v>
      </c>
      <c r="AA100">
        <v>234</v>
      </c>
      <c r="AB100">
        <v>9100</v>
      </c>
      <c r="AC100">
        <v>1</v>
      </c>
      <c r="AD100">
        <v>2</v>
      </c>
      <c r="AE100" t="s">
        <v>34</v>
      </c>
      <c r="AF100" t="s">
        <v>34</v>
      </c>
      <c r="AG100" t="s">
        <v>34</v>
      </c>
    </row>
    <row r="101" spans="1:33" x14ac:dyDescent="0.2">
      <c r="A101" t="s">
        <v>34</v>
      </c>
      <c r="B101" t="s">
        <v>34</v>
      </c>
      <c r="C101" t="s">
        <v>34</v>
      </c>
      <c r="D101" t="s">
        <v>34</v>
      </c>
      <c r="E101" t="s">
        <v>34</v>
      </c>
      <c r="F101" t="s">
        <v>34</v>
      </c>
      <c r="G101" t="s">
        <v>34</v>
      </c>
      <c r="H101" t="s">
        <v>34</v>
      </c>
      <c r="I101" t="s">
        <v>34</v>
      </c>
      <c r="J101" t="s">
        <v>34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  <c r="Q101" t="s">
        <v>34</v>
      </c>
      <c r="R101" t="s">
        <v>34</v>
      </c>
      <c r="S101" t="s">
        <v>34</v>
      </c>
      <c r="T101" t="s">
        <v>34</v>
      </c>
      <c r="U101" t="s">
        <v>34</v>
      </c>
      <c r="V101" t="s">
        <v>34</v>
      </c>
      <c r="W101" t="s">
        <v>34</v>
      </c>
      <c r="X101">
        <v>4</v>
      </c>
      <c r="Y101" t="s">
        <v>34</v>
      </c>
      <c r="Z101">
        <v>8920</v>
      </c>
      <c r="AA101">
        <v>234</v>
      </c>
      <c r="AB101">
        <v>9150</v>
      </c>
      <c r="AC101">
        <v>1</v>
      </c>
      <c r="AD101">
        <v>2</v>
      </c>
      <c r="AE101" t="s">
        <v>34</v>
      </c>
      <c r="AF101" t="s">
        <v>34</v>
      </c>
      <c r="AG101" t="s">
        <v>34</v>
      </c>
    </row>
    <row r="102" spans="1:33" x14ac:dyDescent="0.2">
      <c r="A102" t="s">
        <v>34</v>
      </c>
      <c r="B102" t="s">
        <v>34</v>
      </c>
      <c r="C102" t="s">
        <v>34</v>
      </c>
      <c r="D102" t="s">
        <v>34</v>
      </c>
      <c r="E102" t="s">
        <v>34</v>
      </c>
      <c r="F102" t="s">
        <v>34</v>
      </c>
      <c r="G102" t="s">
        <v>35</v>
      </c>
      <c r="H102" t="s">
        <v>34</v>
      </c>
      <c r="I102" t="s">
        <v>35</v>
      </c>
      <c r="J102" s="1">
        <v>44608.043981481504</v>
      </c>
      <c r="K102">
        <v>26</v>
      </c>
      <c r="L102" t="s">
        <v>36</v>
      </c>
      <c r="M102" t="s">
        <v>36</v>
      </c>
      <c r="N102">
        <v>240</v>
      </c>
      <c r="O102">
        <v>8180</v>
      </c>
      <c r="P102">
        <v>41.6</v>
      </c>
      <c r="Q102">
        <v>0.51</v>
      </c>
      <c r="R102">
        <v>409</v>
      </c>
      <c r="S102">
        <v>2.31</v>
      </c>
      <c r="T102">
        <v>0.56999999999999995</v>
      </c>
      <c r="U102">
        <v>8590</v>
      </c>
      <c r="V102">
        <v>41.6</v>
      </c>
      <c r="W102">
        <v>0.48</v>
      </c>
      <c r="X102">
        <v>1</v>
      </c>
      <c r="Y102" t="s">
        <v>37</v>
      </c>
      <c r="Z102">
        <v>8260</v>
      </c>
      <c r="AA102">
        <v>409</v>
      </c>
      <c r="AB102">
        <v>8670</v>
      </c>
      <c r="AC102">
        <v>1</v>
      </c>
      <c r="AD102">
        <v>1.9</v>
      </c>
      <c r="AE102" t="s">
        <v>34</v>
      </c>
      <c r="AF102" t="s">
        <v>34</v>
      </c>
      <c r="AG102" t="s">
        <v>34</v>
      </c>
    </row>
    <row r="103" spans="1:33" x14ac:dyDescent="0.2">
      <c r="A103" t="s">
        <v>34</v>
      </c>
      <c r="B103" t="s">
        <v>34</v>
      </c>
      <c r="C103" t="s">
        <v>34</v>
      </c>
      <c r="D103" t="s">
        <v>34</v>
      </c>
      <c r="E103" t="s">
        <v>34</v>
      </c>
      <c r="F103" t="s">
        <v>34</v>
      </c>
      <c r="G103" t="s">
        <v>34</v>
      </c>
      <c r="H103" t="s">
        <v>34</v>
      </c>
      <c r="I103" t="s">
        <v>34</v>
      </c>
      <c r="J103" t="s">
        <v>34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>
        <v>2</v>
      </c>
      <c r="Y103" t="s">
        <v>34</v>
      </c>
      <c r="Z103">
        <v>8190</v>
      </c>
      <c r="AA103">
        <v>410</v>
      </c>
      <c r="AB103">
        <v>8600</v>
      </c>
      <c r="AC103">
        <v>1</v>
      </c>
      <c r="AD103">
        <v>1.9</v>
      </c>
      <c r="AE103" t="s">
        <v>34</v>
      </c>
      <c r="AF103" t="s">
        <v>34</v>
      </c>
      <c r="AG103" t="s">
        <v>34</v>
      </c>
    </row>
    <row r="104" spans="1:33" x14ac:dyDescent="0.2">
      <c r="A104" t="s">
        <v>34</v>
      </c>
      <c r="B104" t="s">
        <v>34</v>
      </c>
      <c r="C104" t="s">
        <v>34</v>
      </c>
      <c r="D104" t="s">
        <v>34</v>
      </c>
      <c r="E104" t="s">
        <v>34</v>
      </c>
      <c r="F104" t="s">
        <v>34</v>
      </c>
      <c r="G104" t="s">
        <v>34</v>
      </c>
      <c r="H104" t="s">
        <v>34</v>
      </c>
      <c r="I104" t="s">
        <v>34</v>
      </c>
      <c r="J104" t="s">
        <v>34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  <c r="U104" t="s">
        <v>34</v>
      </c>
      <c r="V104" t="s">
        <v>34</v>
      </c>
      <c r="W104" t="s">
        <v>34</v>
      </c>
      <c r="X104">
        <v>3</v>
      </c>
      <c r="Y104" t="s">
        <v>34</v>
      </c>
      <c r="Z104">
        <v>8210</v>
      </c>
      <c r="AA104">
        <v>410</v>
      </c>
      <c r="AB104">
        <v>8620</v>
      </c>
      <c r="AC104">
        <v>1</v>
      </c>
      <c r="AD104">
        <v>1.9</v>
      </c>
      <c r="AE104" t="s">
        <v>34</v>
      </c>
      <c r="AF104" t="s">
        <v>34</v>
      </c>
      <c r="AG104" t="s">
        <v>34</v>
      </c>
    </row>
    <row r="105" spans="1:33" x14ac:dyDescent="0.2">
      <c r="A105" t="s">
        <v>34</v>
      </c>
      <c r="B105" t="s">
        <v>34</v>
      </c>
      <c r="C105" t="s">
        <v>34</v>
      </c>
      <c r="D105" t="s">
        <v>34</v>
      </c>
      <c r="E105" t="s">
        <v>34</v>
      </c>
      <c r="F105" t="s">
        <v>34</v>
      </c>
      <c r="G105" t="s">
        <v>34</v>
      </c>
      <c r="H105" t="s">
        <v>34</v>
      </c>
      <c r="I105" t="s">
        <v>34</v>
      </c>
      <c r="J105" t="s">
        <v>34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>
        <v>4</v>
      </c>
      <c r="Y105" t="s">
        <v>34</v>
      </c>
      <c r="Z105">
        <v>8130</v>
      </c>
      <c r="AA105">
        <v>406</v>
      </c>
      <c r="AB105">
        <v>8540</v>
      </c>
      <c r="AC105">
        <v>1</v>
      </c>
      <c r="AD105">
        <v>1.9</v>
      </c>
      <c r="AE105" t="s">
        <v>34</v>
      </c>
      <c r="AF105" t="s">
        <v>34</v>
      </c>
      <c r="AG105" t="s">
        <v>34</v>
      </c>
    </row>
    <row r="106" spans="1:33" x14ac:dyDescent="0.2">
      <c r="A106" t="s">
        <v>34</v>
      </c>
      <c r="B106" t="s">
        <v>34</v>
      </c>
      <c r="C106" t="s">
        <v>34</v>
      </c>
      <c r="D106" t="s">
        <v>34</v>
      </c>
      <c r="E106" t="s">
        <v>34</v>
      </c>
      <c r="F106" t="s">
        <v>34</v>
      </c>
      <c r="G106" t="s">
        <v>35</v>
      </c>
      <c r="H106" t="s">
        <v>34</v>
      </c>
      <c r="I106" t="s">
        <v>35</v>
      </c>
      <c r="J106" s="1">
        <v>44608.0619560185</v>
      </c>
      <c r="K106">
        <v>27</v>
      </c>
      <c r="L106" t="s">
        <v>36</v>
      </c>
      <c r="M106" t="s">
        <v>36</v>
      </c>
      <c r="N106">
        <v>240</v>
      </c>
      <c r="O106">
        <v>20000</v>
      </c>
      <c r="P106">
        <v>153</v>
      </c>
      <c r="Q106">
        <v>0.76</v>
      </c>
      <c r="R106">
        <v>241</v>
      </c>
      <c r="S106">
        <v>0.57999999999999996</v>
      </c>
      <c r="T106">
        <v>0.24</v>
      </c>
      <c r="U106">
        <v>20200</v>
      </c>
      <c r="V106">
        <v>153</v>
      </c>
      <c r="W106">
        <v>0.75</v>
      </c>
      <c r="X106">
        <v>1</v>
      </c>
      <c r="Y106" t="s">
        <v>37</v>
      </c>
      <c r="Z106">
        <v>20200</v>
      </c>
      <c r="AA106">
        <v>239</v>
      </c>
      <c r="AB106">
        <v>20400</v>
      </c>
      <c r="AC106">
        <v>1</v>
      </c>
      <c r="AD106">
        <v>1.7</v>
      </c>
      <c r="AE106" t="s">
        <v>34</v>
      </c>
      <c r="AF106" t="s">
        <v>34</v>
      </c>
      <c r="AG106" t="s">
        <v>34</v>
      </c>
    </row>
    <row r="107" spans="1:33" x14ac:dyDescent="0.2">
      <c r="A107" t="s">
        <v>34</v>
      </c>
      <c r="B107" t="s">
        <v>34</v>
      </c>
      <c r="C107" t="s">
        <v>34</v>
      </c>
      <c r="D107" t="s">
        <v>34</v>
      </c>
      <c r="E107" t="s">
        <v>34</v>
      </c>
      <c r="F107" t="s">
        <v>34</v>
      </c>
      <c r="G107" t="s">
        <v>34</v>
      </c>
      <c r="H107" t="s">
        <v>34</v>
      </c>
      <c r="I107" t="s">
        <v>34</v>
      </c>
      <c r="J107" t="s">
        <v>34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  <c r="U107" t="s">
        <v>34</v>
      </c>
      <c r="V107" t="s">
        <v>34</v>
      </c>
      <c r="W107" t="s">
        <v>34</v>
      </c>
      <c r="X107">
        <v>2</v>
      </c>
      <c r="Y107" t="s">
        <v>34</v>
      </c>
      <c r="Z107">
        <v>20000</v>
      </c>
      <c r="AA107">
        <v>242</v>
      </c>
      <c r="AB107">
        <v>20200</v>
      </c>
      <c r="AC107">
        <v>1</v>
      </c>
      <c r="AD107">
        <v>1.7</v>
      </c>
      <c r="AE107" t="s">
        <v>34</v>
      </c>
      <c r="AF107" t="s">
        <v>34</v>
      </c>
      <c r="AG107" t="s">
        <v>34</v>
      </c>
    </row>
    <row r="108" spans="1:33" x14ac:dyDescent="0.2">
      <c r="A108" t="s">
        <v>34</v>
      </c>
      <c r="B108" t="s">
        <v>34</v>
      </c>
      <c r="C108" t="s">
        <v>34</v>
      </c>
      <c r="D108" t="s">
        <v>34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  <c r="J108" t="s">
        <v>34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  <c r="Q108" t="s">
        <v>34</v>
      </c>
      <c r="R108" t="s">
        <v>34</v>
      </c>
      <c r="S108" t="s">
        <v>34</v>
      </c>
      <c r="T108" t="s">
        <v>34</v>
      </c>
      <c r="U108" t="s">
        <v>34</v>
      </c>
      <c r="V108" t="s">
        <v>34</v>
      </c>
      <c r="W108" t="s">
        <v>34</v>
      </c>
      <c r="X108">
        <v>3</v>
      </c>
      <c r="Y108" t="s">
        <v>34</v>
      </c>
      <c r="Z108">
        <v>20200</v>
      </c>
      <c r="AA108">
        <v>241</v>
      </c>
      <c r="AB108">
        <v>20400</v>
      </c>
      <c r="AC108">
        <v>1</v>
      </c>
      <c r="AD108">
        <v>1.7</v>
      </c>
      <c r="AE108" t="s">
        <v>34</v>
      </c>
      <c r="AF108" t="s">
        <v>34</v>
      </c>
      <c r="AG108" t="s">
        <v>34</v>
      </c>
    </row>
    <row r="109" spans="1:33" x14ac:dyDescent="0.2">
      <c r="A109" t="s">
        <v>34</v>
      </c>
      <c r="B109" t="s">
        <v>34</v>
      </c>
      <c r="C109" t="s">
        <v>34</v>
      </c>
      <c r="D109" t="s">
        <v>34</v>
      </c>
      <c r="E109" t="s">
        <v>34</v>
      </c>
      <c r="F109" t="s">
        <v>34</v>
      </c>
      <c r="G109" t="s">
        <v>34</v>
      </c>
      <c r="H109" t="s">
        <v>34</v>
      </c>
      <c r="I109" t="s">
        <v>34</v>
      </c>
      <c r="J109" t="s">
        <v>34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  <c r="Q109" t="s">
        <v>34</v>
      </c>
      <c r="R109" t="s">
        <v>34</v>
      </c>
      <c r="S109" t="s">
        <v>34</v>
      </c>
      <c r="T109" t="s">
        <v>34</v>
      </c>
      <c r="U109" t="s">
        <v>34</v>
      </c>
      <c r="V109" t="s">
        <v>34</v>
      </c>
      <c r="W109" t="s">
        <v>34</v>
      </c>
      <c r="X109">
        <v>4</v>
      </c>
      <c r="Y109" t="s">
        <v>34</v>
      </c>
      <c r="Z109">
        <v>19900</v>
      </c>
      <c r="AA109">
        <v>241</v>
      </c>
      <c r="AB109">
        <v>20100</v>
      </c>
      <c r="AC109">
        <v>1</v>
      </c>
      <c r="AD109">
        <v>1.7</v>
      </c>
      <c r="AE109" t="s">
        <v>34</v>
      </c>
      <c r="AF109" t="s">
        <v>34</v>
      </c>
      <c r="AG109" t="s">
        <v>34</v>
      </c>
    </row>
    <row r="110" spans="1:33" x14ac:dyDescent="0.2">
      <c r="A110" t="s">
        <v>34</v>
      </c>
      <c r="B110" t="s">
        <v>34</v>
      </c>
      <c r="C110" t="s">
        <v>34</v>
      </c>
      <c r="D110" t="s">
        <v>34</v>
      </c>
      <c r="E110" t="s">
        <v>34</v>
      </c>
      <c r="F110" t="s">
        <v>34</v>
      </c>
      <c r="G110" t="s">
        <v>35</v>
      </c>
      <c r="H110" t="s">
        <v>34</v>
      </c>
      <c r="I110" t="s">
        <v>35</v>
      </c>
      <c r="J110" s="1">
        <v>44608.080324074101</v>
      </c>
      <c r="K110">
        <v>28</v>
      </c>
      <c r="L110" t="s">
        <v>36</v>
      </c>
      <c r="M110" t="s">
        <v>36</v>
      </c>
      <c r="N110">
        <v>240</v>
      </c>
      <c r="O110">
        <v>10100</v>
      </c>
      <c r="P110">
        <v>0</v>
      </c>
      <c r="Q110">
        <v>0</v>
      </c>
      <c r="R110">
        <v>187</v>
      </c>
      <c r="S110">
        <v>0.57999999999999996</v>
      </c>
      <c r="T110">
        <v>0.31</v>
      </c>
      <c r="U110">
        <v>10300</v>
      </c>
      <c r="V110">
        <v>0</v>
      </c>
      <c r="W110">
        <v>0</v>
      </c>
      <c r="X110">
        <v>1</v>
      </c>
      <c r="Y110" t="s">
        <v>37</v>
      </c>
      <c r="Z110">
        <v>10100</v>
      </c>
      <c r="AA110">
        <v>185</v>
      </c>
      <c r="AB110">
        <v>10300</v>
      </c>
      <c r="AC110">
        <v>1</v>
      </c>
      <c r="AD110">
        <v>3.6</v>
      </c>
      <c r="AE110" t="s">
        <v>34</v>
      </c>
      <c r="AF110" t="s">
        <v>34</v>
      </c>
      <c r="AG110" t="s">
        <v>34</v>
      </c>
    </row>
    <row r="111" spans="1:33" x14ac:dyDescent="0.2">
      <c r="A111" t="s">
        <v>34</v>
      </c>
      <c r="B111" t="s">
        <v>34</v>
      </c>
      <c r="C111" t="s">
        <v>34</v>
      </c>
      <c r="D111" t="s">
        <v>34</v>
      </c>
      <c r="E111" t="s">
        <v>34</v>
      </c>
      <c r="F111" t="s">
        <v>34</v>
      </c>
      <c r="G111" t="s">
        <v>34</v>
      </c>
      <c r="H111" t="s">
        <v>34</v>
      </c>
      <c r="I111" t="s">
        <v>34</v>
      </c>
      <c r="J111" t="s">
        <v>34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  <c r="Q111" t="s">
        <v>34</v>
      </c>
      <c r="R111" t="s">
        <v>34</v>
      </c>
      <c r="S111" t="s">
        <v>34</v>
      </c>
      <c r="T111" t="s">
        <v>34</v>
      </c>
      <c r="U111" t="s">
        <v>34</v>
      </c>
      <c r="V111" t="s">
        <v>34</v>
      </c>
      <c r="W111" t="s">
        <v>34</v>
      </c>
      <c r="X111">
        <v>2</v>
      </c>
      <c r="Y111" t="s">
        <v>34</v>
      </c>
      <c r="Z111">
        <v>10100</v>
      </c>
      <c r="AA111">
        <v>187</v>
      </c>
      <c r="AB111">
        <v>10300</v>
      </c>
      <c r="AC111">
        <v>1</v>
      </c>
      <c r="AD111">
        <v>3.6</v>
      </c>
      <c r="AE111" t="s">
        <v>34</v>
      </c>
      <c r="AF111" t="s">
        <v>34</v>
      </c>
      <c r="AG111" t="s">
        <v>34</v>
      </c>
    </row>
    <row r="112" spans="1:33" x14ac:dyDescent="0.2">
      <c r="A112" t="s">
        <v>34</v>
      </c>
      <c r="B112" t="s">
        <v>34</v>
      </c>
      <c r="C112" t="s">
        <v>34</v>
      </c>
      <c r="D112" t="s">
        <v>34</v>
      </c>
      <c r="E112" t="s">
        <v>34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34</v>
      </c>
      <c r="X112">
        <v>3</v>
      </c>
      <c r="Y112" t="s">
        <v>34</v>
      </c>
      <c r="Z112">
        <v>10100</v>
      </c>
      <c r="AA112">
        <v>187</v>
      </c>
      <c r="AB112">
        <v>10300</v>
      </c>
      <c r="AC112">
        <v>1</v>
      </c>
      <c r="AD112">
        <v>3.6</v>
      </c>
      <c r="AE112" t="s">
        <v>34</v>
      </c>
      <c r="AF112" t="s">
        <v>34</v>
      </c>
      <c r="AG112" t="s">
        <v>34</v>
      </c>
    </row>
    <row r="113" spans="1:33" x14ac:dyDescent="0.2">
      <c r="A113" t="s">
        <v>34</v>
      </c>
      <c r="B113" t="s">
        <v>34</v>
      </c>
      <c r="C113" t="s">
        <v>34</v>
      </c>
      <c r="D113" t="s">
        <v>34</v>
      </c>
      <c r="E113" t="s">
        <v>34</v>
      </c>
      <c r="F113" t="s">
        <v>34</v>
      </c>
      <c r="G113" t="s">
        <v>34</v>
      </c>
      <c r="H113" t="s">
        <v>34</v>
      </c>
      <c r="I113" t="s">
        <v>34</v>
      </c>
      <c r="J113" t="s">
        <v>34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  <c r="Q113" t="s">
        <v>34</v>
      </c>
      <c r="R113" t="s">
        <v>34</v>
      </c>
      <c r="S113" t="s">
        <v>34</v>
      </c>
      <c r="T113" t="s">
        <v>34</v>
      </c>
      <c r="U113" t="s">
        <v>34</v>
      </c>
      <c r="V113" t="s">
        <v>34</v>
      </c>
      <c r="W113" t="s">
        <v>34</v>
      </c>
      <c r="X113">
        <v>4</v>
      </c>
      <c r="Y113" t="s">
        <v>34</v>
      </c>
      <c r="Z113">
        <v>10100</v>
      </c>
      <c r="AA113">
        <v>188</v>
      </c>
      <c r="AB113">
        <v>10300</v>
      </c>
      <c r="AC113">
        <v>1</v>
      </c>
      <c r="AD113">
        <v>3.6</v>
      </c>
      <c r="AE113" t="s">
        <v>34</v>
      </c>
      <c r="AF113" t="s">
        <v>34</v>
      </c>
      <c r="AG113" t="s">
        <v>34</v>
      </c>
    </row>
    <row r="114" spans="1:33" x14ac:dyDescent="0.2">
      <c r="A114" t="s">
        <v>34</v>
      </c>
      <c r="B114" t="s">
        <v>34</v>
      </c>
      <c r="C114" t="s">
        <v>34</v>
      </c>
      <c r="D114" t="s">
        <v>34</v>
      </c>
      <c r="E114" t="s">
        <v>34</v>
      </c>
      <c r="F114" t="s">
        <v>34</v>
      </c>
      <c r="G114" t="s">
        <v>35</v>
      </c>
      <c r="H114" t="s">
        <v>34</v>
      </c>
      <c r="I114" t="s">
        <v>35</v>
      </c>
      <c r="J114" s="1">
        <v>44608.098356481503</v>
      </c>
      <c r="K114">
        <v>29</v>
      </c>
      <c r="L114" t="s">
        <v>36</v>
      </c>
      <c r="M114" t="s">
        <v>36</v>
      </c>
      <c r="N114">
        <v>240</v>
      </c>
      <c r="O114">
        <v>7850</v>
      </c>
      <c r="P114">
        <v>10</v>
      </c>
      <c r="Q114">
        <v>0.13</v>
      </c>
      <c r="R114">
        <v>221</v>
      </c>
      <c r="S114">
        <v>1.53</v>
      </c>
      <c r="T114">
        <v>0.69</v>
      </c>
      <c r="U114">
        <v>8070</v>
      </c>
      <c r="V114">
        <v>10</v>
      </c>
      <c r="W114">
        <v>0.12</v>
      </c>
      <c r="X114">
        <v>1</v>
      </c>
      <c r="Y114" t="s">
        <v>37</v>
      </c>
      <c r="Z114">
        <v>7860</v>
      </c>
      <c r="AA114">
        <v>217</v>
      </c>
      <c r="AB114">
        <v>8080</v>
      </c>
      <c r="AC114">
        <v>1</v>
      </c>
      <c r="AD114">
        <v>2.1</v>
      </c>
      <c r="AE114" t="s">
        <v>34</v>
      </c>
      <c r="AF114" t="s">
        <v>34</v>
      </c>
      <c r="AG114" t="s">
        <v>34</v>
      </c>
    </row>
    <row r="115" spans="1:33" x14ac:dyDescent="0.2">
      <c r="A115" t="s">
        <v>34</v>
      </c>
      <c r="B115" t="s">
        <v>34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s">
        <v>34</v>
      </c>
      <c r="J115" t="s">
        <v>34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  <c r="U115" t="s">
        <v>34</v>
      </c>
      <c r="V115" t="s">
        <v>34</v>
      </c>
      <c r="W115" t="s">
        <v>34</v>
      </c>
      <c r="X115">
        <v>2</v>
      </c>
      <c r="Y115" t="s">
        <v>34</v>
      </c>
      <c r="Z115">
        <v>7860</v>
      </c>
      <c r="AA115">
        <v>220</v>
      </c>
      <c r="AB115">
        <v>8080</v>
      </c>
      <c r="AC115">
        <v>1</v>
      </c>
      <c r="AD115">
        <v>2.1</v>
      </c>
      <c r="AE115" t="s">
        <v>34</v>
      </c>
      <c r="AF115" t="s">
        <v>34</v>
      </c>
      <c r="AG115" t="s">
        <v>34</v>
      </c>
    </row>
    <row r="116" spans="1:33" x14ac:dyDescent="0.2">
      <c r="A116" t="s">
        <v>34</v>
      </c>
      <c r="B116" t="s">
        <v>34</v>
      </c>
      <c r="C116" t="s">
        <v>34</v>
      </c>
      <c r="D116" t="s">
        <v>34</v>
      </c>
      <c r="E116" t="s">
        <v>34</v>
      </c>
      <c r="F116" t="s">
        <v>34</v>
      </c>
      <c r="G116" t="s">
        <v>34</v>
      </c>
      <c r="H116" t="s">
        <v>34</v>
      </c>
      <c r="I116" t="s">
        <v>34</v>
      </c>
      <c r="J116" t="s">
        <v>34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  <c r="Q116" t="s">
        <v>34</v>
      </c>
      <c r="R116" t="s">
        <v>34</v>
      </c>
      <c r="S116" t="s">
        <v>34</v>
      </c>
      <c r="T116" t="s">
        <v>34</v>
      </c>
      <c r="U116" t="s">
        <v>34</v>
      </c>
      <c r="V116" t="s">
        <v>34</v>
      </c>
      <c r="W116" t="s">
        <v>34</v>
      </c>
      <c r="X116">
        <v>3</v>
      </c>
      <c r="Y116" t="s">
        <v>34</v>
      </c>
      <c r="Z116">
        <v>7850</v>
      </c>
      <c r="AA116">
        <v>221</v>
      </c>
      <c r="AB116">
        <v>8070</v>
      </c>
      <c r="AC116">
        <v>1</v>
      </c>
      <c r="AD116">
        <v>2.1</v>
      </c>
      <c r="AE116" t="s">
        <v>34</v>
      </c>
      <c r="AF116" t="s">
        <v>34</v>
      </c>
      <c r="AG116" t="s">
        <v>34</v>
      </c>
    </row>
    <row r="117" spans="1:33" x14ac:dyDescent="0.2">
      <c r="A117" t="s">
        <v>34</v>
      </c>
      <c r="B117" t="s">
        <v>34</v>
      </c>
      <c r="C117" t="s">
        <v>34</v>
      </c>
      <c r="D117" t="s">
        <v>34</v>
      </c>
      <c r="E117" t="s">
        <v>34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>
        <v>4</v>
      </c>
      <c r="Y117" t="s">
        <v>34</v>
      </c>
      <c r="Z117">
        <v>7840</v>
      </c>
      <c r="AA117">
        <v>223</v>
      </c>
      <c r="AB117">
        <v>8060</v>
      </c>
      <c r="AC117">
        <v>1</v>
      </c>
      <c r="AD117">
        <v>2.1</v>
      </c>
      <c r="AE117" t="s">
        <v>34</v>
      </c>
      <c r="AF117" t="s">
        <v>34</v>
      </c>
      <c r="AG117" t="s">
        <v>34</v>
      </c>
    </row>
    <row r="118" spans="1:33" x14ac:dyDescent="0.2">
      <c r="A118" t="s">
        <v>34</v>
      </c>
      <c r="B118" t="s">
        <v>34</v>
      </c>
      <c r="C118" t="s">
        <v>34</v>
      </c>
      <c r="D118" t="s">
        <v>34</v>
      </c>
      <c r="E118" t="s">
        <v>34</v>
      </c>
      <c r="F118" t="s">
        <v>34</v>
      </c>
      <c r="G118" t="s">
        <v>35</v>
      </c>
      <c r="H118" t="s">
        <v>34</v>
      </c>
      <c r="I118" t="s">
        <v>35</v>
      </c>
      <c r="J118" s="1">
        <v>44608.116342592599</v>
      </c>
      <c r="K118">
        <v>30</v>
      </c>
      <c r="L118" t="s">
        <v>36</v>
      </c>
      <c r="M118" t="s">
        <v>36</v>
      </c>
      <c r="N118">
        <v>240</v>
      </c>
      <c r="O118">
        <v>6650</v>
      </c>
      <c r="P118">
        <v>25.2</v>
      </c>
      <c r="Q118">
        <v>0.38</v>
      </c>
      <c r="R118">
        <v>182</v>
      </c>
      <c r="S118">
        <v>0.57999999999999996</v>
      </c>
      <c r="T118">
        <v>0.32</v>
      </c>
      <c r="U118">
        <v>6830</v>
      </c>
      <c r="V118">
        <v>25.2</v>
      </c>
      <c r="W118">
        <v>0.37</v>
      </c>
      <c r="X118">
        <v>1</v>
      </c>
      <c r="Y118" t="s">
        <v>37</v>
      </c>
      <c r="Z118">
        <v>6670</v>
      </c>
      <c r="AA118">
        <v>180</v>
      </c>
      <c r="AB118">
        <v>6850</v>
      </c>
      <c r="AC118">
        <v>1</v>
      </c>
      <c r="AD118">
        <v>1.7</v>
      </c>
      <c r="AE118" t="s">
        <v>34</v>
      </c>
      <c r="AF118" t="s">
        <v>34</v>
      </c>
      <c r="AG118" t="s">
        <v>34</v>
      </c>
    </row>
    <row r="119" spans="1:33" x14ac:dyDescent="0.2">
      <c r="A119" t="s">
        <v>34</v>
      </c>
      <c r="B119" t="s">
        <v>34</v>
      </c>
      <c r="C119" t="s">
        <v>34</v>
      </c>
      <c r="D119" t="s">
        <v>34</v>
      </c>
      <c r="E119" t="s">
        <v>34</v>
      </c>
      <c r="F119" t="s">
        <v>34</v>
      </c>
      <c r="G119" t="s">
        <v>34</v>
      </c>
      <c r="H119" t="s">
        <v>34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  <c r="Q119" t="s">
        <v>34</v>
      </c>
      <c r="R119" t="s">
        <v>34</v>
      </c>
      <c r="S119" t="s">
        <v>34</v>
      </c>
      <c r="T119" t="s">
        <v>34</v>
      </c>
      <c r="U119" t="s">
        <v>34</v>
      </c>
      <c r="V119" t="s">
        <v>34</v>
      </c>
      <c r="W119" t="s">
        <v>34</v>
      </c>
      <c r="X119">
        <v>2</v>
      </c>
      <c r="Y119" t="s">
        <v>34</v>
      </c>
      <c r="Z119">
        <v>6670</v>
      </c>
      <c r="AA119">
        <v>181</v>
      </c>
      <c r="AB119">
        <v>6850</v>
      </c>
      <c r="AC119">
        <v>1</v>
      </c>
      <c r="AD119">
        <v>1.7</v>
      </c>
      <c r="AE119" t="s">
        <v>34</v>
      </c>
      <c r="AF119" t="s">
        <v>34</v>
      </c>
      <c r="AG119" t="s">
        <v>34</v>
      </c>
    </row>
    <row r="120" spans="1:33" x14ac:dyDescent="0.2">
      <c r="A120" t="s">
        <v>34</v>
      </c>
      <c r="B120" t="s">
        <v>34</v>
      </c>
      <c r="C120" t="s">
        <v>34</v>
      </c>
      <c r="D120" t="s">
        <v>34</v>
      </c>
      <c r="E120" t="s">
        <v>34</v>
      </c>
      <c r="F120" t="s">
        <v>34</v>
      </c>
      <c r="G120" t="s">
        <v>34</v>
      </c>
      <c r="H120" t="s">
        <v>34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  <c r="Q120" t="s">
        <v>34</v>
      </c>
      <c r="R120" t="s">
        <v>34</v>
      </c>
      <c r="S120" t="s">
        <v>34</v>
      </c>
      <c r="T120" t="s">
        <v>34</v>
      </c>
      <c r="U120" t="s">
        <v>34</v>
      </c>
      <c r="V120" t="s">
        <v>34</v>
      </c>
      <c r="W120" t="s">
        <v>34</v>
      </c>
      <c r="X120">
        <v>3</v>
      </c>
      <c r="Y120" t="s">
        <v>34</v>
      </c>
      <c r="Z120">
        <v>6650</v>
      </c>
      <c r="AA120">
        <v>182</v>
      </c>
      <c r="AB120">
        <v>6830</v>
      </c>
      <c r="AC120">
        <v>1</v>
      </c>
      <c r="AD120">
        <v>1.7</v>
      </c>
      <c r="AE120" t="s">
        <v>34</v>
      </c>
      <c r="AF120" t="s">
        <v>34</v>
      </c>
      <c r="AG120" t="s">
        <v>34</v>
      </c>
    </row>
    <row r="121" spans="1:33" x14ac:dyDescent="0.2">
      <c r="A121" t="s">
        <v>34</v>
      </c>
      <c r="B121" t="s">
        <v>34</v>
      </c>
      <c r="C121" t="s">
        <v>34</v>
      </c>
      <c r="D121" t="s">
        <v>34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>
        <v>4</v>
      </c>
      <c r="Y121" t="s">
        <v>34</v>
      </c>
      <c r="Z121">
        <v>6620</v>
      </c>
      <c r="AA121">
        <v>182</v>
      </c>
      <c r="AB121">
        <v>6800</v>
      </c>
      <c r="AC121">
        <v>1</v>
      </c>
      <c r="AD121">
        <v>1.7</v>
      </c>
      <c r="AE121" t="s">
        <v>34</v>
      </c>
      <c r="AF121" t="s">
        <v>34</v>
      </c>
      <c r="AG121" t="s">
        <v>34</v>
      </c>
    </row>
    <row r="122" spans="1:33" x14ac:dyDescent="0.2">
      <c r="A122" t="s">
        <v>34</v>
      </c>
      <c r="B122" t="s">
        <v>34</v>
      </c>
      <c r="C122" t="s">
        <v>34</v>
      </c>
      <c r="D122" t="s">
        <v>34</v>
      </c>
      <c r="E122" t="s">
        <v>34</v>
      </c>
      <c r="F122" t="s">
        <v>34</v>
      </c>
      <c r="G122" t="s">
        <v>35</v>
      </c>
      <c r="H122" t="s">
        <v>34</v>
      </c>
      <c r="I122" t="s">
        <v>35</v>
      </c>
      <c r="J122" s="1">
        <v>44608.134722222203</v>
      </c>
      <c r="K122">
        <v>31</v>
      </c>
      <c r="L122" t="s">
        <v>36</v>
      </c>
      <c r="M122" t="s">
        <v>36</v>
      </c>
      <c r="N122">
        <v>240</v>
      </c>
      <c r="O122">
        <v>6210</v>
      </c>
      <c r="P122">
        <v>57.7</v>
      </c>
      <c r="Q122">
        <v>0.93</v>
      </c>
      <c r="R122">
        <v>135</v>
      </c>
      <c r="S122">
        <v>0</v>
      </c>
      <c r="T122">
        <v>0</v>
      </c>
      <c r="U122">
        <v>6350</v>
      </c>
      <c r="V122">
        <v>52</v>
      </c>
      <c r="W122">
        <v>0.82</v>
      </c>
      <c r="X122">
        <v>1</v>
      </c>
      <c r="Y122" t="s">
        <v>37</v>
      </c>
      <c r="Z122">
        <v>6220</v>
      </c>
      <c r="AA122">
        <v>133</v>
      </c>
      <c r="AB122">
        <v>6350</v>
      </c>
      <c r="AC122">
        <v>1</v>
      </c>
      <c r="AD122">
        <v>1.4</v>
      </c>
      <c r="AE122" t="s">
        <v>34</v>
      </c>
      <c r="AF122" t="s">
        <v>34</v>
      </c>
      <c r="AG122" t="s">
        <v>34</v>
      </c>
    </row>
    <row r="123" spans="1:33" x14ac:dyDescent="0.2">
      <c r="A123" t="s">
        <v>34</v>
      </c>
      <c r="B123" t="s">
        <v>34</v>
      </c>
      <c r="C123" t="s">
        <v>34</v>
      </c>
      <c r="D123" t="s">
        <v>34</v>
      </c>
      <c r="E123" t="s">
        <v>34</v>
      </c>
      <c r="F123" t="s">
        <v>34</v>
      </c>
      <c r="G123" t="s">
        <v>34</v>
      </c>
      <c r="H123" t="s">
        <v>34</v>
      </c>
      <c r="I123" t="s">
        <v>34</v>
      </c>
      <c r="J123" t="s">
        <v>34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  <c r="Q123" t="s">
        <v>34</v>
      </c>
      <c r="R123" t="s">
        <v>34</v>
      </c>
      <c r="S123" t="s">
        <v>34</v>
      </c>
      <c r="T123" t="s">
        <v>34</v>
      </c>
      <c r="U123" t="s">
        <v>34</v>
      </c>
      <c r="V123" t="s">
        <v>34</v>
      </c>
      <c r="W123" t="s">
        <v>34</v>
      </c>
      <c r="X123">
        <v>2</v>
      </c>
      <c r="Y123" t="s">
        <v>34</v>
      </c>
      <c r="Z123">
        <v>6280</v>
      </c>
      <c r="AA123">
        <v>135</v>
      </c>
      <c r="AB123">
        <v>6410</v>
      </c>
      <c r="AC123">
        <v>1</v>
      </c>
      <c r="AD123">
        <v>1.4</v>
      </c>
      <c r="AE123" t="s">
        <v>34</v>
      </c>
      <c r="AF123" t="s">
        <v>34</v>
      </c>
      <c r="AG123" t="s">
        <v>34</v>
      </c>
    </row>
    <row r="124" spans="1:33" x14ac:dyDescent="0.2">
      <c r="A124" t="s">
        <v>34</v>
      </c>
      <c r="B124" t="s">
        <v>34</v>
      </c>
      <c r="C124" t="s">
        <v>34</v>
      </c>
      <c r="D124" t="s">
        <v>34</v>
      </c>
      <c r="E124" t="s">
        <v>34</v>
      </c>
      <c r="F124" t="s">
        <v>34</v>
      </c>
      <c r="G124" t="s">
        <v>34</v>
      </c>
      <c r="H124" t="s">
        <v>34</v>
      </c>
      <c r="I124" t="s">
        <v>34</v>
      </c>
      <c r="J124" t="s">
        <v>34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  <c r="Q124" t="s">
        <v>34</v>
      </c>
      <c r="R124" t="s">
        <v>34</v>
      </c>
      <c r="S124" t="s">
        <v>34</v>
      </c>
      <c r="T124" t="s">
        <v>34</v>
      </c>
      <c r="U124" t="s">
        <v>34</v>
      </c>
      <c r="V124" t="s">
        <v>34</v>
      </c>
      <c r="W124" t="s">
        <v>34</v>
      </c>
      <c r="X124">
        <v>3</v>
      </c>
      <c r="Y124" t="s">
        <v>34</v>
      </c>
      <c r="Z124">
        <v>6180</v>
      </c>
      <c r="AA124">
        <v>135</v>
      </c>
      <c r="AB124">
        <v>6320</v>
      </c>
      <c r="AC124">
        <v>1</v>
      </c>
      <c r="AD124">
        <v>1.4</v>
      </c>
      <c r="AE124" t="s">
        <v>34</v>
      </c>
      <c r="AF124" t="s">
        <v>34</v>
      </c>
      <c r="AG124" t="s">
        <v>34</v>
      </c>
    </row>
    <row r="125" spans="1:33" x14ac:dyDescent="0.2">
      <c r="A125" t="s">
        <v>34</v>
      </c>
      <c r="B125" t="s">
        <v>34</v>
      </c>
      <c r="C125" t="s">
        <v>34</v>
      </c>
      <c r="D125" t="s">
        <v>34</v>
      </c>
      <c r="E125" t="s">
        <v>34</v>
      </c>
      <c r="F125" t="s">
        <v>34</v>
      </c>
      <c r="G125" t="s">
        <v>34</v>
      </c>
      <c r="H125" t="s">
        <v>34</v>
      </c>
      <c r="I125" t="s">
        <v>34</v>
      </c>
      <c r="J125" t="s">
        <v>34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  <c r="Q125" t="s">
        <v>34</v>
      </c>
      <c r="R125" t="s">
        <v>34</v>
      </c>
      <c r="S125" t="s">
        <v>34</v>
      </c>
      <c r="T125" t="s">
        <v>34</v>
      </c>
      <c r="U125" t="s">
        <v>34</v>
      </c>
      <c r="V125" t="s">
        <v>34</v>
      </c>
      <c r="W125" t="s">
        <v>34</v>
      </c>
      <c r="X125">
        <v>4</v>
      </c>
      <c r="Y125" t="s">
        <v>34</v>
      </c>
      <c r="Z125">
        <v>6180</v>
      </c>
      <c r="AA125">
        <v>135</v>
      </c>
      <c r="AB125">
        <v>6320</v>
      </c>
      <c r="AC125">
        <v>1</v>
      </c>
      <c r="AD125">
        <v>1.4</v>
      </c>
      <c r="AE125" t="s">
        <v>34</v>
      </c>
      <c r="AF125" t="s">
        <v>34</v>
      </c>
      <c r="AG125" t="s">
        <v>34</v>
      </c>
    </row>
    <row r="126" spans="1:33" x14ac:dyDescent="0.2">
      <c r="A126" t="s">
        <v>34</v>
      </c>
      <c r="B126" t="s">
        <v>34</v>
      </c>
      <c r="C126" t="s">
        <v>34</v>
      </c>
      <c r="D126" t="s">
        <v>34</v>
      </c>
      <c r="E126" t="s">
        <v>34</v>
      </c>
      <c r="F126" t="s">
        <v>34</v>
      </c>
      <c r="G126" t="s">
        <v>35</v>
      </c>
      <c r="H126" t="s">
        <v>34</v>
      </c>
      <c r="I126" t="s">
        <v>35</v>
      </c>
      <c r="J126" s="1">
        <v>44608.152708333299</v>
      </c>
      <c r="K126">
        <v>32</v>
      </c>
      <c r="L126" t="s">
        <v>36</v>
      </c>
      <c r="M126" t="s">
        <v>36</v>
      </c>
      <c r="N126">
        <v>240</v>
      </c>
      <c r="O126">
        <v>12600</v>
      </c>
      <c r="P126">
        <v>57.7</v>
      </c>
      <c r="Q126">
        <v>0.46</v>
      </c>
      <c r="R126">
        <v>140</v>
      </c>
      <c r="S126">
        <v>0.57999999999999996</v>
      </c>
      <c r="T126">
        <v>0.41</v>
      </c>
      <c r="U126">
        <v>12700</v>
      </c>
      <c r="V126">
        <v>57.7</v>
      </c>
      <c r="W126">
        <v>0.46</v>
      </c>
      <c r="X126">
        <v>1</v>
      </c>
      <c r="Y126" t="s">
        <v>37</v>
      </c>
      <c r="Z126">
        <v>12700</v>
      </c>
      <c r="AA126">
        <v>139</v>
      </c>
      <c r="AB126">
        <v>12800</v>
      </c>
      <c r="AC126">
        <v>1</v>
      </c>
      <c r="AD126">
        <v>1.3</v>
      </c>
      <c r="AE126" t="s">
        <v>34</v>
      </c>
      <c r="AF126" t="s">
        <v>34</v>
      </c>
      <c r="AG126" t="s">
        <v>34</v>
      </c>
    </row>
    <row r="127" spans="1:33" x14ac:dyDescent="0.2">
      <c r="A127" t="s">
        <v>34</v>
      </c>
      <c r="B127" t="s">
        <v>34</v>
      </c>
      <c r="C127" t="s">
        <v>34</v>
      </c>
      <c r="D127" t="s">
        <v>34</v>
      </c>
      <c r="E127" t="s">
        <v>34</v>
      </c>
      <c r="F127" t="s">
        <v>34</v>
      </c>
      <c r="G127" t="s">
        <v>34</v>
      </c>
      <c r="H127" t="s">
        <v>34</v>
      </c>
      <c r="I127" t="s">
        <v>34</v>
      </c>
      <c r="J127" t="s">
        <v>34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34</v>
      </c>
      <c r="V127" t="s">
        <v>34</v>
      </c>
      <c r="W127" t="s">
        <v>34</v>
      </c>
      <c r="X127">
        <v>2</v>
      </c>
      <c r="Y127" t="s">
        <v>34</v>
      </c>
      <c r="Z127">
        <v>12600</v>
      </c>
      <c r="AA127">
        <v>140</v>
      </c>
      <c r="AB127">
        <v>12700</v>
      </c>
      <c r="AC127">
        <v>1</v>
      </c>
      <c r="AD127">
        <v>1.3</v>
      </c>
      <c r="AE127" t="s">
        <v>34</v>
      </c>
      <c r="AF127" t="s">
        <v>34</v>
      </c>
      <c r="AG127" t="s">
        <v>34</v>
      </c>
    </row>
    <row r="128" spans="1:33" x14ac:dyDescent="0.2">
      <c r="A128" t="s">
        <v>34</v>
      </c>
      <c r="B128" t="s">
        <v>34</v>
      </c>
      <c r="C128" t="s">
        <v>34</v>
      </c>
      <c r="D128" t="s">
        <v>34</v>
      </c>
      <c r="E128" t="s">
        <v>34</v>
      </c>
      <c r="F128" t="s">
        <v>34</v>
      </c>
      <c r="G128" t="s">
        <v>34</v>
      </c>
      <c r="H128" t="s">
        <v>34</v>
      </c>
      <c r="I128" t="s">
        <v>34</v>
      </c>
      <c r="J128" t="s">
        <v>34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  <c r="Q128" t="s">
        <v>34</v>
      </c>
      <c r="R128" t="s">
        <v>34</v>
      </c>
      <c r="S128" t="s">
        <v>34</v>
      </c>
      <c r="T128" t="s">
        <v>34</v>
      </c>
      <c r="U128" t="s">
        <v>34</v>
      </c>
      <c r="V128" t="s">
        <v>34</v>
      </c>
      <c r="W128" t="s">
        <v>34</v>
      </c>
      <c r="X128">
        <v>3</v>
      </c>
      <c r="Y128" t="s">
        <v>34</v>
      </c>
      <c r="Z128">
        <v>12600</v>
      </c>
      <c r="AA128">
        <v>140</v>
      </c>
      <c r="AB128">
        <v>12700</v>
      </c>
      <c r="AC128">
        <v>1</v>
      </c>
      <c r="AD128">
        <v>1.3</v>
      </c>
      <c r="AE128" t="s">
        <v>34</v>
      </c>
      <c r="AF128" t="s">
        <v>34</v>
      </c>
      <c r="AG128" t="s">
        <v>34</v>
      </c>
    </row>
    <row r="129" spans="1:33" x14ac:dyDescent="0.2">
      <c r="A129" t="s">
        <v>34</v>
      </c>
      <c r="B129" t="s">
        <v>34</v>
      </c>
      <c r="C129" t="s">
        <v>34</v>
      </c>
      <c r="D129" t="s">
        <v>34</v>
      </c>
      <c r="E129" t="s">
        <v>34</v>
      </c>
      <c r="F129" t="s">
        <v>34</v>
      </c>
      <c r="G129" t="s">
        <v>34</v>
      </c>
      <c r="H129" t="s">
        <v>34</v>
      </c>
      <c r="I129" t="s">
        <v>34</v>
      </c>
      <c r="J129" t="s">
        <v>34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 t="s">
        <v>34</v>
      </c>
      <c r="T129" t="s">
        <v>34</v>
      </c>
      <c r="U129" t="s">
        <v>34</v>
      </c>
      <c r="V129" t="s">
        <v>34</v>
      </c>
      <c r="W129" t="s">
        <v>34</v>
      </c>
      <c r="X129">
        <v>4</v>
      </c>
      <c r="Y129" t="s">
        <v>34</v>
      </c>
      <c r="Z129">
        <v>12500</v>
      </c>
      <c r="AA129">
        <v>139</v>
      </c>
      <c r="AB129">
        <v>12600</v>
      </c>
      <c r="AC129">
        <v>1</v>
      </c>
      <c r="AD129">
        <v>1.3</v>
      </c>
      <c r="AE129" t="s">
        <v>34</v>
      </c>
      <c r="AF129" t="s">
        <v>34</v>
      </c>
      <c r="AG129" t="s">
        <v>34</v>
      </c>
    </row>
    <row r="130" spans="1:33" x14ac:dyDescent="0.2">
      <c r="A130" t="s">
        <v>34</v>
      </c>
      <c r="B130" t="s">
        <v>34</v>
      </c>
      <c r="C130" t="s">
        <v>34</v>
      </c>
      <c r="D130" t="s">
        <v>34</v>
      </c>
      <c r="E130" t="s">
        <v>34</v>
      </c>
      <c r="F130" t="s">
        <v>34</v>
      </c>
      <c r="G130" t="s">
        <v>35</v>
      </c>
      <c r="H130" t="s">
        <v>34</v>
      </c>
      <c r="I130" t="s">
        <v>35</v>
      </c>
      <c r="J130" s="1">
        <v>44608.170682870397</v>
      </c>
      <c r="K130">
        <v>33</v>
      </c>
      <c r="L130" t="s">
        <v>36</v>
      </c>
      <c r="M130" t="s">
        <v>36</v>
      </c>
      <c r="N130">
        <v>240</v>
      </c>
      <c r="O130">
        <v>19600</v>
      </c>
      <c r="P130">
        <v>100</v>
      </c>
      <c r="Q130">
        <v>0.51</v>
      </c>
      <c r="R130">
        <v>270</v>
      </c>
      <c r="S130">
        <v>1.1499999999999999</v>
      </c>
      <c r="T130">
        <v>0.43</v>
      </c>
      <c r="U130">
        <v>19900</v>
      </c>
      <c r="V130">
        <v>100</v>
      </c>
      <c r="W130">
        <v>0.5</v>
      </c>
      <c r="X130">
        <v>1</v>
      </c>
      <c r="Y130" t="s">
        <v>37</v>
      </c>
      <c r="Z130">
        <v>20100</v>
      </c>
      <c r="AA130">
        <v>272</v>
      </c>
      <c r="AB130">
        <v>20400</v>
      </c>
      <c r="AC130">
        <v>1</v>
      </c>
      <c r="AD130">
        <v>2.4</v>
      </c>
      <c r="AE130" t="s">
        <v>34</v>
      </c>
      <c r="AF130" t="s">
        <v>34</v>
      </c>
      <c r="AG130" t="s">
        <v>34</v>
      </c>
    </row>
    <row r="131" spans="1:33" x14ac:dyDescent="0.2">
      <c r="A131" t="s">
        <v>34</v>
      </c>
      <c r="B131" t="s">
        <v>34</v>
      </c>
      <c r="C131" t="s">
        <v>34</v>
      </c>
      <c r="D131" t="s">
        <v>34</v>
      </c>
      <c r="E131" t="s">
        <v>34</v>
      </c>
      <c r="F131" t="s">
        <v>34</v>
      </c>
      <c r="G131" t="s">
        <v>34</v>
      </c>
      <c r="H131" t="s">
        <v>34</v>
      </c>
      <c r="I131" t="s">
        <v>34</v>
      </c>
      <c r="J131" t="s">
        <v>34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  <c r="Q131" t="s">
        <v>34</v>
      </c>
      <c r="R131" t="s">
        <v>34</v>
      </c>
      <c r="S131" t="s">
        <v>34</v>
      </c>
      <c r="T131" t="s">
        <v>34</v>
      </c>
      <c r="U131" t="s">
        <v>34</v>
      </c>
      <c r="V131" t="s">
        <v>34</v>
      </c>
      <c r="W131" t="s">
        <v>34</v>
      </c>
      <c r="X131">
        <v>2</v>
      </c>
      <c r="Y131" t="s">
        <v>34</v>
      </c>
      <c r="Z131">
        <v>19700</v>
      </c>
      <c r="AA131">
        <v>271</v>
      </c>
      <c r="AB131">
        <v>20000</v>
      </c>
      <c r="AC131">
        <v>1</v>
      </c>
      <c r="AD131">
        <v>2.4</v>
      </c>
      <c r="AE131" t="s">
        <v>34</v>
      </c>
      <c r="AF131" t="s">
        <v>34</v>
      </c>
      <c r="AG131" t="s">
        <v>34</v>
      </c>
    </row>
    <row r="132" spans="1:33" x14ac:dyDescent="0.2">
      <c r="A132" t="s">
        <v>34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>
        <v>3</v>
      </c>
      <c r="Y132" t="s">
        <v>34</v>
      </c>
      <c r="Z132">
        <v>19600</v>
      </c>
      <c r="AA132">
        <v>271</v>
      </c>
      <c r="AB132">
        <v>19900</v>
      </c>
      <c r="AC132">
        <v>1</v>
      </c>
      <c r="AD132">
        <v>2.4</v>
      </c>
      <c r="AE132" t="s">
        <v>34</v>
      </c>
      <c r="AF132" t="s">
        <v>34</v>
      </c>
      <c r="AG132" t="s">
        <v>34</v>
      </c>
    </row>
    <row r="133" spans="1:33" x14ac:dyDescent="0.2">
      <c r="A133" t="s">
        <v>34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>
        <v>4</v>
      </c>
      <c r="Y133" t="s">
        <v>34</v>
      </c>
      <c r="Z133">
        <v>19500</v>
      </c>
      <c r="AA133">
        <v>269</v>
      </c>
      <c r="AB133">
        <v>19800</v>
      </c>
      <c r="AC133">
        <v>1</v>
      </c>
      <c r="AD133">
        <v>2.4</v>
      </c>
      <c r="AE133" t="s">
        <v>34</v>
      </c>
      <c r="AF133" t="s">
        <v>34</v>
      </c>
      <c r="AG133" t="s">
        <v>34</v>
      </c>
    </row>
    <row r="134" spans="1:33" x14ac:dyDescent="0.2">
      <c r="A134" t="s">
        <v>34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35</v>
      </c>
      <c r="H134" t="s">
        <v>34</v>
      </c>
      <c r="I134" t="s">
        <v>35</v>
      </c>
      <c r="J134" s="1">
        <v>44608.189004629603</v>
      </c>
      <c r="K134">
        <v>34</v>
      </c>
      <c r="L134" t="s">
        <v>36</v>
      </c>
      <c r="M134" t="s">
        <v>36</v>
      </c>
      <c r="N134">
        <v>240</v>
      </c>
      <c r="O134">
        <v>9500</v>
      </c>
      <c r="P134">
        <v>58.6</v>
      </c>
      <c r="Q134">
        <v>0.62</v>
      </c>
      <c r="R134">
        <v>135</v>
      </c>
      <c r="S134">
        <v>0.57999999999999996</v>
      </c>
      <c r="T134">
        <v>0.43</v>
      </c>
      <c r="U134">
        <v>9640</v>
      </c>
      <c r="V134">
        <v>60.8</v>
      </c>
      <c r="W134">
        <v>0.63</v>
      </c>
      <c r="X134">
        <v>1</v>
      </c>
      <c r="Y134" t="s">
        <v>37</v>
      </c>
      <c r="Z134">
        <v>9540</v>
      </c>
      <c r="AA134">
        <v>134</v>
      </c>
      <c r="AB134">
        <v>9670</v>
      </c>
      <c r="AC134">
        <v>1</v>
      </c>
      <c r="AD134">
        <v>3.5</v>
      </c>
      <c r="AE134" t="s">
        <v>34</v>
      </c>
      <c r="AF134" t="s">
        <v>34</v>
      </c>
      <c r="AG134" t="s">
        <v>34</v>
      </c>
    </row>
    <row r="135" spans="1:33" x14ac:dyDescent="0.2">
      <c r="A135" t="s">
        <v>34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>
        <v>2</v>
      </c>
      <c r="Y135" t="s">
        <v>34</v>
      </c>
      <c r="Z135">
        <v>9570</v>
      </c>
      <c r="AA135">
        <v>136</v>
      </c>
      <c r="AB135">
        <v>9710</v>
      </c>
      <c r="AC135">
        <v>1</v>
      </c>
      <c r="AD135">
        <v>3.5</v>
      </c>
      <c r="AE135" t="s">
        <v>34</v>
      </c>
      <c r="AF135" t="s">
        <v>34</v>
      </c>
      <c r="AG135" t="s">
        <v>34</v>
      </c>
    </row>
    <row r="136" spans="1:33" x14ac:dyDescent="0.2">
      <c r="A136" t="s">
        <v>34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  <c r="Q136" t="s">
        <v>34</v>
      </c>
      <c r="R136" t="s">
        <v>34</v>
      </c>
      <c r="S136" t="s">
        <v>34</v>
      </c>
      <c r="T136" t="s">
        <v>34</v>
      </c>
      <c r="U136" t="s">
        <v>34</v>
      </c>
      <c r="V136" t="s">
        <v>34</v>
      </c>
      <c r="W136" t="s">
        <v>34</v>
      </c>
      <c r="X136">
        <v>3</v>
      </c>
      <c r="Y136" t="s">
        <v>34</v>
      </c>
      <c r="Z136">
        <v>9460</v>
      </c>
      <c r="AA136">
        <v>135</v>
      </c>
      <c r="AB136">
        <v>9600</v>
      </c>
      <c r="AC136">
        <v>1</v>
      </c>
      <c r="AD136">
        <v>3.5</v>
      </c>
      <c r="AE136" t="s">
        <v>34</v>
      </c>
      <c r="AF136" t="s">
        <v>34</v>
      </c>
      <c r="AG136" t="s">
        <v>34</v>
      </c>
    </row>
    <row r="137" spans="1:33" x14ac:dyDescent="0.2">
      <c r="A137" t="s">
        <v>34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  <c r="U137" t="s">
        <v>34</v>
      </c>
      <c r="V137" t="s">
        <v>34</v>
      </c>
      <c r="W137" t="s">
        <v>34</v>
      </c>
      <c r="X137">
        <v>4</v>
      </c>
      <c r="Y137" t="s">
        <v>34</v>
      </c>
      <c r="Z137">
        <v>9480</v>
      </c>
      <c r="AA137">
        <v>135</v>
      </c>
      <c r="AB137">
        <v>9610</v>
      </c>
      <c r="AC137">
        <v>1</v>
      </c>
      <c r="AD137">
        <v>3.5</v>
      </c>
      <c r="AE137" t="s">
        <v>34</v>
      </c>
      <c r="AF137" t="s">
        <v>34</v>
      </c>
      <c r="AG137" t="s">
        <v>34</v>
      </c>
    </row>
    <row r="138" spans="1:33" x14ac:dyDescent="0.2">
      <c r="A138" t="s">
        <v>34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35</v>
      </c>
      <c r="H138" t="s">
        <v>34</v>
      </c>
      <c r="I138" t="s">
        <v>35</v>
      </c>
      <c r="J138" s="1">
        <v>44608.206990740699</v>
      </c>
      <c r="K138">
        <v>35</v>
      </c>
      <c r="L138" t="s">
        <v>36</v>
      </c>
      <c r="M138" t="s">
        <v>36</v>
      </c>
      <c r="N138">
        <v>240</v>
      </c>
      <c r="O138">
        <v>14600</v>
      </c>
      <c r="P138">
        <v>57.7</v>
      </c>
      <c r="Q138">
        <v>0.39</v>
      </c>
      <c r="R138">
        <v>138</v>
      </c>
      <c r="S138">
        <v>0</v>
      </c>
      <c r="T138">
        <v>0</v>
      </c>
      <c r="U138">
        <v>14700</v>
      </c>
      <c r="V138">
        <v>57.7</v>
      </c>
      <c r="W138">
        <v>0.39</v>
      </c>
      <c r="X138">
        <v>1</v>
      </c>
      <c r="Y138" t="s">
        <v>37</v>
      </c>
      <c r="Z138">
        <v>14900</v>
      </c>
      <c r="AA138">
        <v>137</v>
      </c>
      <c r="AB138">
        <v>15000</v>
      </c>
      <c r="AC138">
        <v>1</v>
      </c>
      <c r="AD138">
        <v>2</v>
      </c>
      <c r="AE138" t="s">
        <v>34</v>
      </c>
      <c r="AF138" t="s">
        <v>34</v>
      </c>
      <c r="AG138" t="s">
        <v>34</v>
      </c>
    </row>
    <row r="139" spans="1:33" x14ac:dyDescent="0.2">
      <c r="A139" t="s">
        <v>34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>
        <v>2</v>
      </c>
      <c r="Y139" t="s">
        <v>34</v>
      </c>
      <c r="Z139">
        <v>14600</v>
      </c>
      <c r="AA139">
        <v>138</v>
      </c>
      <c r="AB139">
        <v>14700</v>
      </c>
      <c r="AC139">
        <v>1</v>
      </c>
      <c r="AD139">
        <v>2</v>
      </c>
      <c r="AE139" t="s">
        <v>34</v>
      </c>
      <c r="AF139" t="s">
        <v>34</v>
      </c>
      <c r="AG139" t="s">
        <v>34</v>
      </c>
    </row>
    <row r="140" spans="1:33" x14ac:dyDescent="0.2">
      <c r="A140" t="s">
        <v>34</v>
      </c>
      <c r="B140" t="s">
        <v>34</v>
      </c>
      <c r="C140" t="s">
        <v>34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34</v>
      </c>
      <c r="J140" t="s">
        <v>34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  <c r="Q140" t="s">
        <v>34</v>
      </c>
      <c r="R140" t="s">
        <v>34</v>
      </c>
      <c r="S140" t="s">
        <v>34</v>
      </c>
      <c r="T140" t="s">
        <v>34</v>
      </c>
      <c r="U140" t="s">
        <v>34</v>
      </c>
      <c r="V140" t="s">
        <v>34</v>
      </c>
      <c r="W140" t="s">
        <v>34</v>
      </c>
      <c r="X140">
        <v>3</v>
      </c>
      <c r="Y140" t="s">
        <v>34</v>
      </c>
      <c r="Z140">
        <v>14700</v>
      </c>
      <c r="AA140">
        <v>138</v>
      </c>
      <c r="AB140">
        <v>14800</v>
      </c>
      <c r="AC140">
        <v>1</v>
      </c>
      <c r="AD140">
        <v>2</v>
      </c>
      <c r="AE140" t="s">
        <v>34</v>
      </c>
      <c r="AF140" t="s">
        <v>34</v>
      </c>
      <c r="AG140" t="s">
        <v>34</v>
      </c>
    </row>
    <row r="141" spans="1:33" x14ac:dyDescent="0.2">
      <c r="A141" t="s">
        <v>34</v>
      </c>
      <c r="B141" t="s">
        <v>34</v>
      </c>
      <c r="C141" t="s">
        <v>34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34</v>
      </c>
      <c r="J141" t="s">
        <v>34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>
        <v>4</v>
      </c>
      <c r="Y141" t="s">
        <v>34</v>
      </c>
      <c r="Z141">
        <v>14600</v>
      </c>
      <c r="AA141">
        <v>138</v>
      </c>
      <c r="AB141">
        <v>14700</v>
      </c>
      <c r="AC141">
        <v>1</v>
      </c>
      <c r="AD141">
        <v>2</v>
      </c>
      <c r="AE141" t="s">
        <v>34</v>
      </c>
      <c r="AF141" t="s">
        <v>34</v>
      </c>
      <c r="AG141" t="s">
        <v>34</v>
      </c>
    </row>
    <row r="142" spans="1:33" x14ac:dyDescent="0.2">
      <c r="A142" t="s">
        <v>34</v>
      </c>
      <c r="B142" t="s">
        <v>34</v>
      </c>
      <c r="C142" t="s">
        <v>34</v>
      </c>
      <c r="D142" t="s">
        <v>34</v>
      </c>
      <c r="E142" t="s">
        <v>34</v>
      </c>
      <c r="F142" t="s">
        <v>34</v>
      </c>
      <c r="G142" t="s">
        <v>35</v>
      </c>
      <c r="H142" t="s">
        <v>34</v>
      </c>
      <c r="I142" t="s">
        <v>35</v>
      </c>
      <c r="J142" s="1">
        <v>44608.2249884259</v>
      </c>
      <c r="K142">
        <v>36</v>
      </c>
      <c r="L142" t="s">
        <v>36</v>
      </c>
      <c r="M142" t="s">
        <v>36</v>
      </c>
      <c r="N142">
        <v>240</v>
      </c>
      <c r="O142">
        <v>3980</v>
      </c>
      <c r="P142">
        <v>28.9</v>
      </c>
      <c r="Q142">
        <v>0.72</v>
      </c>
      <c r="R142">
        <v>274</v>
      </c>
      <c r="S142">
        <v>0.57999999999999996</v>
      </c>
      <c r="T142">
        <v>0.21</v>
      </c>
      <c r="U142">
        <v>4250</v>
      </c>
      <c r="V142">
        <v>28.9</v>
      </c>
      <c r="W142">
        <v>0.68</v>
      </c>
      <c r="X142">
        <v>1</v>
      </c>
      <c r="Y142" t="s">
        <v>37</v>
      </c>
      <c r="Z142">
        <v>3990</v>
      </c>
      <c r="AA142">
        <v>272</v>
      </c>
      <c r="AB142">
        <v>4260</v>
      </c>
      <c r="AC142">
        <v>1</v>
      </c>
      <c r="AD142">
        <v>2.7</v>
      </c>
      <c r="AE142" t="s">
        <v>34</v>
      </c>
      <c r="AF142" t="s">
        <v>34</v>
      </c>
      <c r="AG142" t="s">
        <v>34</v>
      </c>
    </row>
    <row r="143" spans="1:33" x14ac:dyDescent="0.2">
      <c r="A143" t="s">
        <v>34</v>
      </c>
      <c r="B143" t="s">
        <v>34</v>
      </c>
      <c r="C143" t="s">
        <v>34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34</v>
      </c>
      <c r="J143" t="s">
        <v>34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  <c r="U143" t="s">
        <v>34</v>
      </c>
      <c r="V143" t="s">
        <v>34</v>
      </c>
      <c r="W143" t="s">
        <v>34</v>
      </c>
      <c r="X143">
        <v>2</v>
      </c>
      <c r="Y143" t="s">
        <v>34</v>
      </c>
      <c r="Z143">
        <v>4000</v>
      </c>
      <c r="AA143">
        <v>274</v>
      </c>
      <c r="AB143">
        <v>4270</v>
      </c>
      <c r="AC143">
        <v>1</v>
      </c>
      <c r="AD143">
        <v>2.7</v>
      </c>
      <c r="AE143" t="s">
        <v>34</v>
      </c>
      <c r="AF143" t="s">
        <v>34</v>
      </c>
      <c r="AG143" t="s">
        <v>34</v>
      </c>
    </row>
    <row r="144" spans="1:33" x14ac:dyDescent="0.2">
      <c r="A144" t="s">
        <v>34</v>
      </c>
      <c r="B144" t="s">
        <v>34</v>
      </c>
      <c r="C144" t="s">
        <v>34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34</v>
      </c>
      <c r="J144" t="s">
        <v>34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>
        <v>3</v>
      </c>
      <c r="Y144" t="s">
        <v>34</v>
      </c>
      <c r="Z144">
        <v>3950</v>
      </c>
      <c r="AA144">
        <v>274</v>
      </c>
      <c r="AB144">
        <v>4220</v>
      </c>
      <c r="AC144">
        <v>1</v>
      </c>
      <c r="AD144">
        <v>2.7</v>
      </c>
      <c r="AE144" t="s">
        <v>34</v>
      </c>
      <c r="AF144" t="s">
        <v>34</v>
      </c>
      <c r="AG144" t="s">
        <v>34</v>
      </c>
    </row>
    <row r="145" spans="1:33" x14ac:dyDescent="0.2">
      <c r="A145" t="s">
        <v>34</v>
      </c>
      <c r="B145" t="s">
        <v>34</v>
      </c>
      <c r="C145" t="s">
        <v>34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34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  <c r="Q145" t="s">
        <v>34</v>
      </c>
      <c r="R145" t="s">
        <v>34</v>
      </c>
      <c r="S145" t="s">
        <v>34</v>
      </c>
      <c r="T145" t="s">
        <v>34</v>
      </c>
      <c r="U145" t="s">
        <v>34</v>
      </c>
      <c r="V145" t="s">
        <v>34</v>
      </c>
      <c r="W145" t="s">
        <v>34</v>
      </c>
      <c r="X145">
        <v>4</v>
      </c>
      <c r="Y145" t="s">
        <v>34</v>
      </c>
      <c r="Z145">
        <v>4000</v>
      </c>
      <c r="AA145">
        <v>273</v>
      </c>
      <c r="AB145">
        <v>4270</v>
      </c>
      <c r="AC145">
        <v>1</v>
      </c>
      <c r="AD145">
        <v>2.7</v>
      </c>
      <c r="AE145" t="s">
        <v>34</v>
      </c>
      <c r="AF145" t="s">
        <v>34</v>
      </c>
      <c r="AG145" t="s">
        <v>34</v>
      </c>
    </row>
    <row r="146" spans="1:33" x14ac:dyDescent="0.2">
      <c r="A146" t="s">
        <v>34</v>
      </c>
      <c r="B146" t="s">
        <v>34</v>
      </c>
      <c r="C146" t="s">
        <v>34</v>
      </c>
      <c r="D146" t="s">
        <v>34</v>
      </c>
      <c r="E146" t="s">
        <v>34</v>
      </c>
      <c r="F146" t="s">
        <v>34</v>
      </c>
      <c r="G146" t="s">
        <v>35</v>
      </c>
      <c r="H146" t="s">
        <v>34</v>
      </c>
      <c r="I146" t="s">
        <v>35</v>
      </c>
      <c r="J146" s="1">
        <v>44608.243379629603</v>
      </c>
      <c r="K146">
        <v>37</v>
      </c>
      <c r="L146" t="s">
        <v>36</v>
      </c>
      <c r="M146" t="s">
        <v>36</v>
      </c>
      <c r="N146">
        <v>240</v>
      </c>
      <c r="O146">
        <v>11300</v>
      </c>
      <c r="P146">
        <v>57.7</v>
      </c>
      <c r="Q146">
        <v>0.51</v>
      </c>
      <c r="R146">
        <v>169</v>
      </c>
      <c r="S146">
        <v>0.57999999999999996</v>
      </c>
      <c r="T146">
        <v>0.34</v>
      </c>
      <c r="U146">
        <v>11500</v>
      </c>
      <c r="V146">
        <v>57.7</v>
      </c>
      <c r="W146">
        <v>0.5</v>
      </c>
      <c r="X146">
        <v>1</v>
      </c>
      <c r="Y146" t="s">
        <v>37</v>
      </c>
      <c r="Z146">
        <v>11300</v>
      </c>
      <c r="AA146">
        <v>167</v>
      </c>
      <c r="AB146">
        <v>11500</v>
      </c>
      <c r="AC146">
        <v>1</v>
      </c>
      <c r="AD146">
        <v>0.8</v>
      </c>
      <c r="AE146" t="s">
        <v>34</v>
      </c>
      <c r="AF146" t="s">
        <v>34</v>
      </c>
      <c r="AG146" t="s">
        <v>34</v>
      </c>
    </row>
    <row r="147" spans="1:33" x14ac:dyDescent="0.2">
      <c r="A147" t="s">
        <v>34</v>
      </c>
      <c r="B147" t="s">
        <v>34</v>
      </c>
      <c r="C147" t="s">
        <v>34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34</v>
      </c>
      <c r="J147" t="s">
        <v>34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  <c r="U147" t="s">
        <v>34</v>
      </c>
      <c r="V147" t="s">
        <v>34</v>
      </c>
      <c r="W147" t="s">
        <v>34</v>
      </c>
      <c r="X147">
        <v>2</v>
      </c>
      <c r="Y147" t="s">
        <v>34</v>
      </c>
      <c r="Z147">
        <v>11400</v>
      </c>
      <c r="AA147">
        <v>169</v>
      </c>
      <c r="AB147">
        <v>11600</v>
      </c>
      <c r="AC147">
        <v>1</v>
      </c>
      <c r="AD147">
        <v>0.8</v>
      </c>
      <c r="AE147" t="s">
        <v>34</v>
      </c>
      <c r="AF147" t="s">
        <v>34</v>
      </c>
      <c r="AG147" t="s">
        <v>34</v>
      </c>
    </row>
    <row r="148" spans="1:33" x14ac:dyDescent="0.2">
      <c r="A148" t="s">
        <v>34</v>
      </c>
      <c r="B148" t="s">
        <v>34</v>
      </c>
      <c r="C148" t="s">
        <v>34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  <c r="Q148" t="s">
        <v>34</v>
      </c>
      <c r="R148" t="s">
        <v>34</v>
      </c>
      <c r="S148" t="s">
        <v>34</v>
      </c>
      <c r="T148" t="s">
        <v>34</v>
      </c>
      <c r="U148" t="s">
        <v>34</v>
      </c>
      <c r="V148" t="s">
        <v>34</v>
      </c>
      <c r="W148" t="s">
        <v>34</v>
      </c>
      <c r="X148">
        <v>3</v>
      </c>
      <c r="Y148" t="s">
        <v>34</v>
      </c>
      <c r="Z148">
        <v>11300</v>
      </c>
      <c r="AA148">
        <v>169</v>
      </c>
      <c r="AB148">
        <v>11500</v>
      </c>
      <c r="AC148">
        <v>1</v>
      </c>
      <c r="AD148">
        <v>0.8</v>
      </c>
      <c r="AE148" t="s">
        <v>34</v>
      </c>
      <c r="AF148" t="s">
        <v>34</v>
      </c>
      <c r="AG148" t="s">
        <v>34</v>
      </c>
    </row>
    <row r="149" spans="1:33" x14ac:dyDescent="0.2">
      <c r="A149" t="s">
        <v>34</v>
      </c>
      <c r="B149" t="s">
        <v>34</v>
      </c>
      <c r="C149" t="s">
        <v>34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34</v>
      </c>
      <c r="J149" t="s">
        <v>34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  <c r="Q149" t="s">
        <v>34</v>
      </c>
      <c r="R149" t="s">
        <v>34</v>
      </c>
      <c r="S149" t="s">
        <v>34</v>
      </c>
      <c r="T149" t="s">
        <v>34</v>
      </c>
      <c r="U149" t="s">
        <v>34</v>
      </c>
      <c r="V149" t="s">
        <v>34</v>
      </c>
      <c r="W149" t="s">
        <v>34</v>
      </c>
      <c r="X149">
        <v>4</v>
      </c>
      <c r="Y149" t="s">
        <v>34</v>
      </c>
      <c r="Z149">
        <v>11300</v>
      </c>
      <c r="AA149">
        <v>168</v>
      </c>
      <c r="AB149">
        <v>11500</v>
      </c>
      <c r="AC149">
        <v>1</v>
      </c>
      <c r="AD149">
        <v>0.8</v>
      </c>
      <c r="AE149" t="s">
        <v>34</v>
      </c>
      <c r="AF149" t="s">
        <v>34</v>
      </c>
      <c r="AG149" t="s">
        <v>34</v>
      </c>
    </row>
    <row r="150" spans="1:33" x14ac:dyDescent="0.2">
      <c r="A150" t="s">
        <v>34</v>
      </c>
      <c r="B150" t="s">
        <v>34</v>
      </c>
      <c r="C150" t="s">
        <v>34</v>
      </c>
      <c r="D150" t="s">
        <v>34</v>
      </c>
      <c r="E150" t="s">
        <v>34</v>
      </c>
      <c r="F150" t="s">
        <v>34</v>
      </c>
      <c r="G150" t="s">
        <v>35</v>
      </c>
      <c r="H150" t="s">
        <v>34</v>
      </c>
      <c r="I150" t="s">
        <v>35</v>
      </c>
      <c r="J150" s="1">
        <v>44608.261365740698</v>
      </c>
      <c r="K150">
        <v>38</v>
      </c>
      <c r="L150" t="s">
        <v>36</v>
      </c>
      <c r="M150" t="s">
        <v>36</v>
      </c>
      <c r="N150">
        <v>240</v>
      </c>
      <c r="O150">
        <v>5660</v>
      </c>
      <c r="P150">
        <v>5.77</v>
      </c>
      <c r="Q150">
        <v>0.1</v>
      </c>
      <c r="R150">
        <v>142</v>
      </c>
      <c r="S150">
        <v>1</v>
      </c>
      <c r="T150">
        <v>0.7</v>
      </c>
      <c r="U150">
        <v>5800</v>
      </c>
      <c r="V150">
        <v>5.77</v>
      </c>
      <c r="W150">
        <v>0.1</v>
      </c>
      <c r="X150">
        <v>1</v>
      </c>
      <c r="Y150" t="s">
        <v>37</v>
      </c>
      <c r="Z150">
        <v>5650</v>
      </c>
      <c r="AA150">
        <v>140</v>
      </c>
      <c r="AB150">
        <v>5790</v>
      </c>
      <c r="AC150">
        <v>1</v>
      </c>
      <c r="AD150">
        <v>2.2000000000000002</v>
      </c>
      <c r="AE150" t="s">
        <v>34</v>
      </c>
      <c r="AF150" t="s">
        <v>34</v>
      </c>
      <c r="AG150" t="s">
        <v>34</v>
      </c>
    </row>
    <row r="151" spans="1:33" x14ac:dyDescent="0.2">
      <c r="A151" t="s">
        <v>34</v>
      </c>
      <c r="B151" t="s">
        <v>34</v>
      </c>
      <c r="C151" t="s">
        <v>34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34</v>
      </c>
      <c r="J151" t="s">
        <v>34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34</v>
      </c>
      <c r="V151" t="s">
        <v>34</v>
      </c>
      <c r="W151" t="s">
        <v>34</v>
      </c>
      <c r="X151">
        <v>2</v>
      </c>
      <c r="Y151" t="s">
        <v>34</v>
      </c>
      <c r="Z151">
        <v>5660</v>
      </c>
      <c r="AA151">
        <v>141</v>
      </c>
      <c r="AB151">
        <v>5800</v>
      </c>
      <c r="AC151">
        <v>1</v>
      </c>
      <c r="AD151">
        <v>2.2000000000000002</v>
      </c>
      <c r="AE151" t="s">
        <v>34</v>
      </c>
      <c r="AF151" t="s">
        <v>34</v>
      </c>
      <c r="AG151" t="s">
        <v>34</v>
      </c>
    </row>
    <row r="152" spans="1:33" x14ac:dyDescent="0.2">
      <c r="A152" t="s">
        <v>34</v>
      </c>
      <c r="B152" t="s">
        <v>34</v>
      </c>
      <c r="C152" t="s">
        <v>34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34</v>
      </c>
      <c r="S152" t="s">
        <v>34</v>
      </c>
      <c r="T152" t="s">
        <v>34</v>
      </c>
      <c r="U152" t="s">
        <v>34</v>
      </c>
      <c r="V152" t="s">
        <v>34</v>
      </c>
      <c r="W152" t="s">
        <v>34</v>
      </c>
      <c r="X152">
        <v>3</v>
      </c>
      <c r="Y152" t="s">
        <v>34</v>
      </c>
      <c r="Z152">
        <v>5670</v>
      </c>
      <c r="AA152">
        <v>142</v>
      </c>
      <c r="AB152">
        <v>5810</v>
      </c>
      <c r="AC152">
        <v>1</v>
      </c>
      <c r="AD152">
        <v>2.2000000000000002</v>
      </c>
      <c r="AE152" t="s">
        <v>34</v>
      </c>
      <c r="AF152" t="s">
        <v>34</v>
      </c>
      <c r="AG152" t="s">
        <v>34</v>
      </c>
    </row>
    <row r="153" spans="1:33" x14ac:dyDescent="0.2">
      <c r="A153" t="s">
        <v>34</v>
      </c>
      <c r="B153" t="s">
        <v>34</v>
      </c>
      <c r="C153" t="s">
        <v>34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34</v>
      </c>
      <c r="J153" t="s">
        <v>34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  <c r="Q153" t="s">
        <v>34</v>
      </c>
      <c r="R153" t="s">
        <v>34</v>
      </c>
      <c r="S153" t="s">
        <v>34</v>
      </c>
      <c r="T153" t="s">
        <v>34</v>
      </c>
      <c r="U153" t="s">
        <v>34</v>
      </c>
      <c r="V153" t="s">
        <v>34</v>
      </c>
      <c r="W153" t="s">
        <v>34</v>
      </c>
      <c r="X153">
        <v>4</v>
      </c>
      <c r="Y153" t="s">
        <v>34</v>
      </c>
      <c r="Z153">
        <v>5660</v>
      </c>
      <c r="AA153">
        <v>143</v>
      </c>
      <c r="AB153">
        <v>5800</v>
      </c>
      <c r="AC153">
        <v>1</v>
      </c>
      <c r="AD153">
        <v>2.2000000000000002</v>
      </c>
      <c r="AE153" t="s">
        <v>34</v>
      </c>
      <c r="AF153" t="s">
        <v>34</v>
      </c>
      <c r="AG153" t="s">
        <v>34</v>
      </c>
    </row>
    <row r="154" spans="1:33" x14ac:dyDescent="0.2">
      <c r="A154" t="s">
        <v>34</v>
      </c>
      <c r="B154" t="s">
        <v>34</v>
      </c>
      <c r="C154" t="s">
        <v>34</v>
      </c>
      <c r="D154" t="s">
        <v>34</v>
      </c>
      <c r="E154" t="s">
        <v>34</v>
      </c>
      <c r="F154" t="s">
        <v>34</v>
      </c>
      <c r="G154" t="s">
        <v>35</v>
      </c>
      <c r="H154" t="s">
        <v>34</v>
      </c>
      <c r="I154" t="s">
        <v>35</v>
      </c>
      <c r="J154" s="1">
        <v>44608.279340277797</v>
      </c>
      <c r="K154">
        <v>39</v>
      </c>
      <c r="L154" t="s">
        <v>36</v>
      </c>
      <c r="M154" t="s">
        <v>36</v>
      </c>
      <c r="N154">
        <v>240</v>
      </c>
      <c r="O154">
        <v>12200</v>
      </c>
      <c r="P154">
        <v>100</v>
      </c>
      <c r="Q154">
        <v>0.82</v>
      </c>
      <c r="R154">
        <v>205</v>
      </c>
      <c r="S154">
        <v>0.57999999999999996</v>
      </c>
      <c r="T154">
        <v>0.28000000000000003</v>
      </c>
      <c r="U154">
        <v>12400</v>
      </c>
      <c r="V154">
        <v>100</v>
      </c>
      <c r="W154">
        <v>0.81</v>
      </c>
      <c r="X154">
        <v>1</v>
      </c>
      <c r="Y154" t="s">
        <v>37</v>
      </c>
      <c r="Z154">
        <v>12400</v>
      </c>
      <c r="AA154">
        <v>204</v>
      </c>
      <c r="AB154">
        <v>12600</v>
      </c>
      <c r="AC154">
        <v>1</v>
      </c>
      <c r="AD154">
        <v>1.2</v>
      </c>
      <c r="AE154" t="s">
        <v>34</v>
      </c>
      <c r="AF154" t="s">
        <v>34</v>
      </c>
      <c r="AG154" t="s">
        <v>34</v>
      </c>
    </row>
    <row r="155" spans="1:33" x14ac:dyDescent="0.2">
      <c r="A155" t="s">
        <v>34</v>
      </c>
      <c r="B155" t="s">
        <v>34</v>
      </c>
      <c r="C155" t="s">
        <v>34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34</v>
      </c>
      <c r="J155" t="s">
        <v>34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  <c r="U155" t="s">
        <v>34</v>
      </c>
      <c r="V155" t="s">
        <v>34</v>
      </c>
      <c r="W155" t="s">
        <v>34</v>
      </c>
      <c r="X155">
        <v>2</v>
      </c>
      <c r="Y155" t="s">
        <v>34</v>
      </c>
      <c r="Z155">
        <v>12200</v>
      </c>
      <c r="AA155">
        <v>206</v>
      </c>
      <c r="AB155">
        <v>12400</v>
      </c>
      <c r="AC155">
        <v>1</v>
      </c>
      <c r="AD155">
        <v>1.2</v>
      </c>
      <c r="AE155" t="s">
        <v>34</v>
      </c>
      <c r="AF155" t="s">
        <v>34</v>
      </c>
      <c r="AG155" t="s">
        <v>34</v>
      </c>
    </row>
    <row r="156" spans="1:33" x14ac:dyDescent="0.2">
      <c r="A156" t="s">
        <v>34</v>
      </c>
      <c r="B156" t="s">
        <v>34</v>
      </c>
      <c r="C156" t="s">
        <v>34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34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  <c r="Q156" t="s">
        <v>34</v>
      </c>
      <c r="R156" t="s">
        <v>34</v>
      </c>
      <c r="S156" t="s">
        <v>34</v>
      </c>
      <c r="T156" t="s">
        <v>34</v>
      </c>
      <c r="U156" t="s">
        <v>34</v>
      </c>
      <c r="V156" t="s">
        <v>34</v>
      </c>
      <c r="W156" t="s">
        <v>34</v>
      </c>
      <c r="X156">
        <v>3</v>
      </c>
      <c r="Y156" t="s">
        <v>34</v>
      </c>
      <c r="Z156">
        <v>12300</v>
      </c>
      <c r="AA156">
        <v>205</v>
      </c>
      <c r="AB156">
        <v>12500</v>
      </c>
      <c r="AC156">
        <v>1</v>
      </c>
      <c r="AD156">
        <v>1.2</v>
      </c>
      <c r="AE156" t="s">
        <v>34</v>
      </c>
      <c r="AF156" t="s">
        <v>34</v>
      </c>
      <c r="AG156" t="s">
        <v>34</v>
      </c>
    </row>
    <row r="157" spans="1:33" x14ac:dyDescent="0.2">
      <c r="A157" t="s">
        <v>34</v>
      </c>
      <c r="B157" t="s">
        <v>34</v>
      </c>
      <c r="C157" t="s">
        <v>34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34</v>
      </c>
      <c r="J157" t="s">
        <v>34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  <c r="Q157" t="s">
        <v>34</v>
      </c>
      <c r="R157" t="s">
        <v>34</v>
      </c>
      <c r="S157" t="s">
        <v>34</v>
      </c>
      <c r="T157" t="s">
        <v>34</v>
      </c>
      <c r="U157" t="s">
        <v>34</v>
      </c>
      <c r="V157" t="s">
        <v>34</v>
      </c>
      <c r="W157" t="s">
        <v>34</v>
      </c>
      <c r="X157">
        <v>4</v>
      </c>
      <c r="Y157" t="s">
        <v>34</v>
      </c>
      <c r="Z157">
        <v>12100</v>
      </c>
      <c r="AA157">
        <v>205</v>
      </c>
      <c r="AB157">
        <v>12300</v>
      </c>
      <c r="AC157">
        <v>1</v>
      </c>
      <c r="AD157">
        <v>1.2</v>
      </c>
      <c r="AE157" t="s">
        <v>34</v>
      </c>
      <c r="AF157" t="s">
        <v>34</v>
      </c>
      <c r="AG157" t="s">
        <v>34</v>
      </c>
    </row>
    <row r="158" spans="1:33" x14ac:dyDescent="0.2">
      <c r="A158" t="s">
        <v>34</v>
      </c>
      <c r="B158" t="s">
        <v>34</v>
      </c>
      <c r="C158" t="s">
        <v>34</v>
      </c>
      <c r="D158" t="s">
        <v>34</v>
      </c>
      <c r="E158" t="s">
        <v>34</v>
      </c>
      <c r="F158" t="s">
        <v>34</v>
      </c>
      <c r="G158" t="s">
        <v>35</v>
      </c>
      <c r="H158" t="s">
        <v>34</v>
      </c>
      <c r="I158" t="s">
        <v>35</v>
      </c>
      <c r="J158" s="1">
        <v>44608.2976851852</v>
      </c>
      <c r="K158">
        <v>40</v>
      </c>
      <c r="L158" t="s">
        <v>36</v>
      </c>
      <c r="M158" t="s">
        <v>36</v>
      </c>
      <c r="N158">
        <v>240</v>
      </c>
      <c r="O158">
        <v>209</v>
      </c>
      <c r="P158">
        <v>2.52</v>
      </c>
      <c r="Q158">
        <v>1.21</v>
      </c>
      <c r="R158">
        <v>114</v>
      </c>
      <c r="S158">
        <v>0.57999999999999996</v>
      </c>
      <c r="T158">
        <v>0.51</v>
      </c>
      <c r="U158">
        <v>322</v>
      </c>
      <c r="V158">
        <v>3.06</v>
      </c>
      <c r="W158">
        <v>0.95</v>
      </c>
      <c r="X158">
        <v>1</v>
      </c>
      <c r="Y158" t="s">
        <v>37</v>
      </c>
      <c r="Z158">
        <v>215</v>
      </c>
      <c r="AA158">
        <v>114</v>
      </c>
      <c r="AB158">
        <v>329</v>
      </c>
      <c r="AC158">
        <v>1</v>
      </c>
      <c r="AD158">
        <v>2.2999999999999998</v>
      </c>
      <c r="AE158" t="s">
        <v>34</v>
      </c>
      <c r="AF158" t="s">
        <v>34</v>
      </c>
      <c r="AG158" t="s">
        <v>34</v>
      </c>
    </row>
    <row r="159" spans="1:33" x14ac:dyDescent="0.2">
      <c r="A159" t="s">
        <v>34</v>
      </c>
      <c r="B159" t="s">
        <v>34</v>
      </c>
      <c r="C159" t="s">
        <v>34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34</v>
      </c>
      <c r="J159" t="s">
        <v>34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  <c r="Q159" t="s">
        <v>34</v>
      </c>
      <c r="R159" t="s">
        <v>34</v>
      </c>
      <c r="S159" t="s">
        <v>34</v>
      </c>
      <c r="T159" t="s">
        <v>34</v>
      </c>
      <c r="U159" t="s">
        <v>34</v>
      </c>
      <c r="V159" t="s">
        <v>34</v>
      </c>
      <c r="W159" t="s">
        <v>34</v>
      </c>
      <c r="X159">
        <v>2</v>
      </c>
      <c r="Y159" t="s">
        <v>34</v>
      </c>
      <c r="Z159">
        <v>211</v>
      </c>
      <c r="AA159">
        <v>114</v>
      </c>
      <c r="AB159">
        <v>325</v>
      </c>
      <c r="AC159">
        <v>1</v>
      </c>
      <c r="AD159">
        <v>2.2999999999999998</v>
      </c>
      <c r="AE159" t="s">
        <v>34</v>
      </c>
      <c r="AF159" t="s">
        <v>34</v>
      </c>
      <c r="AG159" t="s">
        <v>34</v>
      </c>
    </row>
    <row r="160" spans="1:33" x14ac:dyDescent="0.2">
      <c r="A160" t="s">
        <v>34</v>
      </c>
      <c r="B160" t="s">
        <v>34</v>
      </c>
      <c r="C160" t="s">
        <v>34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34</v>
      </c>
      <c r="J160" t="s">
        <v>34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34</v>
      </c>
      <c r="X160">
        <v>3</v>
      </c>
      <c r="Y160" t="s">
        <v>34</v>
      </c>
      <c r="Z160">
        <v>209</v>
      </c>
      <c r="AA160">
        <v>114</v>
      </c>
      <c r="AB160">
        <v>323</v>
      </c>
      <c r="AC160">
        <v>1</v>
      </c>
      <c r="AD160">
        <v>2.2999999999999998</v>
      </c>
      <c r="AE160" t="s">
        <v>34</v>
      </c>
      <c r="AF160" t="s">
        <v>34</v>
      </c>
      <c r="AG160" t="s">
        <v>34</v>
      </c>
    </row>
    <row r="161" spans="1:33" x14ac:dyDescent="0.2">
      <c r="A161" t="s">
        <v>34</v>
      </c>
      <c r="B161" t="s">
        <v>34</v>
      </c>
      <c r="C161" t="s">
        <v>34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34</v>
      </c>
      <c r="J161" t="s">
        <v>34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  <c r="Q161" t="s">
        <v>34</v>
      </c>
      <c r="R161" t="s">
        <v>34</v>
      </c>
      <c r="S161" t="s">
        <v>34</v>
      </c>
      <c r="T161" t="s">
        <v>34</v>
      </c>
      <c r="U161" t="s">
        <v>34</v>
      </c>
      <c r="V161" t="s">
        <v>34</v>
      </c>
      <c r="W161" t="s">
        <v>34</v>
      </c>
      <c r="X161">
        <v>4</v>
      </c>
      <c r="Y161" t="s">
        <v>34</v>
      </c>
      <c r="Z161">
        <v>206</v>
      </c>
      <c r="AA161">
        <v>113</v>
      </c>
      <c r="AB161">
        <v>319</v>
      </c>
      <c r="AC161">
        <v>1</v>
      </c>
      <c r="AD161">
        <v>2.2999999999999998</v>
      </c>
      <c r="AE161" t="s">
        <v>34</v>
      </c>
      <c r="AF161" t="s">
        <v>34</v>
      </c>
      <c r="AG161" t="s">
        <v>34</v>
      </c>
    </row>
    <row r="162" spans="1:33" x14ac:dyDescent="0.2">
      <c r="A162" t="s">
        <v>34</v>
      </c>
      <c r="B162" t="s">
        <v>34</v>
      </c>
      <c r="C162" t="s">
        <v>34</v>
      </c>
      <c r="D162" t="s">
        <v>34</v>
      </c>
      <c r="E162" t="s">
        <v>34</v>
      </c>
      <c r="F162" t="s">
        <v>34</v>
      </c>
      <c r="G162" t="s">
        <v>35</v>
      </c>
      <c r="H162" t="s">
        <v>34</v>
      </c>
      <c r="I162" t="s">
        <v>35</v>
      </c>
      <c r="J162" s="1">
        <v>44608.315671296303</v>
      </c>
      <c r="K162">
        <v>41</v>
      </c>
      <c r="L162" t="s">
        <v>36</v>
      </c>
      <c r="M162" t="s">
        <v>36</v>
      </c>
      <c r="N162">
        <v>240</v>
      </c>
      <c r="O162">
        <v>7080</v>
      </c>
      <c r="P162">
        <v>133</v>
      </c>
      <c r="Q162">
        <v>1.88</v>
      </c>
      <c r="R162">
        <v>148</v>
      </c>
      <c r="S162">
        <v>1</v>
      </c>
      <c r="T162">
        <v>0.68</v>
      </c>
      <c r="U162">
        <v>7230</v>
      </c>
      <c r="V162">
        <v>133</v>
      </c>
      <c r="W162">
        <v>1.84</v>
      </c>
      <c r="X162">
        <v>1</v>
      </c>
      <c r="Y162" t="s">
        <v>37</v>
      </c>
      <c r="Z162">
        <v>7100</v>
      </c>
      <c r="AA162">
        <v>145</v>
      </c>
      <c r="AB162">
        <v>7250</v>
      </c>
      <c r="AC162">
        <v>0.3</v>
      </c>
      <c r="AD162">
        <v>0</v>
      </c>
      <c r="AE162" t="s">
        <v>34</v>
      </c>
      <c r="AF162" t="s">
        <v>34</v>
      </c>
      <c r="AG162" t="s">
        <v>34</v>
      </c>
    </row>
    <row r="163" spans="1:33" x14ac:dyDescent="0.2">
      <c r="A163" t="s">
        <v>34</v>
      </c>
      <c r="B163" t="s">
        <v>34</v>
      </c>
      <c r="C163" t="s">
        <v>34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34</v>
      </c>
      <c r="J163" t="s">
        <v>34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  <c r="Q163" t="s">
        <v>34</v>
      </c>
      <c r="R163" t="s">
        <v>34</v>
      </c>
      <c r="S163" t="s">
        <v>34</v>
      </c>
      <c r="T163" t="s">
        <v>34</v>
      </c>
      <c r="U163" t="s">
        <v>34</v>
      </c>
      <c r="V163" t="s">
        <v>34</v>
      </c>
      <c r="W163" t="s">
        <v>34</v>
      </c>
      <c r="X163">
        <v>2</v>
      </c>
      <c r="Y163" t="s">
        <v>34</v>
      </c>
      <c r="Z163">
        <v>7230</v>
      </c>
      <c r="AA163">
        <v>147</v>
      </c>
      <c r="AB163">
        <v>7380</v>
      </c>
      <c r="AC163">
        <v>0.3</v>
      </c>
      <c r="AD163">
        <v>0</v>
      </c>
      <c r="AE163" t="s">
        <v>34</v>
      </c>
      <c r="AF163" t="s">
        <v>34</v>
      </c>
      <c r="AG163" t="s">
        <v>34</v>
      </c>
    </row>
    <row r="164" spans="1:33" x14ac:dyDescent="0.2">
      <c r="A164" t="s">
        <v>34</v>
      </c>
      <c r="B164" t="s">
        <v>34</v>
      </c>
      <c r="C164" t="s">
        <v>34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34</v>
      </c>
      <c r="J164" t="s">
        <v>34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  <c r="Q164" t="s">
        <v>34</v>
      </c>
      <c r="R164" t="s">
        <v>34</v>
      </c>
      <c r="S164" t="s">
        <v>34</v>
      </c>
      <c r="T164" t="s">
        <v>34</v>
      </c>
      <c r="U164" t="s">
        <v>34</v>
      </c>
      <c r="V164" t="s">
        <v>34</v>
      </c>
      <c r="W164" t="s">
        <v>34</v>
      </c>
      <c r="X164">
        <v>3</v>
      </c>
      <c r="Y164" t="s">
        <v>34</v>
      </c>
      <c r="Z164">
        <v>7010</v>
      </c>
      <c r="AA164">
        <v>148</v>
      </c>
      <c r="AB164">
        <v>7160</v>
      </c>
      <c r="AC164">
        <v>0.3</v>
      </c>
      <c r="AD164">
        <v>0</v>
      </c>
      <c r="AE164" t="s">
        <v>34</v>
      </c>
      <c r="AF164" t="s">
        <v>34</v>
      </c>
      <c r="AG164" t="s">
        <v>34</v>
      </c>
    </row>
    <row r="165" spans="1:33" x14ac:dyDescent="0.2">
      <c r="A165" t="s">
        <v>34</v>
      </c>
      <c r="B165" t="s">
        <v>34</v>
      </c>
      <c r="C165" t="s">
        <v>34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34</v>
      </c>
      <c r="J165" t="s">
        <v>34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  <c r="Q165" t="s">
        <v>34</v>
      </c>
      <c r="R165" t="s">
        <v>34</v>
      </c>
      <c r="S165" t="s">
        <v>34</v>
      </c>
      <c r="T165" t="s">
        <v>34</v>
      </c>
      <c r="U165" t="s">
        <v>34</v>
      </c>
      <c r="V165" t="s">
        <v>34</v>
      </c>
      <c r="W165" t="s">
        <v>34</v>
      </c>
      <c r="X165">
        <v>4</v>
      </c>
      <c r="Y165" t="s">
        <v>34</v>
      </c>
      <c r="Z165">
        <v>6990</v>
      </c>
      <c r="AA165">
        <v>149</v>
      </c>
      <c r="AB165">
        <v>7140</v>
      </c>
      <c r="AC165">
        <v>0.3</v>
      </c>
      <c r="AD165">
        <v>0</v>
      </c>
      <c r="AE165" t="s">
        <v>34</v>
      </c>
      <c r="AF165" t="s">
        <v>34</v>
      </c>
      <c r="AG165" t="s">
        <v>34</v>
      </c>
    </row>
    <row r="166" spans="1:33" x14ac:dyDescent="0.2">
      <c r="A166" t="s">
        <v>34</v>
      </c>
      <c r="B166" t="s">
        <v>34</v>
      </c>
      <c r="C166" t="s">
        <v>34</v>
      </c>
      <c r="D166" t="s">
        <v>34</v>
      </c>
      <c r="E166" t="s">
        <v>34</v>
      </c>
      <c r="F166" t="s">
        <v>34</v>
      </c>
      <c r="G166" t="s">
        <v>35</v>
      </c>
      <c r="H166" t="s">
        <v>34</v>
      </c>
      <c r="I166" t="s">
        <v>35</v>
      </c>
      <c r="J166" s="1">
        <v>44608.3336458333</v>
      </c>
      <c r="K166">
        <v>42</v>
      </c>
      <c r="L166" t="s">
        <v>36</v>
      </c>
      <c r="M166" t="s">
        <v>36</v>
      </c>
      <c r="N166">
        <v>240</v>
      </c>
      <c r="O166">
        <v>10700</v>
      </c>
      <c r="P166">
        <v>57.7</v>
      </c>
      <c r="Q166">
        <v>0.54</v>
      </c>
      <c r="R166">
        <v>156</v>
      </c>
      <c r="S166">
        <v>0.57999999999999996</v>
      </c>
      <c r="T166">
        <v>0.37</v>
      </c>
      <c r="U166">
        <v>10900</v>
      </c>
      <c r="V166">
        <v>57.7</v>
      </c>
      <c r="W166">
        <v>0.53</v>
      </c>
      <c r="X166">
        <v>1</v>
      </c>
      <c r="Y166" t="s">
        <v>37</v>
      </c>
      <c r="Z166">
        <v>10700</v>
      </c>
      <c r="AA166">
        <v>155</v>
      </c>
      <c r="AB166">
        <v>10900</v>
      </c>
      <c r="AC166">
        <v>1</v>
      </c>
      <c r="AD166">
        <v>1.9</v>
      </c>
      <c r="AE166" t="s">
        <v>34</v>
      </c>
      <c r="AF166" t="s">
        <v>34</v>
      </c>
      <c r="AG166" t="s">
        <v>34</v>
      </c>
    </row>
    <row r="167" spans="1:33" x14ac:dyDescent="0.2">
      <c r="A167" t="s">
        <v>34</v>
      </c>
      <c r="B167" t="s">
        <v>34</v>
      </c>
      <c r="C167" t="s">
        <v>34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34</v>
      </c>
      <c r="J167" t="s">
        <v>34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  <c r="Q167" t="s">
        <v>34</v>
      </c>
      <c r="R167" t="s">
        <v>34</v>
      </c>
      <c r="S167" t="s">
        <v>34</v>
      </c>
      <c r="T167" t="s">
        <v>34</v>
      </c>
      <c r="U167" t="s">
        <v>34</v>
      </c>
      <c r="V167" t="s">
        <v>34</v>
      </c>
      <c r="W167" t="s">
        <v>34</v>
      </c>
      <c r="X167">
        <v>2</v>
      </c>
      <c r="Y167" t="s">
        <v>34</v>
      </c>
      <c r="Z167">
        <v>10700</v>
      </c>
      <c r="AA167">
        <v>156</v>
      </c>
      <c r="AB167">
        <v>10900</v>
      </c>
      <c r="AC167">
        <v>1</v>
      </c>
      <c r="AD167">
        <v>1.9</v>
      </c>
      <c r="AE167" t="s">
        <v>34</v>
      </c>
      <c r="AF167" t="s">
        <v>34</v>
      </c>
      <c r="AG167" t="s">
        <v>34</v>
      </c>
    </row>
    <row r="168" spans="1:33" x14ac:dyDescent="0.2">
      <c r="A168" t="s">
        <v>34</v>
      </c>
      <c r="B168" t="s">
        <v>34</v>
      </c>
      <c r="C168" t="s">
        <v>34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34</v>
      </c>
      <c r="J168" t="s">
        <v>34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  <c r="V168" t="s">
        <v>34</v>
      </c>
      <c r="W168" t="s">
        <v>34</v>
      </c>
      <c r="X168">
        <v>3</v>
      </c>
      <c r="Y168" t="s">
        <v>34</v>
      </c>
      <c r="Z168">
        <v>10700</v>
      </c>
      <c r="AA168">
        <v>157</v>
      </c>
      <c r="AB168">
        <v>10900</v>
      </c>
      <c r="AC168">
        <v>1</v>
      </c>
      <c r="AD168">
        <v>1.9</v>
      </c>
      <c r="AE168" t="s">
        <v>34</v>
      </c>
      <c r="AF168" t="s">
        <v>34</v>
      </c>
      <c r="AG168" t="s">
        <v>34</v>
      </c>
    </row>
    <row r="169" spans="1:33" x14ac:dyDescent="0.2">
      <c r="A169" t="s">
        <v>34</v>
      </c>
      <c r="B169" t="s">
        <v>34</v>
      </c>
      <c r="C169" t="s">
        <v>34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34</v>
      </c>
      <c r="J169" t="s">
        <v>34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  <c r="Q169" t="s">
        <v>34</v>
      </c>
      <c r="R169" t="s">
        <v>34</v>
      </c>
      <c r="S169" t="s">
        <v>34</v>
      </c>
      <c r="T169" t="s">
        <v>34</v>
      </c>
      <c r="U169" t="s">
        <v>34</v>
      </c>
      <c r="V169" t="s">
        <v>34</v>
      </c>
      <c r="W169" t="s">
        <v>34</v>
      </c>
      <c r="X169">
        <v>4</v>
      </c>
      <c r="Y169" t="s">
        <v>34</v>
      </c>
      <c r="Z169">
        <v>10600</v>
      </c>
      <c r="AA169">
        <v>156</v>
      </c>
      <c r="AB169">
        <v>10800</v>
      </c>
      <c r="AC169">
        <v>1</v>
      </c>
      <c r="AD169">
        <v>1.9</v>
      </c>
      <c r="AE169" t="s">
        <v>34</v>
      </c>
      <c r="AF169" t="s">
        <v>34</v>
      </c>
      <c r="AG16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204F-BECB-694A-AFEA-B501E4419E07}">
  <dimension ref="A1:M162"/>
  <sheetViews>
    <sheetView tabSelected="1" zoomScaleNormal="125" workbookViewId="0">
      <selection activeCell="G6" sqref="G6"/>
    </sheetView>
  </sheetViews>
  <sheetFormatPr baseColWidth="10" defaultColWidth="8.83203125" defaultRowHeight="15" x14ac:dyDescent="0.2"/>
  <cols>
    <col min="1" max="1" width="11.83203125" bestFit="1" customWidth="1"/>
    <col min="5" max="5" width="15.1640625" bestFit="1" customWidth="1"/>
    <col min="6" max="6" width="11.5" bestFit="1" customWidth="1"/>
    <col min="7" max="7" width="11.1640625" bestFit="1" customWidth="1"/>
  </cols>
  <sheetData>
    <row r="1" spans="1:13" x14ac:dyDescent="0.2">
      <c r="A1" s="2" t="s">
        <v>46</v>
      </c>
      <c r="B1" s="2" t="s">
        <v>43</v>
      </c>
      <c r="C1" t="s">
        <v>10</v>
      </c>
      <c r="D1" s="2" t="s">
        <v>41</v>
      </c>
      <c r="E1" t="s">
        <v>14</v>
      </c>
      <c r="F1" s="2" t="s">
        <v>38</v>
      </c>
      <c r="G1" s="2" t="s">
        <v>51</v>
      </c>
      <c r="L1" s="2" t="s">
        <v>50</v>
      </c>
      <c r="M1" s="2" t="s">
        <v>49</v>
      </c>
    </row>
    <row r="2" spans="1:13" x14ac:dyDescent="0.2">
      <c r="A2" s="2" t="s">
        <v>47</v>
      </c>
      <c r="B2" s="2" t="s">
        <v>44</v>
      </c>
      <c r="C2">
        <v>16</v>
      </c>
      <c r="D2" s="2" t="s">
        <v>42</v>
      </c>
      <c r="E2">
        <v>3830</v>
      </c>
      <c r="F2">
        <f t="shared" ref="F2:F32" si="0">E2/1000</f>
        <v>3.83</v>
      </c>
      <c r="G2">
        <f>(F2-0.0369)/0.9975</f>
        <v>3.8026065162907265</v>
      </c>
      <c r="J2">
        <v>3</v>
      </c>
      <c r="K2">
        <v>10000</v>
      </c>
      <c r="L2">
        <v>10</v>
      </c>
      <c r="M2">
        <f>K2/1000</f>
        <v>10</v>
      </c>
    </row>
    <row r="3" spans="1:13" x14ac:dyDescent="0.2">
      <c r="A3" s="2" t="s">
        <v>47</v>
      </c>
      <c r="B3" s="2" t="s">
        <v>44</v>
      </c>
      <c r="C3">
        <v>18</v>
      </c>
      <c r="D3" s="2" t="s">
        <v>42</v>
      </c>
      <c r="E3">
        <v>4150</v>
      </c>
      <c r="F3">
        <f t="shared" si="0"/>
        <v>4.1500000000000004</v>
      </c>
      <c r="G3">
        <f>(F3-0.0369)/0.9975</f>
        <v>4.1234085213032579</v>
      </c>
      <c r="J3">
        <v>5</v>
      </c>
      <c r="K3">
        <v>29400</v>
      </c>
      <c r="L3">
        <v>30</v>
      </c>
      <c r="M3">
        <f>K3/1000</f>
        <v>29.4</v>
      </c>
    </row>
    <row r="4" spans="1:13" x14ac:dyDescent="0.2">
      <c r="A4" s="2" t="s">
        <v>47</v>
      </c>
      <c r="B4" s="2" t="s">
        <v>44</v>
      </c>
      <c r="C4">
        <v>20</v>
      </c>
      <c r="D4" s="2" t="s">
        <v>42</v>
      </c>
      <c r="E4">
        <v>5010</v>
      </c>
      <c r="F4">
        <f t="shared" si="0"/>
        <v>5.01</v>
      </c>
      <c r="G4">
        <f>(F4-0.0369)/0.9975</f>
        <v>4.9855639097744353</v>
      </c>
      <c r="J4">
        <v>6</v>
      </c>
      <c r="K4">
        <v>38100</v>
      </c>
      <c r="L4">
        <v>40</v>
      </c>
      <c r="M4">
        <f>K4/1000</f>
        <v>38.1</v>
      </c>
    </row>
    <row r="5" spans="1:13" x14ac:dyDescent="0.2">
      <c r="A5" s="2" t="s">
        <v>47</v>
      </c>
      <c r="B5" s="2" t="s">
        <v>44</v>
      </c>
      <c r="C5">
        <v>23</v>
      </c>
      <c r="D5" s="2" t="s">
        <v>42</v>
      </c>
      <c r="E5">
        <v>5230</v>
      </c>
      <c r="F5">
        <f t="shared" si="0"/>
        <v>5.23</v>
      </c>
      <c r="G5">
        <f>(F5-0.0369)/0.9975</f>
        <v>5.206115288220551</v>
      </c>
      <c r="J5">
        <v>7</v>
      </c>
      <c r="K5">
        <v>42300</v>
      </c>
      <c r="L5">
        <v>50</v>
      </c>
      <c r="M5">
        <f>K5/1000</f>
        <v>42.3</v>
      </c>
    </row>
    <row r="6" spans="1:13" x14ac:dyDescent="0.2">
      <c r="A6" s="2" t="s">
        <v>47</v>
      </c>
      <c r="B6" s="2" t="s">
        <v>44</v>
      </c>
      <c r="C6">
        <v>30</v>
      </c>
      <c r="D6" s="2" t="s">
        <v>42</v>
      </c>
      <c r="E6">
        <v>13700</v>
      </c>
      <c r="F6">
        <f t="shared" si="0"/>
        <v>13.7</v>
      </c>
      <c r="G6">
        <f>(F6-0.3667)/0.97</f>
        <v>13.745670103092783</v>
      </c>
    </row>
    <row r="7" spans="1:13" x14ac:dyDescent="0.2">
      <c r="A7" s="2" t="s">
        <v>47</v>
      </c>
      <c r="B7" s="2" t="s">
        <v>44</v>
      </c>
      <c r="C7">
        <v>31</v>
      </c>
      <c r="D7" s="2" t="s">
        <v>42</v>
      </c>
      <c r="E7">
        <v>16800</v>
      </c>
      <c r="F7">
        <f t="shared" si="0"/>
        <v>16.8</v>
      </c>
      <c r="G7">
        <f>(F7-0.3667)/0.97</f>
        <v>16.941546391752578</v>
      </c>
    </row>
    <row r="8" spans="1:13" x14ac:dyDescent="0.2">
      <c r="A8" s="2" t="s">
        <v>47</v>
      </c>
      <c r="B8" s="2" t="s">
        <v>44</v>
      </c>
      <c r="C8">
        <v>36</v>
      </c>
      <c r="D8" s="2" t="s">
        <v>42</v>
      </c>
      <c r="E8">
        <v>11900</v>
      </c>
      <c r="F8">
        <f t="shared" si="0"/>
        <v>11.9</v>
      </c>
      <c r="G8">
        <f>(F8-0.3667)/0.97</f>
        <v>11.89</v>
      </c>
    </row>
    <row r="9" spans="1:13" x14ac:dyDescent="0.2">
      <c r="A9" s="2" t="s">
        <v>47</v>
      </c>
      <c r="B9" s="2" t="s">
        <v>44</v>
      </c>
      <c r="C9">
        <v>38</v>
      </c>
      <c r="D9" s="2" t="s">
        <v>42</v>
      </c>
      <c r="E9">
        <v>8250</v>
      </c>
      <c r="F9">
        <f t="shared" si="0"/>
        <v>8.25</v>
      </c>
      <c r="G9">
        <f>(F9-0.0369)/0.9975</f>
        <v>8.2336842105263166</v>
      </c>
    </row>
    <row r="10" spans="1:13" x14ac:dyDescent="0.2">
      <c r="A10" s="2" t="s">
        <v>47</v>
      </c>
      <c r="B10" s="2" t="s">
        <v>44</v>
      </c>
      <c r="C10">
        <v>40</v>
      </c>
      <c r="D10" s="2" t="s">
        <v>42</v>
      </c>
      <c r="E10">
        <v>11600</v>
      </c>
      <c r="F10">
        <f t="shared" si="0"/>
        <v>11.6</v>
      </c>
      <c r="G10">
        <f>(F10-0.3667)/0.97</f>
        <v>11.580721649484536</v>
      </c>
    </row>
    <row r="11" spans="1:13" x14ac:dyDescent="0.2">
      <c r="A11" s="2" t="s">
        <v>47</v>
      </c>
      <c r="B11" s="2" t="s">
        <v>44</v>
      </c>
      <c r="C11">
        <v>41</v>
      </c>
      <c r="D11" s="2" t="s">
        <v>42</v>
      </c>
      <c r="E11">
        <v>14900</v>
      </c>
      <c r="F11">
        <f t="shared" si="0"/>
        <v>14.9</v>
      </c>
      <c r="G11">
        <f>(F11-0.3667)/0.97</f>
        <v>14.982783505154639</v>
      </c>
    </row>
    <row r="12" spans="1:13" x14ac:dyDescent="0.2">
      <c r="A12" s="2" t="s">
        <v>47</v>
      </c>
      <c r="B12" s="2" t="s">
        <v>44</v>
      </c>
      <c r="C12">
        <v>42</v>
      </c>
      <c r="D12" s="2" t="s">
        <v>42</v>
      </c>
      <c r="E12">
        <v>6020</v>
      </c>
      <c r="F12">
        <f t="shared" si="0"/>
        <v>6.02</v>
      </c>
      <c r="G12">
        <f>(F12-0.0369)/0.9975</f>
        <v>5.998095238095237</v>
      </c>
    </row>
    <row r="13" spans="1:13" x14ac:dyDescent="0.2">
      <c r="A13" s="2" t="s">
        <v>47</v>
      </c>
      <c r="B13" s="2" t="s">
        <v>44</v>
      </c>
      <c r="C13">
        <v>44</v>
      </c>
      <c r="D13" s="2" t="s">
        <v>42</v>
      </c>
      <c r="E13">
        <v>1190</v>
      </c>
      <c r="F13">
        <f t="shared" si="0"/>
        <v>1.19</v>
      </c>
      <c r="G13">
        <f>(F13-0.0369)/0.9975</f>
        <v>1.1559899749373432</v>
      </c>
      <c r="J13">
        <v>2</v>
      </c>
      <c r="K13">
        <v>5050</v>
      </c>
      <c r="L13">
        <v>5</v>
      </c>
      <c r="M13">
        <f>K13/1000</f>
        <v>5.05</v>
      </c>
    </row>
    <row r="14" spans="1:13" x14ac:dyDescent="0.2">
      <c r="A14" s="2" t="s">
        <v>47</v>
      </c>
      <c r="B14" s="2" t="s">
        <v>44</v>
      </c>
      <c r="C14">
        <v>45</v>
      </c>
      <c r="D14" s="2" t="s">
        <v>42</v>
      </c>
      <c r="E14">
        <v>11500</v>
      </c>
      <c r="F14">
        <f t="shared" si="0"/>
        <v>11.5</v>
      </c>
      <c r="G14">
        <f t="shared" ref="G14:G19" si="1">(F14-0.3667)/0.97</f>
        <v>11.477628865979382</v>
      </c>
    </row>
    <row r="15" spans="1:13" x14ac:dyDescent="0.2">
      <c r="A15" s="2" t="s">
        <v>47</v>
      </c>
      <c r="B15" s="2" t="s">
        <v>45</v>
      </c>
      <c r="C15">
        <v>20</v>
      </c>
      <c r="D15" s="2" t="s">
        <v>42</v>
      </c>
      <c r="E15">
        <v>14800</v>
      </c>
      <c r="F15">
        <f t="shared" si="0"/>
        <v>14.8</v>
      </c>
      <c r="G15">
        <f t="shared" si="1"/>
        <v>14.879690721649485</v>
      </c>
    </row>
    <row r="16" spans="1:13" x14ac:dyDescent="0.2">
      <c r="A16" s="2" t="s">
        <v>47</v>
      </c>
      <c r="B16" s="2" t="s">
        <v>45</v>
      </c>
      <c r="C16">
        <v>40</v>
      </c>
      <c r="D16" s="2" t="s">
        <v>42</v>
      </c>
      <c r="E16">
        <v>18900</v>
      </c>
      <c r="F16">
        <f t="shared" si="0"/>
        <v>18.899999999999999</v>
      </c>
      <c r="G16">
        <f t="shared" si="1"/>
        <v>19.106494845360821</v>
      </c>
    </row>
    <row r="17" spans="1:13" x14ac:dyDescent="0.2">
      <c r="A17" s="2" t="s">
        <v>48</v>
      </c>
      <c r="B17" s="2" t="s">
        <v>45</v>
      </c>
      <c r="C17">
        <v>96</v>
      </c>
      <c r="D17" s="2" t="s">
        <v>42</v>
      </c>
      <c r="E17">
        <v>20000</v>
      </c>
      <c r="F17">
        <f t="shared" si="0"/>
        <v>20</v>
      </c>
      <c r="G17">
        <f t="shared" si="1"/>
        <v>20.240515463917525</v>
      </c>
    </row>
    <row r="18" spans="1:13" x14ac:dyDescent="0.2">
      <c r="A18" s="2" t="s">
        <v>48</v>
      </c>
      <c r="B18" s="2" t="s">
        <v>45</v>
      </c>
      <c r="C18">
        <v>99</v>
      </c>
      <c r="D18" s="2" t="s">
        <v>42</v>
      </c>
      <c r="E18">
        <v>14600</v>
      </c>
      <c r="F18">
        <f t="shared" si="0"/>
        <v>14.6</v>
      </c>
      <c r="G18">
        <f t="shared" si="1"/>
        <v>14.673505154639175</v>
      </c>
    </row>
    <row r="19" spans="1:13" x14ac:dyDescent="0.2">
      <c r="A19" s="2" t="s">
        <v>48</v>
      </c>
      <c r="B19" s="2" t="s">
        <v>45</v>
      </c>
      <c r="C19">
        <v>102</v>
      </c>
      <c r="D19" s="2" t="s">
        <v>42</v>
      </c>
      <c r="E19">
        <v>12600</v>
      </c>
      <c r="F19">
        <f t="shared" si="0"/>
        <v>12.6</v>
      </c>
      <c r="G19">
        <f t="shared" si="1"/>
        <v>12.611649484536082</v>
      </c>
    </row>
    <row r="20" spans="1:13" x14ac:dyDescent="0.2">
      <c r="A20" s="2" t="s">
        <v>48</v>
      </c>
      <c r="B20" s="2" t="s">
        <v>45</v>
      </c>
      <c r="C20">
        <v>105</v>
      </c>
      <c r="D20" s="2" t="s">
        <v>42</v>
      </c>
      <c r="E20">
        <v>10000</v>
      </c>
      <c r="F20">
        <f t="shared" si="0"/>
        <v>10</v>
      </c>
      <c r="G20">
        <f>(F20-0.0369)/0.9975</f>
        <v>9.9880701754385974</v>
      </c>
    </row>
    <row r="21" spans="1:13" x14ac:dyDescent="0.2">
      <c r="A21" s="2" t="s">
        <v>48</v>
      </c>
      <c r="B21" s="2" t="s">
        <v>45</v>
      </c>
      <c r="C21">
        <v>107</v>
      </c>
      <c r="D21" s="2" t="s">
        <v>42</v>
      </c>
      <c r="E21">
        <v>19600</v>
      </c>
      <c r="F21">
        <f t="shared" si="0"/>
        <v>19.600000000000001</v>
      </c>
      <c r="G21">
        <f>(F21-0.3667)/0.97</f>
        <v>19.828144329896908</v>
      </c>
    </row>
    <row r="22" spans="1:13" x14ac:dyDescent="0.2">
      <c r="A22" s="2" t="s">
        <v>48</v>
      </c>
      <c r="B22" s="2" t="s">
        <v>45</v>
      </c>
      <c r="C22">
        <v>110</v>
      </c>
      <c r="D22" s="2" t="s">
        <v>42</v>
      </c>
      <c r="E22">
        <v>7850</v>
      </c>
      <c r="F22">
        <f t="shared" si="0"/>
        <v>7.85</v>
      </c>
      <c r="G22">
        <f>(F22-0.0369)/0.9975</f>
        <v>7.8326817042606507</v>
      </c>
    </row>
    <row r="23" spans="1:13" x14ac:dyDescent="0.2">
      <c r="A23" s="2" t="s">
        <v>48</v>
      </c>
      <c r="B23" s="2" t="s">
        <v>45</v>
      </c>
      <c r="C23">
        <v>112</v>
      </c>
      <c r="D23" s="2" t="s">
        <v>42</v>
      </c>
      <c r="E23">
        <v>8180</v>
      </c>
      <c r="F23">
        <f t="shared" si="0"/>
        <v>8.18</v>
      </c>
      <c r="G23">
        <f>(F23-0.0369)/0.9975</f>
        <v>8.1635087719298252</v>
      </c>
    </row>
    <row r="24" spans="1:13" x14ac:dyDescent="0.2">
      <c r="A24" s="2" t="s">
        <v>48</v>
      </c>
      <c r="B24" s="2" t="s">
        <v>45</v>
      </c>
      <c r="C24">
        <v>115</v>
      </c>
      <c r="D24" s="2" t="s">
        <v>42</v>
      </c>
      <c r="E24">
        <v>8910</v>
      </c>
      <c r="F24">
        <f t="shared" si="0"/>
        <v>8.91</v>
      </c>
      <c r="G24">
        <f>(F24-0.0369)/0.9975</f>
        <v>8.895338345864662</v>
      </c>
    </row>
    <row r="25" spans="1:13" x14ac:dyDescent="0.2">
      <c r="A25" s="2" t="s">
        <v>48</v>
      </c>
      <c r="B25" s="2" t="s">
        <v>45</v>
      </c>
      <c r="C25">
        <v>118</v>
      </c>
      <c r="D25" s="2" t="s">
        <v>42</v>
      </c>
      <c r="E25">
        <v>6650</v>
      </c>
      <c r="F25">
        <f t="shared" si="0"/>
        <v>6.65</v>
      </c>
      <c r="G25">
        <f>(F25-0.0369)/0.9975</f>
        <v>6.6296741854636592</v>
      </c>
    </row>
    <row r="26" spans="1:13" x14ac:dyDescent="0.2">
      <c r="A26" s="2" t="s">
        <v>48</v>
      </c>
      <c r="B26" s="2" t="s">
        <v>45</v>
      </c>
      <c r="C26">
        <v>122</v>
      </c>
      <c r="D26" s="2" t="s">
        <v>42</v>
      </c>
      <c r="E26">
        <v>12200</v>
      </c>
      <c r="F26">
        <f t="shared" si="0"/>
        <v>12.2</v>
      </c>
      <c r="G26">
        <f>(F26-0.3667)/0.97</f>
        <v>12.199278350515463</v>
      </c>
    </row>
    <row r="27" spans="1:13" x14ac:dyDescent="0.2">
      <c r="A27" s="2" t="s">
        <v>48</v>
      </c>
      <c r="B27" s="2" t="s">
        <v>45</v>
      </c>
      <c r="C27">
        <v>126</v>
      </c>
      <c r="D27" s="2" t="s">
        <v>42</v>
      </c>
      <c r="E27">
        <v>9500</v>
      </c>
      <c r="F27">
        <f t="shared" si="0"/>
        <v>9.5</v>
      </c>
      <c r="G27">
        <f>(F27-0.0369)/0.9975</f>
        <v>9.4868170426065159</v>
      </c>
    </row>
    <row r="28" spans="1:13" x14ac:dyDescent="0.2">
      <c r="A28" s="2" t="s">
        <v>48</v>
      </c>
      <c r="B28" s="2" t="s">
        <v>45</v>
      </c>
      <c r="C28">
        <v>129</v>
      </c>
      <c r="D28" s="2" t="s">
        <v>42</v>
      </c>
      <c r="E28">
        <v>5660</v>
      </c>
      <c r="F28">
        <f t="shared" si="0"/>
        <v>5.66</v>
      </c>
      <c r="G28">
        <f>(F28-0.0369)/0.9975</f>
        <v>5.6371929824561402</v>
      </c>
    </row>
    <row r="29" spans="1:13" x14ac:dyDescent="0.2">
      <c r="A29" s="2" t="s">
        <v>48</v>
      </c>
      <c r="B29" s="2" t="s">
        <v>45</v>
      </c>
      <c r="C29">
        <v>130</v>
      </c>
      <c r="D29" s="2" t="s">
        <v>42</v>
      </c>
      <c r="E29">
        <v>3980</v>
      </c>
      <c r="F29">
        <f t="shared" si="0"/>
        <v>3.98</v>
      </c>
      <c r="G29">
        <f>(F29-0.0369)/0.9975</f>
        <v>3.9529824561403504</v>
      </c>
      <c r="J29">
        <v>4</v>
      </c>
      <c r="K29">
        <v>19900</v>
      </c>
      <c r="L29">
        <v>20</v>
      </c>
      <c r="M29">
        <f>K29/1000</f>
        <v>19.899999999999999</v>
      </c>
    </row>
    <row r="30" spans="1:13" x14ac:dyDescent="0.2">
      <c r="A30" s="2" t="s">
        <v>48</v>
      </c>
      <c r="B30" s="2" t="s">
        <v>45</v>
      </c>
      <c r="C30" s="2">
        <v>135</v>
      </c>
      <c r="D30" s="2" t="s">
        <v>42</v>
      </c>
      <c r="E30">
        <v>10700</v>
      </c>
      <c r="F30">
        <f t="shared" si="0"/>
        <v>10.7</v>
      </c>
      <c r="G30">
        <f>(F30-0.3667)/0.97</f>
        <v>10.652886597938144</v>
      </c>
    </row>
    <row r="31" spans="1:13" x14ac:dyDescent="0.2">
      <c r="A31" s="2" t="s">
        <v>48</v>
      </c>
      <c r="B31" s="2" t="s">
        <v>45</v>
      </c>
      <c r="C31">
        <v>136</v>
      </c>
      <c r="D31" s="2" t="s">
        <v>42</v>
      </c>
      <c r="E31">
        <v>6210</v>
      </c>
      <c r="F31">
        <f t="shared" si="0"/>
        <v>6.21</v>
      </c>
      <c r="G31">
        <f>(F31-0.0369)/0.9975</f>
        <v>6.1885714285714277</v>
      </c>
    </row>
    <row r="32" spans="1:13" x14ac:dyDescent="0.2">
      <c r="A32" s="2" t="s">
        <v>48</v>
      </c>
      <c r="B32" s="2" t="s">
        <v>45</v>
      </c>
      <c r="C32">
        <v>141</v>
      </c>
      <c r="D32" s="2" t="s">
        <v>42</v>
      </c>
      <c r="E32">
        <v>11300</v>
      </c>
      <c r="F32">
        <f t="shared" si="0"/>
        <v>11.3</v>
      </c>
      <c r="G32">
        <f>(F32-0.3667)/0.97</f>
        <v>11.271443298969073</v>
      </c>
    </row>
    <row r="33" spans="3:5" x14ac:dyDescent="0.2">
      <c r="C33" t="s">
        <v>34</v>
      </c>
      <c r="E33" t="s">
        <v>34</v>
      </c>
    </row>
    <row r="34" spans="3:5" x14ac:dyDescent="0.2">
      <c r="C34" t="s">
        <v>34</v>
      </c>
      <c r="E34" t="s">
        <v>34</v>
      </c>
    </row>
    <row r="35" spans="3:5" x14ac:dyDescent="0.2">
      <c r="C35" t="s">
        <v>34</v>
      </c>
      <c r="E35" t="s">
        <v>34</v>
      </c>
    </row>
    <row r="36" spans="3:5" x14ac:dyDescent="0.2">
      <c r="C36" t="s">
        <v>34</v>
      </c>
      <c r="E36" t="s">
        <v>34</v>
      </c>
    </row>
    <row r="37" spans="3:5" x14ac:dyDescent="0.2">
      <c r="C37" t="s">
        <v>34</v>
      </c>
      <c r="E37" t="s">
        <v>34</v>
      </c>
    </row>
    <row r="38" spans="3:5" x14ac:dyDescent="0.2">
      <c r="C38" t="s">
        <v>34</v>
      </c>
      <c r="E38" t="s">
        <v>34</v>
      </c>
    </row>
    <row r="39" spans="3:5" x14ac:dyDescent="0.2">
      <c r="C39" t="s">
        <v>34</v>
      </c>
      <c r="E39" t="s">
        <v>34</v>
      </c>
    </row>
    <row r="40" spans="3:5" x14ac:dyDescent="0.2">
      <c r="C40" t="s">
        <v>34</v>
      </c>
      <c r="E40" t="s">
        <v>34</v>
      </c>
    </row>
    <row r="41" spans="3:5" x14ac:dyDescent="0.2">
      <c r="C41" t="s">
        <v>34</v>
      </c>
      <c r="E41" t="s">
        <v>34</v>
      </c>
    </row>
    <row r="42" spans="3:5" x14ac:dyDescent="0.2">
      <c r="C42" t="s">
        <v>34</v>
      </c>
      <c r="E42" t="s">
        <v>34</v>
      </c>
    </row>
    <row r="43" spans="3:5" x14ac:dyDescent="0.2">
      <c r="C43" t="s">
        <v>34</v>
      </c>
      <c r="E43" t="s">
        <v>34</v>
      </c>
    </row>
    <row r="44" spans="3:5" x14ac:dyDescent="0.2">
      <c r="C44" t="s">
        <v>34</v>
      </c>
      <c r="E44" t="s">
        <v>34</v>
      </c>
    </row>
    <row r="45" spans="3:5" x14ac:dyDescent="0.2">
      <c r="C45" t="s">
        <v>34</v>
      </c>
      <c r="E45" t="s">
        <v>34</v>
      </c>
    </row>
    <row r="46" spans="3:5" x14ac:dyDescent="0.2">
      <c r="C46" t="s">
        <v>34</v>
      </c>
      <c r="E46" t="s">
        <v>34</v>
      </c>
    </row>
    <row r="47" spans="3:5" x14ac:dyDescent="0.2">
      <c r="C47" t="s">
        <v>34</v>
      </c>
      <c r="E47" t="s">
        <v>34</v>
      </c>
    </row>
    <row r="48" spans="3:5" x14ac:dyDescent="0.2">
      <c r="C48" t="s">
        <v>34</v>
      </c>
      <c r="E48" t="s">
        <v>34</v>
      </c>
    </row>
    <row r="49" spans="3:5" x14ac:dyDescent="0.2">
      <c r="C49" t="s">
        <v>34</v>
      </c>
      <c r="E49" t="s">
        <v>34</v>
      </c>
    </row>
    <row r="50" spans="3:5" x14ac:dyDescent="0.2">
      <c r="C50" t="s">
        <v>34</v>
      </c>
      <c r="E50" t="s">
        <v>34</v>
      </c>
    </row>
    <row r="51" spans="3:5" x14ac:dyDescent="0.2">
      <c r="C51" t="s">
        <v>34</v>
      </c>
      <c r="E51" t="s">
        <v>34</v>
      </c>
    </row>
    <row r="52" spans="3:5" x14ac:dyDescent="0.2">
      <c r="C52" t="s">
        <v>34</v>
      </c>
      <c r="E52" t="s">
        <v>34</v>
      </c>
    </row>
    <row r="53" spans="3:5" x14ac:dyDescent="0.2">
      <c r="C53" t="s">
        <v>34</v>
      </c>
      <c r="E53" t="s">
        <v>34</v>
      </c>
    </row>
    <row r="54" spans="3:5" x14ac:dyDescent="0.2">
      <c r="C54" t="s">
        <v>34</v>
      </c>
      <c r="E54" t="s">
        <v>34</v>
      </c>
    </row>
    <row r="55" spans="3:5" x14ac:dyDescent="0.2">
      <c r="C55" t="s">
        <v>34</v>
      </c>
      <c r="E55" t="s">
        <v>34</v>
      </c>
    </row>
    <row r="56" spans="3:5" x14ac:dyDescent="0.2">
      <c r="C56" t="s">
        <v>34</v>
      </c>
      <c r="E56" t="s">
        <v>34</v>
      </c>
    </row>
    <row r="57" spans="3:5" x14ac:dyDescent="0.2">
      <c r="C57" t="s">
        <v>34</v>
      </c>
      <c r="E57" t="s">
        <v>34</v>
      </c>
    </row>
    <row r="58" spans="3:5" x14ac:dyDescent="0.2">
      <c r="C58" t="s">
        <v>34</v>
      </c>
      <c r="E58" t="s">
        <v>34</v>
      </c>
    </row>
    <row r="59" spans="3:5" x14ac:dyDescent="0.2">
      <c r="C59" t="s">
        <v>34</v>
      </c>
      <c r="E59" t="s">
        <v>34</v>
      </c>
    </row>
    <row r="60" spans="3:5" x14ac:dyDescent="0.2">
      <c r="C60" t="s">
        <v>34</v>
      </c>
      <c r="E60" t="s">
        <v>34</v>
      </c>
    </row>
    <row r="61" spans="3:5" x14ac:dyDescent="0.2">
      <c r="C61" t="s">
        <v>34</v>
      </c>
      <c r="E61" t="s">
        <v>34</v>
      </c>
    </row>
    <row r="62" spans="3:5" x14ac:dyDescent="0.2">
      <c r="C62" t="s">
        <v>34</v>
      </c>
      <c r="E62" t="s">
        <v>34</v>
      </c>
    </row>
    <row r="63" spans="3:5" x14ac:dyDescent="0.2">
      <c r="C63" t="s">
        <v>34</v>
      </c>
      <c r="E63" t="s">
        <v>34</v>
      </c>
    </row>
    <row r="64" spans="3:5" x14ac:dyDescent="0.2">
      <c r="C64" t="s">
        <v>34</v>
      </c>
      <c r="E64" t="s">
        <v>34</v>
      </c>
    </row>
    <row r="65" spans="3:5" x14ac:dyDescent="0.2">
      <c r="C65" t="s">
        <v>34</v>
      </c>
      <c r="E65" t="s">
        <v>34</v>
      </c>
    </row>
    <row r="66" spans="3:5" x14ac:dyDescent="0.2">
      <c r="C66" t="s">
        <v>34</v>
      </c>
      <c r="E66" t="s">
        <v>34</v>
      </c>
    </row>
    <row r="67" spans="3:5" x14ac:dyDescent="0.2">
      <c r="C67" t="s">
        <v>34</v>
      </c>
      <c r="E67" t="s">
        <v>34</v>
      </c>
    </row>
    <row r="68" spans="3:5" x14ac:dyDescent="0.2">
      <c r="C68" t="s">
        <v>34</v>
      </c>
      <c r="E68" t="s">
        <v>34</v>
      </c>
    </row>
    <row r="69" spans="3:5" x14ac:dyDescent="0.2">
      <c r="C69" t="s">
        <v>34</v>
      </c>
      <c r="E69" t="s">
        <v>34</v>
      </c>
    </row>
    <row r="70" spans="3:5" x14ac:dyDescent="0.2">
      <c r="C70" t="s">
        <v>34</v>
      </c>
      <c r="E70" t="s">
        <v>34</v>
      </c>
    </row>
    <row r="71" spans="3:5" x14ac:dyDescent="0.2">
      <c r="C71" t="s">
        <v>34</v>
      </c>
      <c r="E71" t="s">
        <v>34</v>
      </c>
    </row>
    <row r="72" spans="3:5" x14ac:dyDescent="0.2">
      <c r="C72" t="s">
        <v>34</v>
      </c>
      <c r="E72" t="s">
        <v>34</v>
      </c>
    </row>
    <row r="73" spans="3:5" x14ac:dyDescent="0.2">
      <c r="C73" t="s">
        <v>34</v>
      </c>
      <c r="E73" t="s">
        <v>34</v>
      </c>
    </row>
    <row r="74" spans="3:5" x14ac:dyDescent="0.2">
      <c r="C74" t="s">
        <v>34</v>
      </c>
      <c r="E74" t="s">
        <v>34</v>
      </c>
    </row>
    <row r="75" spans="3:5" x14ac:dyDescent="0.2">
      <c r="C75" t="s">
        <v>34</v>
      </c>
      <c r="E75" t="s">
        <v>34</v>
      </c>
    </row>
    <row r="76" spans="3:5" x14ac:dyDescent="0.2">
      <c r="C76" t="s">
        <v>34</v>
      </c>
      <c r="E76" t="s">
        <v>34</v>
      </c>
    </row>
    <row r="77" spans="3:5" x14ac:dyDescent="0.2">
      <c r="C77" t="s">
        <v>34</v>
      </c>
      <c r="E77" t="s">
        <v>34</v>
      </c>
    </row>
    <row r="78" spans="3:5" x14ac:dyDescent="0.2">
      <c r="C78" t="s">
        <v>34</v>
      </c>
      <c r="E78" t="s">
        <v>34</v>
      </c>
    </row>
    <row r="79" spans="3:5" x14ac:dyDescent="0.2">
      <c r="C79" t="s">
        <v>34</v>
      </c>
      <c r="E79" t="s">
        <v>34</v>
      </c>
    </row>
    <row r="80" spans="3:5" x14ac:dyDescent="0.2">
      <c r="C80" t="s">
        <v>34</v>
      </c>
      <c r="E80" t="s">
        <v>34</v>
      </c>
    </row>
    <row r="81" spans="3:5" x14ac:dyDescent="0.2">
      <c r="C81" t="s">
        <v>34</v>
      </c>
      <c r="E81" t="s">
        <v>34</v>
      </c>
    </row>
    <row r="82" spans="3:5" x14ac:dyDescent="0.2">
      <c r="C82" t="s">
        <v>34</v>
      </c>
      <c r="E82" t="s">
        <v>34</v>
      </c>
    </row>
    <row r="83" spans="3:5" x14ac:dyDescent="0.2">
      <c r="C83" t="s">
        <v>34</v>
      </c>
      <c r="E83" t="s">
        <v>34</v>
      </c>
    </row>
    <row r="84" spans="3:5" x14ac:dyDescent="0.2">
      <c r="C84" t="s">
        <v>34</v>
      </c>
      <c r="E84" t="s">
        <v>34</v>
      </c>
    </row>
    <row r="85" spans="3:5" x14ac:dyDescent="0.2">
      <c r="C85" t="s">
        <v>34</v>
      </c>
      <c r="E85" t="s">
        <v>34</v>
      </c>
    </row>
    <row r="86" spans="3:5" x14ac:dyDescent="0.2">
      <c r="C86" t="s">
        <v>34</v>
      </c>
      <c r="E86" t="s">
        <v>34</v>
      </c>
    </row>
    <row r="87" spans="3:5" x14ac:dyDescent="0.2">
      <c r="C87" t="s">
        <v>34</v>
      </c>
      <c r="E87" t="s">
        <v>34</v>
      </c>
    </row>
    <row r="88" spans="3:5" x14ac:dyDescent="0.2">
      <c r="C88" t="s">
        <v>34</v>
      </c>
      <c r="E88" t="s">
        <v>34</v>
      </c>
    </row>
    <row r="89" spans="3:5" x14ac:dyDescent="0.2">
      <c r="C89" t="s">
        <v>34</v>
      </c>
      <c r="E89" t="s">
        <v>34</v>
      </c>
    </row>
    <row r="90" spans="3:5" x14ac:dyDescent="0.2">
      <c r="C90" t="s">
        <v>34</v>
      </c>
      <c r="E90" t="s">
        <v>34</v>
      </c>
    </row>
    <row r="91" spans="3:5" x14ac:dyDescent="0.2">
      <c r="C91" t="s">
        <v>34</v>
      </c>
      <c r="E91" t="s">
        <v>34</v>
      </c>
    </row>
    <row r="92" spans="3:5" x14ac:dyDescent="0.2">
      <c r="C92" t="s">
        <v>34</v>
      </c>
      <c r="E92" t="s">
        <v>34</v>
      </c>
    </row>
    <row r="93" spans="3:5" x14ac:dyDescent="0.2">
      <c r="C93" t="s">
        <v>34</v>
      </c>
      <c r="E93" t="s">
        <v>34</v>
      </c>
    </row>
    <row r="94" spans="3:5" x14ac:dyDescent="0.2">
      <c r="C94" t="s">
        <v>34</v>
      </c>
      <c r="E94" t="s">
        <v>34</v>
      </c>
    </row>
    <row r="95" spans="3:5" x14ac:dyDescent="0.2">
      <c r="C95" t="s">
        <v>34</v>
      </c>
      <c r="E95" t="s">
        <v>34</v>
      </c>
    </row>
    <row r="96" spans="3:5" x14ac:dyDescent="0.2">
      <c r="C96" t="s">
        <v>34</v>
      </c>
      <c r="E96" t="s">
        <v>34</v>
      </c>
    </row>
    <row r="97" spans="3:5" x14ac:dyDescent="0.2">
      <c r="C97" t="s">
        <v>34</v>
      </c>
      <c r="E97" t="s">
        <v>34</v>
      </c>
    </row>
    <row r="98" spans="3:5" x14ac:dyDescent="0.2">
      <c r="C98" t="s">
        <v>34</v>
      </c>
      <c r="E98" t="s">
        <v>34</v>
      </c>
    </row>
    <row r="99" spans="3:5" x14ac:dyDescent="0.2">
      <c r="C99" t="s">
        <v>34</v>
      </c>
      <c r="E99" t="s">
        <v>34</v>
      </c>
    </row>
    <row r="100" spans="3:5" x14ac:dyDescent="0.2">
      <c r="C100" t="s">
        <v>34</v>
      </c>
      <c r="E100" t="s">
        <v>34</v>
      </c>
    </row>
    <row r="101" spans="3:5" x14ac:dyDescent="0.2">
      <c r="C101" t="s">
        <v>34</v>
      </c>
      <c r="E101" t="s">
        <v>34</v>
      </c>
    </row>
    <row r="102" spans="3:5" x14ac:dyDescent="0.2">
      <c r="C102" t="s">
        <v>34</v>
      </c>
      <c r="E102" t="s">
        <v>34</v>
      </c>
    </row>
    <row r="103" spans="3:5" x14ac:dyDescent="0.2">
      <c r="C103" t="s">
        <v>34</v>
      </c>
      <c r="E103" t="s">
        <v>34</v>
      </c>
    </row>
    <row r="104" spans="3:5" x14ac:dyDescent="0.2">
      <c r="C104" t="s">
        <v>34</v>
      </c>
      <c r="E104" t="s">
        <v>34</v>
      </c>
    </row>
    <row r="105" spans="3:5" x14ac:dyDescent="0.2">
      <c r="C105" t="s">
        <v>34</v>
      </c>
      <c r="E105" t="s">
        <v>34</v>
      </c>
    </row>
    <row r="106" spans="3:5" x14ac:dyDescent="0.2">
      <c r="C106" t="s">
        <v>34</v>
      </c>
      <c r="E106" t="s">
        <v>34</v>
      </c>
    </row>
    <row r="107" spans="3:5" x14ac:dyDescent="0.2">
      <c r="C107" t="s">
        <v>34</v>
      </c>
      <c r="E107" t="s">
        <v>34</v>
      </c>
    </row>
    <row r="108" spans="3:5" x14ac:dyDescent="0.2">
      <c r="C108" t="s">
        <v>34</v>
      </c>
      <c r="E108" t="s">
        <v>34</v>
      </c>
    </row>
    <row r="109" spans="3:5" x14ac:dyDescent="0.2">
      <c r="C109" t="s">
        <v>34</v>
      </c>
      <c r="E109" t="s">
        <v>34</v>
      </c>
    </row>
    <row r="110" spans="3:5" x14ac:dyDescent="0.2">
      <c r="C110" t="s">
        <v>34</v>
      </c>
      <c r="E110" t="s">
        <v>34</v>
      </c>
    </row>
    <row r="111" spans="3:5" x14ac:dyDescent="0.2">
      <c r="C111" t="s">
        <v>34</v>
      </c>
      <c r="E111" t="s">
        <v>34</v>
      </c>
    </row>
    <row r="112" spans="3:5" x14ac:dyDescent="0.2">
      <c r="C112" t="s">
        <v>34</v>
      </c>
      <c r="E112" t="s">
        <v>34</v>
      </c>
    </row>
    <row r="113" spans="3:5" x14ac:dyDescent="0.2">
      <c r="C113" t="s">
        <v>34</v>
      </c>
      <c r="E113" t="s">
        <v>34</v>
      </c>
    </row>
    <row r="114" spans="3:5" x14ac:dyDescent="0.2">
      <c r="C114" t="s">
        <v>34</v>
      </c>
      <c r="E114" t="s">
        <v>34</v>
      </c>
    </row>
    <row r="115" spans="3:5" x14ac:dyDescent="0.2">
      <c r="C115" t="s">
        <v>34</v>
      </c>
      <c r="E115" t="s">
        <v>34</v>
      </c>
    </row>
    <row r="116" spans="3:5" x14ac:dyDescent="0.2">
      <c r="C116" t="s">
        <v>34</v>
      </c>
      <c r="E116" t="s">
        <v>34</v>
      </c>
    </row>
    <row r="117" spans="3:5" x14ac:dyDescent="0.2">
      <c r="C117" t="s">
        <v>34</v>
      </c>
      <c r="E117" t="s">
        <v>34</v>
      </c>
    </row>
    <row r="118" spans="3:5" x14ac:dyDescent="0.2">
      <c r="C118" t="s">
        <v>34</v>
      </c>
      <c r="E118" t="s">
        <v>34</v>
      </c>
    </row>
    <row r="119" spans="3:5" x14ac:dyDescent="0.2">
      <c r="C119" t="s">
        <v>34</v>
      </c>
      <c r="E119" t="s">
        <v>34</v>
      </c>
    </row>
    <row r="120" spans="3:5" x14ac:dyDescent="0.2">
      <c r="C120" t="s">
        <v>34</v>
      </c>
      <c r="E120" t="s">
        <v>34</v>
      </c>
    </row>
    <row r="121" spans="3:5" x14ac:dyDescent="0.2">
      <c r="C121" t="s">
        <v>34</v>
      </c>
      <c r="E121" t="s">
        <v>34</v>
      </c>
    </row>
    <row r="122" spans="3:5" x14ac:dyDescent="0.2">
      <c r="C122" t="s">
        <v>34</v>
      </c>
      <c r="E122" t="s">
        <v>34</v>
      </c>
    </row>
    <row r="123" spans="3:5" x14ac:dyDescent="0.2">
      <c r="C123" t="s">
        <v>34</v>
      </c>
      <c r="E123" t="s">
        <v>34</v>
      </c>
    </row>
    <row r="124" spans="3:5" x14ac:dyDescent="0.2">
      <c r="C124" t="s">
        <v>34</v>
      </c>
      <c r="E124" t="s">
        <v>34</v>
      </c>
    </row>
    <row r="125" spans="3:5" x14ac:dyDescent="0.2">
      <c r="C125" t="s">
        <v>34</v>
      </c>
      <c r="E125" t="s">
        <v>34</v>
      </c>
    </row>
    <row r="126" spans="3:5" x14ac:dyDescent="0.2">
      <c r="C126" t="s">
        <v>34</v>
      </c>
      <c r="E126" t="s">
        <v>34</v>
      </c>
    </row>
    <row r="127" spans="3:5" x14ac:dyDescent="0.2">
      <c r="C127" t="s">
        <v>34</v>
      </c>
      <c r="E127" t="s">
        <v>34</v>
      </c>
    </row>
    <row r="128" spans="3:5" x14ac:dyDescent="0.2">
      <c r="C128" t="s">
        <v>34</v>
      </c>
      <c r="E128" t="s">
        <v>34</v>
      </c>
    </row>
    <row r="129" spans="3:5" x14ac:dyDescent="0.2">
      <c r="C129" t="s">
        <v>34</v>
      </c>
      <c r="E129" t="s">
        <v>34</v>
      </c>
    </row>
    <row r="130" spans="3:5" x14ac:dyDescent="0.2">
      <c r="C130" t="s">
        <v>34</v>
      </c>
      <c r="E130" t="s">
        <v>34</v>
      </c>
    </row>
    <row r="131" spans="3:5" x14ac:dyDescent="0.2">
      <c r="C131" t="s">
        <v>34</v>
      </c>
      <c r="E131" t="s">
        <v>34</v>
      </c>
    </row>
    <row r="132" spans="3:5" x14ac:dyDescent="0.2">
      <c r="C132" t="s">
        <v>34</v>
      </c>
      <c r="E132" t="s">
        <v>34</v>
      </c>
    </row>
    <row r="133" spans="3:5" x14ac:dyDescent="0.2">
      <c r="C133" t="s">
        <v>34</v>
      </c>
      <c r="E133" t="s">
        <v>34</v>
      </c>
    </row>
    <row r="134" spans="3:5" x14ac:dyDescent="0.2">
      <c r="C134" t="s">
        <v>34</v>
      </c>
      <c r="E134" t="s">
        <v>34</v>
      </c>
    </row>
    <row r="135" spans="3:5" x14ac:dyDescent="0.2">
      <c r="C135" t="s">
        <v>34</v>
      </c>
      <c r="E135" t="s">
        <v>34</v>
      </c>
    </row>
    <row r="136" spans="3:5" x14ac:dyDescent="0.2">
      <c r="C136" t="s">
        <v>34</v>
      </c>
      <c r="E136" t="s">
        <v>34</v>
      </c>
    </row>
    <row r="137" spans="3:5" x14ac:dyDescent="0.2">
      <c r="C137" t="s">
        <v>34</v>
      </c>
      <c r="E137" t="s">
        <v>34</v>
      </c>
    </row>
    <row r="138" spans="3:5" x14ac:dyDescent="0.2">
      <c r="C138" t="s">
        <v>34</v>
      </c>
      <c r="E138" t="s">
        <v>34</v>
      </c>
    </row>
    <row r="139" spans="3:5" x14ac:dyDescent="0.2">
      <c r="C139" t="s">
        <v>34</v>
      </c>
      <c r="E139" t="s">
        <v>34</v>
      </c>
    </row>
    <row r="140" spans="3:5" x14ac:dyDescent="0.2">
      <c r="C140" t="s">
        <v>34</v>
      </c>
      <c r="E140" t="s">
        <v>34</v>
      </c>
    </row>
    <row r="141" spans="3:5" x14ac:dyDescent="0.2">
      <c r="C141" t="s">
        <v>34</v>
      </c>
      <c r="E141" t="s">
        <v>34</v>
      </c>
    </row>
    <row r="142" spans="3:5" x14ac:dyDescent="0.2">
      <c r="C142" t="s">
        <v>34</v>
      </c>
      <c r="E142" t="s">
        <v>34</v>
      </c>
    </row>
    <row r="143" spans="3:5" x14ac:dyDescent="0.2">
      <c r="C143" t="s">
        <v>34</v>
      </c>
      <c r="E143" t="s">
        <v>34</v>
      </c>
    </row>
    <row r="144" spans="3:5" x14ac:dyDescent="0.2">
      <c r="C144" t="s">
        <v>34</v>
      </c>
      <c r="E144" t="s">
        <v>34</v>
      </c>
    </row>
    <row r="145" spans="1:13" x14ac:dyDescent="0.2">
      <c r="C145" t="s">
        <v>34</v>
      </c>
      <c r="E145" t="s">
        <v>34</v>
      </c>
    </row>
    <row r="146" spans="1:13" x14ac:dyDescent="0.2">
      <c r="C146" t="s">
        <v>34</v>
      </c>
      <c r="E146" t="s">
        <v>34</v>
      </c>
    </row>
    <row r="147" spans="1:13" x14ac:dyDescent="0.2">
      <c r="C147" t="s">
        <v>34</v>
      </c>
      <c r="E147" t="s">
        <v>34</v>
      </c>
    </row>
    <row r="148" spans="1:13" x14ac:dyDescent="0.2">
      <c r="C148" t="s">
        <v>34</v>
      </c>
      <c r="E148" t="s">
        <v>34</v>
      </c>
    </row>
    <row r="149" spans="1:13" x14ac:dyDescent="0.2">
      <c r="C149" t="s">
        <v>34</v>
      </c>
      <c r="E149" t="s">
        <v>34</v>
      </c>
    </row>
    <row r="150" spans="1:13" x14ac:dyDescent="0.2">
      <c r="C150" t="s">
        <v>34</v>
      </c>
      <c r="E150" t="s">
        <v>34</v>
      </c>
    </row>
    <row r="151" spans="1:13" x14ac:dyDescent="0.2">
      <c r="C151" t="s">
        <v>34</v>
      </c>
      <c r="E151" t="s">
        <v>34</v>
      </c>
    </row>
    <row r="152" spans="1:13" x14ac:dyDescent="0.2">
      <c r="C152" t="s">
        <v>34</v>
      </c>
      <c r="E152" t="s">
        <v>34</v>
      </c>
    </row>
    <row r="153" spans="1:13" x14ac:dyDescent="0.2">
      <c r="C153" t="s">
        <v>34</v>
      </c>
      <c r="E153" t="s">
        <v>34</v>
      </c>
    </row>
    <row r="154" spans="1:13" x14ac:dyDescent="0.2">
      <c r="C154" t="s">
        <v>34</v>
      </c>
      <c r="E154" t="s">
        <v>34</v>
      </c>
    </row>
    <row r="155" spans="1:13" x14ac:dyDescent="0.2">
      <c r="C155" t="s">
        <v>34</v>
      </c>
      <c r="E155" t="s">
        <v>34</v>
      </c>
    </row>
    <row r="156" spans="1:13" x14ac:dyDescent="0.2">
      <c r="C156" t="s">
        <v>34</v>
      </c>
      <c r="E156" t="s">
        <v>34</v>
      </c>
    </row>
    <row r="157" spans="1:13" x14ac:dyDescent="0.2">
      <c r="A157" s="2"/>
      <c r="B157" s="2"/>
      <c r="C157" s="2" t="s">
        <v>39</v>
      </c>
      <c r="D157" s="2"/>
      <c r="E157">
        <v>209</v>
      </c>
      <c r="F157">
        <f>E157/1000</f>
        <v>0.20899999999999999</v>
      </c>
      <c r="G157">
        <f>(F157-0.0369)/0.9975</f>
        <v>0.17253132832080198</v>
      </c>
      <c r="J157">
        <v>1</v>
      </c>
      <c r="K157">
        <v>1020</v>
      </c>
      <c r="L157">
        <v>1</v>
      </c>
      <c r="M157">
        <f>K157/1000</f>
        <v>1.02</v>
      </c>
    </row>
    <row r="158" spans="1:13" x14ac:dyDescent="0.2">
      <c r="C158" s="2" t="s">
        <v>40</v>
      </c>
      <c r="E158">
        <v>7080</v>
      </c>
      <c r="F158">
        <f>E158/1000</f>
        <v>7.08</v>
      </c>
    </row>
    <row r="159" spans="1:13" x14ac:dyDescent="0.2">
      <c r="C159" s="2" t="s">
        <v>40</v>
      </c>
      <c r="D159" s="2"/>
      <c r="E159">
        <v>10100</v>
      </c>
      <c r="F159">
        <f>E159/1000</f>
        <v>10.1</v>
      </c>
    </row>
    <row r="160" spans="1:13" x14ac:dyDescent="0.2">
      <c r="C160" s="2" t="s">
        <v>40</v>
      </c>
      <c r="D160" s="2"/>
      <c r="E160">
        <v>10100</v>
      </c>
      <c r="F160">
        <f>E160/1000</f>
        <v>10.1</v>
      </c>
    </row>
    <row r="161" spans="1:2" x14ac:dyDescent="0.2">
      <c r="A161" s="2"/>
      <c r="B161" s="2"/>
    </row>
    <row r="162" spans="1:2" x14ac:dyDescent="0.2">
      <c r="A162" s="2"/>
      <c r="B162" s="2"/>
    </row>
  </sheetData>
  <sortState xmlns:xlrd2="http://schemas.microsoft.com/office/spreadsheetml/2017/richdata2" ref="A2:M162">
    <sortCondition ref="B2:B162"/>
    <sortCondition ref="C2:C16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output</vt:lpstr>
      <vt:lpstr>Organized and std curve adjust </vt:lpstr>
    </vt:vector>
  </TitlesOfParts>
  <Company>GE Analytical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DataPro 2 Export</dc:title>
  <cp:lastModifiedBy>Michelle S. Wang</cp:lastModifiedBy>
  <dcterms:modified xsi:type="dcterms:W3CDTF">2022-08-25T18:24:23Z</dcterms:modified>
</cp:coreProperties>
</file>