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aeb856ef9cfd020c/Рабочий стол/CMF/Проект/"/>
    </mc:Choice>
  </mc:AlternateContent>
  <xr:revisionPtr revIDLastSave="76" documentId="11_AD4DF75460589B3ACB72846627DA5F525BDEDDA5" xr6:coauthVersionLast="47" xr6:coauthVersionMax="47" xr10:uidLastSave="{E068F434-FEA0-4E6A-BDAA-56891CCD1423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J52" i="1"/>
  <c r="J56" i="1" s="1"/>
  <c r="I52" i="1"/>
  <c r="I56" i="1" s="1"/>
  <c r="B52" i="1"/>
  <c r="B56" i="1" s="1"/>
</calcChain>
</file>

<file path=xl/sharedStrings.xml><?xml version="1.0" encoding="utf-8"?>
<sst xmlns="http://schemas.openxmlformats.org/spreadsheetml/2006/main" count="10" uniqueCount="10">
  <si>
    <t>Отчетная дата (по кварталам)</t>
  </si>
  <si>
    <t>ВВП в текущих ценах (млрд.руб.)</t>
  </si>
  <si>
    <t>ВВП в ценах 2008 года до 2010 и в ценах 2016 года далее с 2011 (млрд.руб.)</t>
  </si>
  <si>
    <t>Внешний долг России в национальной и иностранной валютах (млн долл. США)</t>
  </si>
  <si>
    <t>Уровень безработицы населения в возрасте 15 - 72 лет в России (%)</t>
  </si>
  <si>
    <t>Инфляция (%)</t>
  </si>
  <si>
    <t>USD/RUB</t>
  </si>
  <si>
    <t>EUR/RUB</t>
  </si>
  <si>
    <t>Цена на фьючерсный контракт на нефть Brent (USD за баррель)</t>
  </si>
  <si>
    <t>Спотовая цена сырой нефти Urals (USD за баррель)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</si>
</sst>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" fontId="4" fillId="0" borderId="3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4" fontId="6" fillId="0" borderId="4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CFA3F056-824D-48A4-8244-10AD9F681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="55" zoomScaleNormal="55" workbookViewId="0">
      <selection activeCell="M43" sqref="M43"/>
    </sheetView>
  </sheetViews>
  <sheetFormatPr defaultRowHeight="14.4" x14ac:dyDescent="0.3"/>
  <cols>
    <col min="1" max="1" width="11" customWidth="1"/>
    <col min="3" max="3" width="23.33203125" customWidth="1"/>
    <col min="4" max="4" width="13.33203125" bestFit="1" customWidth="1"/>
    <col min="5" max="5" width="27.5546875" bestFit="1" customWidth="1"/>
    <col min="6" max="6" width="25.77734375" customWidth="1"/>
    <col min="7" max="7" width="18.88671875" customWidth="1"/>
    <col min="8" max="8" width="10.44140625" customWidth="1"/>
    <col min="9" max="9" width="18.5546875" style="11" customWidth="1"/>
    <col min="10" max="10" width="13.88671875" customWidth="1"/>
    <col min="11" max="11" width="24.88671875" customWidth="1"/>
    <col min="12" max="12" width="24.33203125" customWidth="1"/>
  </cols>
  <sheetData>
    <row r="1" spans="1:10" ht="101.4" thickBot="1" x14ac:dyDescent="0.35">
      <c r="A1" s="1" t="s">
        <v>0</v>
      </c>
      <c r="B1" s="7" t="s">
        <v>1</v>
      </c>
      <c r="C1" s="7" t="s">
        <v>4</v>
      </c>
      <c r="D1" s="12" t="s">
        <v>5</v>
      </c>
      <c r="E1" s="12" t="s">
        <v>6</v>
      </c>
      <c r="F1" s="12" t="s">
        <v>7</v>
      </c>
      <c r="G1" s="8" t="s">
        <v>8</v>
      </c>
      <c r="H1" s="8" t="s">
        <v>9</v>
      </c>
      <c r="I1" s="8" t="s">
        <v>2</v>
      </c>
      <c r="J1" s="8" t="s">
        <v>3</v>
      </c>
    </row>
    <row r="2" spans="1:10" x14ac:dyDescent="0.3">
      <c r="A2" s="13">
        <v>39994</v>
      </c>
      <c r="B2" s="2">
        <v>9244.8288207423739</v>
      </c>
      <c r="C2" s="14">
        <v>8.6</v>
      </c>
      <c r="D2" s="14">
        <v>12.436666666666666</v>
      </c>
      <c r="E2" s="9">
        <v>32.225828571428572</v>
      </c>
      <c r="F2" s="9">
        <v>43.823609523809502</v>
      </c>
      <c r="G2" s="9">
        <v>61.873333333333335</v>
      </c>
      <c r="H2" s="15"/>
      <c r="I2" s="2">
        <v>9090.1</v>
      </c>
      <c r="J2" s="2">
        <v>465886</v>
      </c>
    </row>
    <row r="3" spans="1:10" x14ac:dyDescent="0.3">
      <c r="A3" s="16">
        <v>40086</v>
      </c>
      <c r="B3" s="3">
        <v>10411.333955988388</v>
      </c>
      <c r="C3" s="17">
        <v>7.6</v>
      </c>
      <c r="D3" s="17">
        <v>11.433333333333332</v>
      </c>
      <c r="E3" s="10">
        <v>31.313056060606062</v>
      </c>
      <c r="F3" s="10">
        <v>44.758812121212117</v>
      </c>
      <c r="G3" s="9">
        <v>70.14</v>
      </c>
      <c r="H3" s="15"/>
      <c r="I3" s="2">
        <v>10020.5</v>
      </c>
      <c r="J3" s="2">
        <v>473398</v>
      </c>
    </row>
    <row r="4" spans="1:10" x14ac:dyDescent="0.3">
      <c r="A4" s="16">
        <v>40178</v>
      </c>
      <c r="B4" s="3">
        <v>10816.423016343833</v>
      </c>
      <c r="C4" s="17">
        <v>8.1999999999999993</v>
      </c>
      <c r="D4" s="17">
        <v>9.1966666666666672</v>
      </c>
      <c r="E4" s="10">
        <v>29.467249999999986</v>
      </c>
      <c r="F4" s="10">
        <v>43.56075000000002</v>
      </c>
      <c r="G4" s="9">
        <v>77.2</v>
      </c>
      <c r="H4" s="15"/>
      <c r="I4" s="2">
        <v>10391</v>
      </c>
      <c r="J4" s="2">
        <v>466294</v>
      </c>
    </row>
    <row r="5" spans="1:10" x14ac:dyDescent="0.3">
      <c r="A5" s="16">
        <v>40268</v>
      </c>
      <c r="B5" s="3">
        <v>9995.7582587564557</v>
      </c>
      <c r="C5" s="17">
        <v>8.6999999999999993</v>
      </c>
      <c r="D5" s="17">
        <v>7.22</v>
      </c>
      <c r="E5" s="10">
        <v>29.824492857142861</v>
      </c>
      <c r="F5" s="10">
        <v>41.152614285714279</v>
      </c>
      <c r="G5" s="9">
        <v>77.25</v>
      </c>
      <c r="H5" s="15"/>
      <c r="I5" s="2">
        <v>8894.9</v>
      </c>
      <c r="J5" s="2">
        <v>462840</v>
      </c>
    </row>
    <row r="6" spans="1:10" x14ac:dyDescent="0.3">
      <c r="A6" s="16">
        <v>40359</v>
      </c>
      <c r="B6" s="3">
        <v>10977.035260722871</v>
      </c>
      <c r="C6" s="17">
        <v>7.3</v>
      </c>
      <c r="D6" s="17">
        <v>5.916666666666667</v>
      </c>
      <c r="E6" s="10">
        <v>30.258816666666672</v>
      </c>
      <c r="F6" s="10">
        <v>38.538836666666654</v>
      </c>
      <c r="G6" s="9">
        <v>79.033333333333346</v>
      </c>
      <c r="H6" s="15"/>
      <c r="I6" s="2">
        <v>9544.6</v>
      </c>
      <c r="J6" s="2">
        <v>456956</v>
      </c>
    </row>
    <row r="7" spans="1:10" x14ac:dyDescent="0.3">
      <c r="A7" s="16">
        <v>40451</v>
      </c>
      <c r="B7" s="3">
        <v>12086.463958780156</v>
      </c>
      <c r="C7" s="17">
        <v>6.7</v>
      </c>
      <c r="D7" s="17">
        <v>6.1533333333333333</v>
      </c>
      <c r="E7" s="10">
        <v>30.607259090909103</v>
      </c>
      <c r="F7" s="10">
        <v>39.509066666666676</v>
      </c>
      <c r="G7" s="9">
        <v>78.376666666666665</v>
      </c>
      <c r="H7" s="15"/>
      <c r="I7" s="2">
        <v>10403.9</v>
      </c>
      <c r="J7" s="2">
        <v>476186</v>
      </c>
    </row>
    <row r="8" spans="1:10" x14ac:dyDescent="0.3">
      <c r="A8" s="16">
        <v>40543</v>
      </c>
      <c r="B8" s="3">
        <v>13249.283711436283</v>
      </c>
      <c r="C8" s="17">
        <v>6.7</v>
      </c>
      <c r="D8" s="17">
        <v>8.1133333333333333</v>
      </c>
      <c r="E8" s="10">
        <v>30.72621612903226</v>
      </c>
      <c r="F8" s="10">
        <v>41.681142857142859</v>
      </c>
      <c r="G8" s="9">
        <v>87.94</v>
      </c>
      <c r="H8" s="9">
        <v>85.933333333333337</v>
      </c>
      <c r="I8" s="2">
        <v>10918.8</v>
      </c>
      <c r="J8" s="2">
        <v>488537</v>
      </c>
    </row>
    <row r="9" spans="1:10" x14ac:dyDescent="0.3">
      <c r="A9" s="16">
        <v>40633</v>
      </c>
      <c r="B9" s="3">
        <v>13024.799539024814</v>
      </c>
      <c r="C9" s="17">
        <v>7.4</v>
      </c>
      <c r="D9" s="17">
        <v>9.4966666666666679</v>
      </c>
      <c r="E9" s="10">
        <v>29.128551785714286</v>
      </c>
      <c r="F9" s="10">
        <v>39.98310178571429</v>
      </c>
      <c r="G9" s="9">
        <v>110.05666666666667</v>
      </c>
      <c r="H9" s="9">
        <v>106.22333333333331</v>
      </c>
      <c r="I9" s="2">
        <v>18440.099999999999</v>
      </c>
      <c r="J9" s="2">
        <v>508361</v>
      </c>
    </row>
    <row r="10" spans="1:10" x14ac:dyDescent="0.3">
      <c r="A10" s="16">
        <v>40724</v>
      </c>
      <c r="B10" s="3">
        <v>14434.822305814265</v>
      </c>
      <c r="C10" s="17">
        <v>6.4</v>
      </c>
      <c r="D10" s="17">
        <v>9.5399999999999991</v>
      </c>
      <c r="E10" s="10">
        <v>27.99169516129032</v>
      </c>
      <c r="F10" s="10">
        <v>40.295099999999998</v>
      </c>
      <c r="G10" s="9">
        <v>118.36666666666667</v>
      </c>
      <c r="H10" s="9">
        <v>115.71666666666665</v>
      </c>
      <c r="I10" s="2">
        <v>19714.8</v>
      </c>
      <c r="J10" s="2">
        <v>538120</v>
      </c>
    </row>
    <row r="11" spans="1:10" x14ac:dyDescent="0.3">
      <c r="A11" s="16">
        <v>40816</v>
      </c>
      <c r="B11" s="3">
        <v>15745.583566555269</v>
      </c>
      <c r="C11" s="17">
        <v>6.1</v>
      </c>
      <c r="D11" s="17">
        <v>8.1266666666666669</v>
      </c>
      <c r="E11" s="10">
        <v>29.140859090909096</v>
      </c>
      <c r="F11" s="10">
        <v>41.162909090909075</v>
      </c>
      <c r="G11" s="9">
        <v>111.44999999999999</v>
      </c>
      <c r="H11" s="9">
        <v>111.41000000000001</v>
      </c>
      <c r="I11" s="2">
        <v>20978.400000000001</v>
      </c>
      <c r="J11" s="2">
        <v>525578</v>
      </c>
    </row>
    <row r="12" spans="1:10" x14ac:dyDescent="0.3">
      <c r="A12" s="16">
        <v>40908</v>
      </c>
      <c r="B12" s="3">
        <v>16908.795427019773</v>
      </c>
      <c r="C12" s="17">
        <v>6.1</v>
      </c>
      <c r="D12" s="17">
        <v>6.69</v>
      </c>
      <c r="E12" s="10">
        <v>31.225609374999994</v>
      </c>
      <c r="F12" s="10">
        <v>42.053459375000017</v>
      </c>
      <c r="G12" s="9">
        <v>109.15333333333332</v>
      </c>
      <c r="H12" s="9">
        <v>108.66333333333334</v>
      </c>
      <c r="I12" s="2">
        <v>22617.3</v>
      </c>
      <c r="J12" s="2">
        <v>538884</v>
      </c>
    </row>
    <row r="13" spans="1:10" x14ac:dyDescent="0.3">
      <c r="A13" s="16">
        <v>40999</v>
      </c>
      <c r="B13" s="3">
        <v>15182.776397336605</v>
      </c>
      <c r="C13" s="17">
        <v>6.3</v>
      </c>
      <c r="D13" s="17">
        <v>3.8666666666666671</v>
      </c>
      <c r="E13" s="10">
        <v>30.175085483870969</v>
      </c>
      <c r="F13" s="10">
        <v>39.557164516129042</v>
      </c>
      <c r="G13" s="9">
        <v>118.83999999999999</v>
      </c>
      <c r="H13" s="9">
        <v>117.51666666666667</v>
      </c>
      <c r="I13" s="2">
        <v>19492.3</v>
      </c>
      <c r="J13" s="2">
        <v>557521</v>
      </c>
    </row>
    <row r="14" spans="1:10" x14ac:dyDescent="0.3">
      <c r="A14" s="16">
        <v>41090</v>
      </c>
      <c r="B14" s="3">
        <v>16435.995568837679</v>
      </c>
      <c r="C14" s="17">
        <v>5.3</v>
      </c>
      <c r="D14" s="17">
        <v>3.8266666666666667</v>
      </c>
      <c r="E14" s="10">
        <v>30.604749180327868</v>
      </c>
      <c r="F14" s="10">
        <v>39.205303278688525</v>
      </c>
      <c r="G14" s="9">
        <v>106.38</v>
      </c>
      <c r="H14" s="9">
        <v>103.95</v>
      </c>
      <c r="I14" s="2">
        <v>20672.400000000001</v>
      </c>
      <c r="J14" s="2">
        <v>570652</v>
      </c>
    </row>
    <row r="15" spans="1:10" x14ac:dyDescent="0.3">
      <c r="A15" s="16">
        <v>41182</v>
      </c>
      <c r="B15" s="3">
        <v>17715.787935387263</v>
      </c>
      <c r="C15" s="17">
        <v>5.0999999999999996</v>
      </c>
      <c r="D15" s="17">
        <v>6.0399999999999991</v>
      </c>
      <c r="E15" s="10">
        <v>31.9894125</v>
      </c>
      <c r="F15" s="10">
        <v>39.995513846153855</v>
      </c>
      <c r="G15" s="9">
        <v>110.62666666666667</v>
      </c>
      <c r="H15" s="9">
        <v>109.82666666666667</v>
      </c>
      <c r="I15" s="2">
        <v>21711.599999999999</v>
      </c>
      <c r="J15" s="2">
        <v>598927</v>
      </c>
    </row>
    <row r="16" spans="1:10" x14ac:dyDescent="0.3">
      <c r="A16" s="16">
        <v>41274</v>
      </c>
      <c r="B16" s="3">
        <v>18768.889727077843</v>
      </c>
      <c r="C16" s="17">
        <v>5.0999999999999996</v>
      </c>
      <c r="D16" s="17">
        <v>6.5333333333333341</v>
      </c>
      <c r="E16" s="10">
        <v>31.07454666666667</v>
      </c>
      <c r="F16" s="10">
        <v>40.308831249999997</v>
      </c>
      <c r="G16" s="9">
        <v>110.34666666666668</v>
      </c>
      <c r="H16" s="9">
        <v>109.78000000000002</v>
      </c>
      <c r="I16" s="2">
        <v>23164</v>
      </c>
      <c r="J16" s="2">
        <v>636421</v>
      </c>
    </row>
    <row r="17" spans="1:10" x14ac:dyDescent="0.3">
      <c r="A17" s="16">
        <v>41364</v>
      </c>
      <c r="B17" s="3">
        <v>16370.002896506387</v>
      </c>
      <c r="C17" s="17">
        <v>5.8</v>
      </c>
      <c r="D17" s="17">
        <v>7.123333333333334</v>
      </c>
      <c r="E17" s="10">
        <v>30.413739285714286</v>
      </c>
      <c r="F17" s="10">
        <v>40.163712068965523</v>
      </c>
      <c r="G17" s="9">
        <v>112.31666666666666</v>
      </c>
      <c r="H17" s="9">
        <v>110.89999999999999</v>
      </c>
      <c r="I17" s="2">
        <v>19712.5</v>
      </c>
      <c r="J17" s="2">
        <v>691672</v>
      </c>
    </row>
    <row r="18" spans="1:10" x14ac:dyDescent="0.3">
      <c r="A18" s="16">
        <v>41455</v>
      </c>
      <c r="B18" s="3">
        <v>17507.88178128091</v>
      </c>
      <c r="C18" s="17">
        <v>5.4</v>
      </c>
      <c r="D18" s="17">
        <v>7.1633333333333331</v>
      </c>
      <c r="E18" s="10">
        <v>31.66116724137931</v>
      </c>
      <c r="F18" s="10">
        <v>41.278458064516144</v>
      </c>
      <c r="G18" s="9">
        <v>101.63999999999999</v>
      </c>
      <c r="H18" s="9">
        <v>101.22333333333334</v>
      </c>
      <c r="I18" s="2">
        <v>21028.1</v>
      </c>
      <c r="J18" s="2">
        <v>707764</v>
      </c>
    </row>
    <row r="19" spans="1:10" x14ac:dyDescent="0.3">
      <c r="A19" s="16">
        <v>41547</v>
      </c>
      <c r="B19" s="3">
        <v>19003.469310733559</v>
      </c>
      <c r="C19" s="17">
        <v>5.2</v>
      </c>
      <c r="D19" s="17">
        <v>6.3566666666666665</v>
      </c>
      <c r="E19" s="10">
        <v>32.776340625000003</v>
      </c>
      <c r="F19" s="10">
        <v>43.427528787878778</v>
      </c>
      <c r="G19" s="9">
        <v>110.02666666666669</v>
      </c>
      <c r="H19" s="9">
        <v>110.43666666666667</v>
      </c>
      <c r="I19" s="2">
        <v>22039.1</v>
      </c>
      <c r="J19" s="2">
        <v>716260</v>
      </c>
    </row>
    <row r="20" spans="1:10" x14ac:dyDescent="0.3">
      <c r="A20" s="16">
        <v>41639</v>
      </c>
      <c r="B20" s="3">
        <v>20104.347141818405</v>
      </c>
      <c r="C20" s="17">
        <v>5.5</v>
      </c>
      <c r="D20" s="17">
        <v>6.3933333333333335</v>
      </c>
      <c r="E20" s="10">
        <v>32.526091666666666</v>
      </c>
      <c r="F20" s="10">
        <v>44.291617187500016</v>
      </c>
      <c r="G20" s="9">
        <v>109.77666666666666</v>
      </c>
      <c r="H20" s="9">
        <v>108.64999999999999</v>
      </c>
      <c r="I20" s="2">
        <v>23753.4</v>
      </c>
      <c r="J20" s="2">
        <v>728864</v>
      </c>
    </row>
    <row r="21" spans="1:10" x14ac:dyDescent="0.3">
      <c r="A21" s="16">
        <v>41729</v>
      </c>
      <c r="B21" s="3">
        <v>17311.393635386459</v>
      </c>
      <c r="C21" s="17">
        <v>5.5</v>
      </c>
      <c r="D21" s="17">
        <v>6.3900000000000006</v>
      </c>
      <c r="E21" s="10">
        <v>35.224807272727283</v>
      </c>
      <c r="F21" s="10">
        <v>48.127681355932211</v>
      </c>
      <c r="G21" s="9">
        <v>107.74333333333334</v>
      </c>
      <c r="H21" s="9">
        <v>106.86333333333334</v>
      </c>
      <c r="I21" s="2">
        <v>19703.099999999999</v>
      </c>
      <c r="J21" s="2">
        <v>715892</v>
      </c>
    </row>
    <row r="22" spans="1:10" x14ac:dyDescent="0.3">
      <c r="A22" s="16">
        <v>41820</v>
      </c>
      <c r="B22" s="3">
        <v>19044.189387806189</v>
      </c>
      <c r="C22" s="17">
        <v>5</v>
      </c>
      <c r="D22" s="17">
        <v>7.5733333333333333</v>
      </c>
      <c r="E22" s="10">
        <v>34.995599999999996</v>
      </c>
      <c r="F22" s="10">
        <v>48.011380645161296</v>
      </c>
      <c r="G22" s="9">
        <v>109.94666666666666</v>
      </c>
      <c r="H22" s="9">
        <v>107.92333333333333</v>
      </c>
      <c r="I22" s="2">
        <v>21144.799999999999</v>
      </c>
      <c r="J22" s="2">
        <v>732779</v>
      </c>
    </row>
    <row r="23" spans="1:10" x14ac:dyDescent="0.3">
      <c r="A23" s="16">
        <v>41912</v>
      </c>
      <c r="B23" s="3">
        <v>20544.004177204475</v>
      </c>
      <c r="C23" s="17">
        <v>4.9000000000000004</v>
      </c>
      <c r="D23" s="17">
        <v>7.68</v>
      </c>
      <c r="E23" s="10">
        <v>36.265821875000007</v>
      </c>
      <c r="F23" s="10">
        <v>48.039137878787876</v>
      </c>
      <c r="G23" s="9">
        <v>101.29333333333334</v>
      </c>
      <c r="H23" s="9">
        <v>99.376666666666665</v>
      </c>
      <c r="I23" s="2">
        <v>22348.7</v>
      </c>
      <c r="J23" s="2">
        <v>680857</v>
      </c>
    </row>
    <row r="24" spans="1:10" x14ac:dyDescent="0.3">
      <c r="A24" s="16">
        <v>42004</v>
      </c>
      <c r="B24" s="3">
        <v>22130.452874336857</v>
      </c>
      <c r="C24" s="17">
        <v>5.2</v>
      </c>
      <c r="D24" s="17">
        <v>9.5766666666666662</v>
      </c>
      <c r="E24" s="10">
        <v>47.879672881355923</v>
      </c>
      <c r="F24" s="10">
        <v>59.710909523809541</v>
      </c>
      <c r="G24" s="9">
        <v>71.11333333333333</v>
      </c>
      <c r="H24" s="9">
        <v>69.376666666666665</v>
      </c>
      <c r="I24" s="2">
        <v>23973.599999999999</v>
      </c>
      <c r="J24" s="2">
        <v>599901</v>
      </c>
    </row>
    <row r="25" spans="1:10" x14ac:dyDescent="0.3">
      <c r="A25" s="16">
        <v>42094</v>
      </c>
      <c r="B25" s="3">
        <v>18467.912804445743</v>
      </c>
      <c r="C25" s="17">
        <v>5.7</v>
      </c>
      <c r="D25" s="17">
        <v>16.203333333333333</v>
      </c>
      <c r="E25" s="10">
        <v>63.118137735849061</v>
      </c>
      <c r="F25" s="10">
        <v>70.741616949152544</v>
      </c>
      <c r="G25" s="9">
        <v>56.893333333333338</v>
      </c>
      <c r="H25" s="9">
        <v>53.516666666666673</v>
      </c>
      <c r="I25" s="2">
        <v>19401.7</v>
      </c>
      <c r="J25" s="2">
        <v>557295</v>
      </c>
    </row>
    <row r="26" spans="1:10" x14ac:dyDescent="0.3">
      <c r="A26" s="16">
        <v>42185</v>
      </c>
      <c r="B26" s="3">
        <v>19751.014987984385</v>
      </c>
      <c r="C26" s="17">
        <v>5.6</v>
      </c>
      <c r="D26" s="17">
        <v>15.83</v>
      </c>
      <c r="E26" s="10">
        <v>52.785946666666682</v>
      </c>
      <c r="F26" s="10">
        <v>58.239863934426218</v>
      </c>
      <c r="G26" s="9">
        <v>65.31</v>
      </c>
      <c r="H26" s="9">
        <v>61.906666666666666</v>
      </c>
      <c r="I26" s="2">
        <v>20491</v>
      </c>
      <c r="J26" s="2">
        <v>556340</v>
      </c>
    </row>
    <row r="27" spans="1:10" x14ac:dyDescent="0.3">
      <c r="A27" s="16">
        <v>42277</v>
      </c>
      <c r="B27" s="3">
        <v>21788.589405104605</v>
      </c>
      <c r="C27" s="17">
        <v>5.3</v>
      </c>
      <c r="D27" s="17">
        <v>15.696666666666667</v>
      </c>
      <c r="E27" s="10">
        <v>63.08447692307692</v>
      </c>
      <c r="F27" s="10">
        <v>70.305027272727244</v>
      </c>
      <c r="G27" s="9">
        <v>51.576666666666661</v>
      </c>
      <c r="H27" s="9">
        <v>48.283333333333331</v>
      </c>
      <c r="I27" s="2">
        <v>21968</v>
      </c>
      <c r="J27" s="2">
        <v>536890</v>
      </c>
    </row>
    <row r="28" spans="1:10" x14ac:dyDescent="0.3">
      <c r="A28" s="16">
        <v>42369</v>
      </c>
      <c r="B28" s="3">
        <v>23079.842857342279</v>
      </c>
      <c r="C28" s="17">
        <v>5.7</v>
      </c>
      <c r="D28" s="17">
        <v>14.493333333333334</v>
      </c>
      <c r="E28" s="10">
        <v>66.106813333333335</v>
      </c>
      <c r="F28" s="10">
        <v>72.319918749999957</v>
      </c>
      <c r="G28" s="9">
        <v>43.816666666666663</v>
      </c>
      <c r="H28" s="9">
        <v>41.48</v>
      </c>
      <c r="I28" s="2">
        <v>23589.9</v>
      </c>
      <c r="J28" s="2">
        <v>518489</v>
      </c>
    </row>
    <row r="29" spans="1:10" x14ac:dyDescent="0.3">
      <c r="A29" s="16">
        <v>42460</v>
      </c>
      <c r="B29" s="3">
        <v>18885.121082843765</v>
      </c>
      <c r="C29" s="17">
        <v>5.9</v>
      </c>
      <c r="D29" s="17">
        <v>8.3633333333333315</v>
      </c>
      <c r="E29" s="10">
        <v>74.59064905660378</v>
      </c>
      <c r="F29" s="10">
        <v>79.934934426229489</v>
      </c>
      <c r="G29" s="9">
        <v>36.770000000000003</v>
      </c>
      <c r="H29" s="9">
        <v>33.889999999999993</v>
      </c>
      <c r="I29" s="2">
        <v>19361.7</v>
      </c>
      <c r="J29" s="2">
        <v>520121</v>
      </c>
    </row>
    <row r="30" spans="1:10" x14ac:dyDescent="0.3">
      <c r="A30" s="16">
        <v>42551</v>
      </c>
      <c r="B30" s="3">
        <v>20452.234645231969</v>
      </c>
      <c r="C30" s="17">
        <v>5.7</v>
      </c>
      <c r="D30" s="17">
        <v>7.34</v>
      </c>
      <c r="E30" s="10">
        <v>65.820761666666684</v>
      </c>
      <c r="F30" s="10">
        <v>74.293268852459022</v>
      </c>
      <c r="G30" s="9">
        <v>49.166666666666664</v>
      </c>
      <c r="H30" s="9">
        <v>46.300000000000004</v>
      </c>
      <c r="I30" s="2">
        <v>20556.7</v>
      </c>
      <c r="J30" s="2">
        <v>523015</v>
      </c>
    </row>
    <row r="31" spans="1:10" x14ac:dyDescent="0.3">
      <c r="A31" s="16">
        <v>42643</v>
      </c>
      <c r="B31" s="3">
        <v>22235.115223401299</v>
      </c>
      <c r="C31" s="17">
        <v>5.3</v>
      </c>
      <c r="D31" s="17">
        <v>6.8233333333333333</v>
      </c>
      <c r="E31" s="10">
        <v>64.579742187500017</v>
      </c>
      <c r="F31" s="10">
        <v>72.091418181818185</v>
      </c>
      <c r="G31" s="9">
        <v>46.186666666666667</v>
      </c>
      <c r="H31" s="9">
        <v>43.386666666666663</v>
      </c>
      <c r="I31" s="2">
        <v>21980.9</v>
      </c>
      <c r="J31" s="2">
        <v>518330</v>
      </c>
    </row>
    <row r="32" spans="1:10" x14ac:dyDescent="0.3">
      <c r="A32" s="16">
        <v>42735</v>
      </c>
      <c r="B32" s="3">
        <v>24043.612849930672</v>
      </c>
      <c r="C32" s="17">
        <v>5.4</v>
      </c>
      <c r="D32" s="17">
        <v>5.7433333333333332</v>
      </c>
      <c r="E32" s="10">
        <v>62.924628333333324</v>
      </c>
      <c r="F32" s="10">
        <v>66.912140625000021</v>
      </c>
      <c r="G32" s="9">
        <v>51.863333333333337</v>
      </c>
      <c r="H32" s="9">
        <v>48.386666666666663</v>
      </c>
      <c r="I32" s="2">
        <v>23716.799999999999</v>
      </c>
      <c r="J32" s="2">
        <v>511752</v>
      </c>
    </row>
    <row r="33" spans="1:10" x14ac:dyDescent="0.3">
      <c r="A33" s="16">
        <v>42825</v>
      </c>
      <c r="B33" s="3">
        <v>20586.119060373268</v>
      </c>
      <c r="C33" s="17">
        <v>5.6</v>
      </c>
      <c r="D33" s="17">
        <v>4.62</v>
      </c>
      <c r="E33" s="10">
        <v>58.569458181818185</v>
      </c>
      <c r="F33" s="10">
        <v>57.45509516129033</v>
      </c>
      <c r="G33" s="9">
        <v>54.706666666666671</v>
      </c>
      <c r="H33" s="9">
        <v>52.286666666666669</v>
      </c>
      <c r="I33" s="2">
        <v>19615.8</v>
      </c>
      <c r="J33" s="2">
        <v>521595</v>
      </c>
    </row>
    <row r="34" spans="1:10" x14ac:dyDescent="0.3">
      <c r="A34" s="16">
        <v>42916</v>
      </c>
      <c r="B34" s="3">
        <v>21917.573773440705</v>
      </c>
      <c r="C34" s="17">
        <v>5.2</v>
      </c>
      <c r="D34" s="17">
        <v>4.1899999999999995</v>
      </c>
      <c r="E34" s="10">
        <v>57.155511666666669</v>
      </c>
      <c r="F34" s="10">
        <v>60.945721311475396</v>
      </c>
      <c r="G34" s="9">
        <v>49.986666666666657</v>
      </c>
      <c r="H34" s="9">
        <v>47.863333333333323</v>
      </c>
      <c r="I34" s="2">
        <v>21038.5</v>
      </c>
      <c r="J34" s="2">
        <v>527027</v>
      </c>
    </row>
    <row r="35" spans="1:10" x14ac:dyDescent="0.3">
      <c r="A35" s="16">
        <v>43008</v>
      </c>
      <c r="B35" s="3">
        <v>23718.216150578643</v>
      </c>
      <c r="C35" s="17">
        <v>5</v>
      </c>
      <c r="D35" s="17">
        <v>3.3699999999999997</v>
      </c>
      <c r="E35" s="10">
        <v>58.999676190476208</v>
      </c>
      <c r="F35" s="10">
        <v>69.2926875</v>
      </c>
      <c r="G35" s="9">
        <v>54.19</v>
      </c>
      <c r="H35" s="9">
        <v>53.233333333333341</v>
      </c>
      <c r="I35" s="2">
        <v>22561</v>
      </c>
      <c r="J35" s="2">
        <v>529585</v>
      </c>
    </row>
    <row r="36" spans="1:10" x14ac:dyDescent="0.3">
      <c r="A36" s="16">
        <v>43100</v>
      </c>
      <c r="B36" s="3">
        <v>25621.245234106133</v>
      </c>
      <c r="C36" s="17">
        <v>5.0999999999999996</v>
      </c>
      <c r="D36" s="17">
        <v>2.5833333333333335</v>
      </c>
      <c r="E36" s="10">
        <v>58.397447540983599</v>
      </c>
      <c r="F36" s="10">
        <v>66.617679687500015</v>
      </c>
      <c r="G36" s="9">
        <v>63.936666666666667</v>
      </c>
      <c r="H36" s="9">
        <v>63.736666666666657</v>
      </c>
      <c r="I36" s="2">
        <v>23963.9</v>
      </c>
      <c r="J36" s="2">
        <v>518445</v>
      </c>
    </row>
    <row r="37" spans="1:10" x14ac:dyDescent="0.3">
      <c r="A37" s="16">
        <v>43190</v>
      </c>
      <c r="B37" s="3">
        <v>22474.464292826313</v>
      </c>
      <c r="C37" s="17">
        <v>5.0999999999999996</v>
      </c>
      <c r="D37" s="17">
        <v>2.2566666666666664</v>
      </c>
      <c r="E37" s="10">
        <v>56.845564814814828</v>
      </c>
      <c r="F37" s="10">
        <v>64.113254999999995</v>
      </c>
      <c r="G37" s="9">
        <v>68.36666666666666</v>
      </c>
      <c r="H37" s="9">
        <v>66.056666666666672</v>
      </c>
      <c r="I37" s="2">
        <v>20118.5</v>
      </c>
      <c r="J37" s="2">
        <v>520585</v>
      </c>
    </row>
    <row r="38" spans="1:10" x14ac:dyDescent="0.3">
      <c r="A38" s="16">
        <v>43281</v>
      </c>
      <c r="B38" s="3">
        <v>24969.759104845027</v>
      </c>
      <c r="C38" s="17">
        <v>4.8</v>
      </c>
      <c r="D38" s="17">
        <v>2.3766666666666665</v>
      </c>
      <c r="E38" s="10">
        <v>61.924374137931032</v>
      </c>
      <c r="F38" s="10">
        <v>67.991304761904757</v>
      </c>
      <c r="G38" s="9">
        <v>77.399999999999991</v>
      </c>
      <c r="H38" s="9">
        <v>75.12</v>
      </c>
      <c r="I38" s="2">
        <v>21612.6</v>
      </c>
      <c r="J38" s="2">
        <v>491045</v>
      </c>
    </row>
    <row r="39" spans="1:10" x14ac:dyDescent="0.3">
      <c r="A39" s="16">
        <v>43373</v>
      </c>
      <c r="B39" s="3">
        <v>27196.843549961279</v>
      </c>
      <c r="C39" s="17">
        <v>4.5999999999999996</v>
      </c>
      <c r="D39" s="17">
        <v>2.9866666666666668</v>
      </c>
      <c r="E39" s="10">
        <v>65.553374603174575</v>
      </c>
      <c r="F39" s="10">
        <v>76.196101538461548</v>
      </c>
      <c r="G39" s="9">
        <v>78.13000000000001</v>
      </c>
      <c r="H39" s="9">
        <v>77.239999999999995</v>
      </c>
      <c r="I39" s="2">
        <v>23155.3</v>
      </c>
      <c r="J39" s="2">
        <v>470717</v>
      </c>
    </row>
    <row r="40" spans="1:10" x14ac:dyDescent="0.3">
      <c r="A40" s="16">
        <v>43465</v>
      </c>
      <c r="B40" s="3">
        <v>29220.584141502397</v>
      </c>
      <c r="C40" s="17">
        <v>4.8</v>
      </c>
      <c r="D40" s="17">
        <v>3.8833333333333329</v>
      </c>
      <c r="E40" s="10">
        <v>66.438083050847467</v>
      </c>
      <c r="F40" s="10">
        <v>72.226384375000038</v>
      </c>
      <c r="G40" s="9">
        <v>62.660000000000004</v>
      </c>
      <c r="H40" s="9">
        <v>60.606666666666662</v>
      </c>
      <c r="I40" s="2">
        <v>24740.2</v>
      </c>
      <c r="J40" s="2">
        <v>455073</v>
      </c>
    </row>
    <row r="41" spans="1:10" x14ac:dyDescent="0.3">
      <c r="A41" s="16">
        <v>43555</v>
      </c>
      <c r="B41" s="3">
        <v>24552.081752661506</v>
      </c>
      <c r="C41" s="17">
        <v>4.8</v>
      </c>
      <c r="D41" s="17">
        <v>5.17</v>
      </c>
      <c r="E41" s="10">
        <v>65.715872727272725</v>
      </c>
      <c r="F41" s="10">
        <v>70.918070000000014</v>
      </c>
      <c r="G41" s="9">
        <v>65.436666666666667</v>
      </c>
      <c r="H41" s="9">
        <v>65.44</v>
      </c>
      <c r="I41" s="2">
        <v>20371.7</v>
      </c>
      <c r="J41" s="2">
        <v>469348</v>
      </c>
    </row>
    <row r="42" spans="1:10" x14ac:dyDescent="0.3">
      <c r="A42" s="16">
        <v>43646</v>
      </c>
      <c r="B42" s="3">
        <v>26567.530502154907</v>
      </c>
      <c r="C42" s="17">
        <v>4.5999999999999996</v>
      </c>
      <c r="D42" s="17">
        <v>4.9866666666666672</v>
      </c>
      <c r="E42" s="10">
        <v>64.502518965517254</v>
      </c>
      <c r="F42" s="10">
        <v>66.650564516129052</v>
      </c>
      <c r="G42" s="9">
        <v>67.946666666666658</v>
      </c>
      <c r="H42" s="9">
        <v>69.013333333333335</v>
      </c>
      <c r="I42" s="2">
        <v>21871.200000000001</v>
      </c>
      <c r="J42" s="2">
        <v>483638</v>
      </c>
    </row>
    <row r="43" spans="1:10" x14ac:dyDescent="0.3">
      <c r="A43" s="16">
        <v>43738</v>
      </c>
      <c r="B43" s="3">
        <v>28245.508241605505</v>
      </c>
      <c r="C43" s="17">
        <v>4.4000000000000004</v>
      </c>
      <c r="D43" s="17">
        <v>4.3033333333333337</v>
      </c>
      <c r="E43" s="10">
        <v>64.586974999999981</v>
      </c>
      <c r="F43" s="10">
        <v>71.8247075757576</v>
      </c>
      <c r="G43" s="9">
        <v>62.126666666666665</v>
      </c>
      <c r="H43" s="9">
        <v>62.306666666666672</v>
      </c>
      <c r="I43" s="2">
        <v>23760.2</v>
      </c>
      <c r="J43" s="2">
        <v>474850</v>
      </c>
    </row>
    <row r="44" spans="1:10" x14ac:dyDescent="0.3">
      <c r="A44" s="16">
        <v>43830</v>
      </c>
      <c r="B44" s="3">
        <v>29876.415910811713</v>
      </c>
      <c r="C44" s="17">
        <v>4.5999999999999996</v>
      </c>
      <c r="D44" s="17">
        <v>3.4533333333333331</v>
      </c>
      <c r="E44" s="10">
        <v>63.73034000000002</v>
      </c>
      <c r="F44" s="10">
        <v>68.369871875000015</v>
      </c>
      <c r="G44" s="9">
        <v>62.886666666666663</v>
      </c>
      <c r="H44" s="9">
        <v>63.856666666666662</v>
      </c>
      <c r="I44" s="2">
        <v>25445.599999999999</v>
      </c>
      <c r="J44" s="2">
        <v>491327</v>
      </c>
    </row>
    <row r="45" spans="1:10" x14ac:dyDescent="0.3">
      <c r="A45" s="16">
        <v>43921</v>
      </c>
      <c r="B45" s="3">
        <v>24756.713680356825</v>
      </c>
      <c r="C45" s="17">
        <v>4.5999999999999996</v>
      </c>
      <c r="D45" s="17">
        <v>2.4266666666666667</v>
      </c>
      <c r="E45" s="10">
        <v>67.383209090909105</v>
      </c>
      <c r="F45" s="10">
        <v>70.283616666666646</v>
      </c>
      <c r="G45" s="9">
        <v>43.806666666666672</v>
      </c>
      <c r="H45" s="9">
        <v>40.779999999999994</v>
      </c>
      <c r="I45" s="2">
        <v>20651.900000000001</v>
      </c>
      <c r="J45" s="2">
        <v>458885</v>
      </c>
    </row>
    <row r="46" spans="1:10" x14ac:dyDescent="0.3">
      <c r="A46" s="16">
        <v>44012</v>
      </c>
      <c r="B46" s="3">
        <v>23661.924729717914</v>
      </c>
      <c r="C46" s="17">
        <v>6</v>
      </c>
      <c r="D46" s="17">
        <v>3.1133333333333333</v>
      </c>
      <c r="E46" s="10">
        <v>72.356189655172429</v>
      </c>
      <c r="F46" s="10">
        <v>76.854657627118655</v>
      </c>
      <c r="G46" s="9">
        <v>33.916666666666664</v>
      </c>
      <c r="H46" s="9">
        <v>32.800000000000004</v>
      </c>
      <c r="I46" s="2">
        <v>20163.8</v>
      </c>
      <c r="J46" s="2">
        <v>483455</v>
      </c>
    </row>
    <row r="47" spans="1:10" x14ac:dyDescent="0.3">
      <c r="A47" s="16">
        <v>44104</v>
      </c>
      <c r="B47" s="3">
        <v>27580.834388713469</v>
      </c>
      <c r="C47" s="17">
        <v>6.4</v>
      </c>
      <c r="D47" s="17">
        <v>3.5366666666666666</v>
      </c>
      <c r="E47" s="10">
        <v>73.739995312499985</v>
      </c>
      <c r="F47" s="10">
        <v>86.284255384615349</v>
      </c>
      <c r="G47" s="9">
        <v>43.176666666666669</v>
      </c>
      <c r="H47" s="9">
        <v>43.053333333333335</v>
      </c>
      <c r="I47" s="2">
        <v>22938.5</v>
      </c>
      <c r="J47" s="2">
        <v>462752</v>
      </c>
    </row>
    <row r="48" spans="1:10" x14ac:dyDescent="0.3">
      <c r="A48" s="16">
        <v>44196</v>
      </c>
      <c r="B48" s="3">
        <v>30967.986629405139</v>
      </c>
      <c r="C48" s="17">
        <v>6.1</v>
      </c>
      <c r="D48" s="17">
        <v>4.4366666666666665</v>
      </c>
      <c r="E48" s="10">
        <v>76.186781666666647</v>
      </c>
      <c r="F48" s="10">
        <v>89.402198437500005</v>
      </c>
      <c r="G48" s="9">
        <v>45.616666666666674</v>
      </c>
      <c r="H48" s="9">
        <v>45.00333333333333</v>
      </c>
      <c r="I48" s="2">
        <v>24995.5</v>
      </c>
      <c r="J48" s="2">
        <v>467356</v>
      </c>
    </row>
    <row r="49" spans="1:10" x14ac:dyDescent="0.3">
      <c r="A49" s="16">
        <v>44286</v>
      </c>
      <c r="B49" s="3">
        <v>26770.985218669663</v>
      </c>
      <c r="C49" s="17">
        <v>5.6</v>
      </c>
      <c r="D49" s="17">
        <v>5.5466666666666669</v>
      </c>
      <c r="E49" s="10">
        <v>74.426888461538439</v>
      </c>
      <c r="F49" s="10">
        <v>80.581143333333344</v>
      </c>
      <c r="G49" s="9">
        <v>61.849999999999994</v>
      </c>
      <c r="H49" s="9">
        <v>60.786666666666669</v>
      </c>
      <c r="I49" s="2">
        <v>20514.8</v>
      </c>
      <c r="J49" s="2">
        <v>462229</v>
      </c>
    </row>
    <row r="50" spans="1:10" x14ac:dyDescent="0.3">
      <c r="A50" s="16">
        <v>44377</v>
      </c>
      <c r="B50" s="3">
        <v>30853.087056047869</v>
      </c>
      <c r="C50" s="17">
        <v>4.9000000000000004</v>
      </c>
      <c r="D50" s="17">
        <v>6.0133333333333328</v>
      </c>
      <c r="E50" s="10">
        <v>74.24645245901641</v>
      </c>
      <c r="F50" s="10">
        <v>86.521329032258066</v>
      </c>
      <c r="G50" s="9">
        <v>70.566666666666663</v>
      </c>
      <c r="H50" s="9">
        <v>69.446666666666673</v>
      </c>
      <c r="I50" s="2">
        <v>22275.5</v>
      </c>
      <c r="J50" s="2">
        <v>472250</v>
      </c>
    </row>
    <row r="51" spans="1:10" x14ac:dyDescent="0.3">
      <c r="A51" s="16">
        <v>44469</v>
      </c>
      <c r="B51" s="18"/>
      <c r="C51" s="17">
        <v>4.5999999999999996</v>
      </c>
      <c r="D51" s="17">
        <v>6.8566666666666665</v>
      </c>
      <c r="E51" s="10">
        <v>73.464040624999996</v>
      </c>
      <c r="F51" s="10">
        <v>86.584083333333339</v>
      </c>
      <c r="G51" s="9">
        <v>75.946666666666658</v>
      </c>
      <c r="H51" s="9">
        <v>73.569999999999993</v>
      </c>
      <c r="I51" s="2"/>
      <c r="J51" s="2">
        <v>489200</v>
      </c>
    </row>
    <row r="52" spans="1:10" ht="15.6" x14ac:dyDescent="0.3">
      <c r="A52" s="4">
        <v>44561</v>
      </c>
      <c r="B52" s="2">
        <f>B48*1.045</f>
        <v>32361.546027728367</v>
      </c>
      <c r="C52" s="17">
        <v>5</v>
      </c>
      <c r="D52" s="17">
        <v>6.2</v>
      </c>
      <c r="E52" s="10">
        <v>73.599999999999994</v>
      </c>
      <c r="F52" s="10">
        <v>85.5</v>
      </c>
      <c r="G52" s="9">
        <v>81</v>
      </c>
      <c r="H52" s="9">
        <v>65</v>
      </c>
      <c r="I52" s="2">
        <f>I48*1.045</f>
        <v>26120.297499999997</v>
      </c>
      <c r="J52" s="2">
        <f>J51*0.95</f>
        <v>464740</v>
      </c>
    </row>
    <row r="53" spans="1:10" ht="15.6" x14ac:dyDescent="0.3">
      <c r="A53" s="5">
        <v>44651</v>
      </c>
      <c r="B53" s="3"/>
      <c r="C53" s="19"/>
      <c r="D53" s="20">
        <v>5.9041100000000002</v>
      </c>
      <c r="E53" s="10"/>
      <c r="F53" s="10"/>
      <c r="G53" s="9"/>
      <c r="H53" s="9"/>
      <c r="I53" s="2"/>
      <c r="J53" s="2"/>
    </row>
    <row r="54" spans="1:10" ht="15.6" x14ac:dyDescent="0.3">
      <c r="A54" s="5">
        <v>44742</v>
      </c>
      <c r="B54" s="6"/>
      <c r="C54" s="19"/>
      <c r="D54" s="20">
        <v>5.6049319999999998</v>
      </c>
      <c r="E54" s="10"/>
      <c r="F54" s="10"/>
      <c r="G54" s="9"/>
      <c r="H54" s="9"/>
      <c r="I54" s="2"/>
      <c r="J54" s="2"/>
    </row>
    <row r="55" spans="1:10" ht="15.6" x14ac:dyDescent="0.3">
      <c r="A55" s="5">
        <v>44834</v>
      </c>
      <c r="B55" s="6"/>
      <c r="C55" s="19"/>
      <c r="D55" s="20">
        <v>5.3024659999999999</v>
      </c>
      <c r="E55" s="10"/>
      <c r="F55" s="10"/>
      <c r="G55" s="9"/>
      <c r="H55" s="9"/>
      <c r="I55" s="2"/>
      <c r="J55" s="2"/>
    </row>
    <row r="56" spans="1:10" ht="15.6" x14ac:dyDescent="0.3">
      <c r="A56" s="5">
        <v>44926</v>
      </c>
      <c r="B56" s="3">
        <f>B52*1.025</f>
        <v>33170.584678421576</v>
      </c>
      <c r="C56" s="17">
        <v>4.5999999999999996</v>
      </c>
      <c r="D56" s="17">
        <v>5</v>
      </c>
      <c r="E56" s="10">
        <f>E52*1.01</f>
        <v>74.335999999999999</v>
      </c>
      <c r="F56" s="10">
        <v>85</v>
      </c>
      <c r="G56" s="9">
        <v>71.900000000000006</v>
      </c>
      <c r="H56" s="9">
        <v>60</v>
      </c>
      <c r="I56" s="2">
        <f>I52*1.025</f>
        <v>26773.304937499994</v>
      </c>
      <c r="J56" s="2">
        <f>J52*0.99</f>
        <v>460092.6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Юхман</dc:creator>
  <cp:lastModifiedBy>Саша Шопен</cp:lastModifiedBy>
  <dcterms:created xsi:type="dcterms:W3CDTF">2015-06-05T18:19:34Z</dcterms:created>
  <dcterms:modified xsi:type="dcterms:W3CDTF">2021-11-06T04:06:29Z</dcterms:modified>
</cp:coreProperties>
</file>