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grams\DrewAWL\Data\"/>
    </mc:Choice>
  </mc:AlternateContent>
  <xr:revisionPtr revIDLastSave="0" documentId="13_ncr:1_{4C76C39B-546A-4801-A6DD-2E1AB59CF60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rewAWL_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3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M3" i="1"/>
  <c r="I4" i="1"/>
  <c r="I5" i="1"/>
  <c r="I6" i="1"/>
  <c r="I7" i="1"/>
  <c r="I8" i="1"/>
  <c r="I9" i="1"/>
  <c r="I10" i="1"/>
  <c r="I11" i="1"/>
  <c r="I12" i="1"/>
  <c r="I13" i="1"/>
  <c r="I3" i="1"/>
  <c r="M4" i="1"/>
  <c r="M5" i="1"/>
  <c r="M6" i="1"/>
  <c r="M7" i="1"/>
  <c r="M8" i="1"/>
  <c r="M9" i="1"/>
  <c r="M10" i="1"/>
  <c r="M11" i="1"/>
  <c r="M12" i="1"/>
  <c r="M13" i="1"/>
</calcChain>
</file>

<file path=xl/sharedStrings.xml><?xml version="1.0" encoding="utf-8"?>
<sst xmlns="http://schemas.openxmlformats.org/spreadsheetml/2006/main" count="33" uniqueCount="18">
  <si>
    <t>NAME</t>
  </si>
  <si>
    <t>Res_Time</t>
  </si>
  <si>
    <t>TempZ1</t>
  </si>
  <si>
    <t>TempZ2</t>
  </si>
  <si>
    <t>strategy</t>
  </si>
  <si>
    <t>Main_Product</t>
  </si>
  <si>
    <t>PSD</t>
  </si>
  <si>
    <t>TYPE</t>
  </si>
  <si>
    <t>DATA</t>
  </si>
  <si>
    <t>METADATA</t>
  </si>
  <si>
    <t>Achievement</t>
  </si>
  <si>
    <t>Function 2</t>
  </si>
  <si>
    <t>Weight*F2</t>
  </si>
  <si>
    <t>LHS</t>
  </si>
  <si>
    <t>Particle Size</t>
  </si>
  <si>
    <t>Weight</t>
  </si>
  <si>
    <t>Outlier</t>
  </si>
  <si>
    <t>PSD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</si>
</sst>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16" fillId="0" borderId="0" xfId="0" applyFont="1"/>
    <xf numFmtId="0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F1" workbookViewId="0">
      <selection activeCell="M11" activeCellId="2" sqref="M3:M6 M8:M9 M11:M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3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8</v>
      </c>
      <c r="M2" t="s">
        <v>10</v>
      </c>
      <c r="N2" t="s">
        <v>11</v>
      </c>
      <c r="O2" t="s">
        <v>12</v>
      </c>
      <c r="P2" t="s">
        <v>17</v>
      </c>
    </row>
    <row r="3" spans="1:16" x14ac:dyDescent="0.3">
      <c r="A3">
        <v>0</v>
      </c>
      <c r="B3">
        <v>60</v>
      </c>
      <c r="C3">
        <v>15</v>
      </c>
      <c r="D3">
        <v>5</v>
      </c>
      <c r="E3" t="s">
        <v>13</v>
      </c>
      <c r="F3" s="1">
        <v>0.79300000000000004</v>
      </c>
      <c r="G3">
        <v>331</v>
      </c>
      <c r="I3">
        <f>ABS(G3-$L$3)</f>
        <v>69</v>
      </c>
      <c r="K3" t="s">
        <v>14</v>
      </c>
      <c r="L3">
        <v>400</v>
      </c>
      <c r="M3">
        <f>F3-((ABS($L$3-G3)/$L$3)*$L$4)</f>
        <v>-6.9499999999999895E-2</v>
      </c>
      <c r="N3">
        <f>((ABS($L$3-G3)/$L$3))</f>
        <v>0.17249999999999999</v>
      </c>
      <c r="O3">
        <f>N3*$L$4</f>
        <v>0.86249999999999993</v>
      </c>
      <c r="P3">
        <f>ABS($L$3-G3)</f>
        <v>69</v>
      </c>
    </row>
    <row r="4" spans="1:16" x14ac:dyDescent="0.3">
      <c r="A4">
        <v>1</v>
      </c>
      <c r="B4">
        <v>60</v>
      </c>
      <c r="C4">
        <v>15</v>
      </c>
      <c r="D4">
        <v>5</v>
      </c>
      <c r="E4" t="s">
        <v>13</v>
      </c>
      <c r="F4" s="1">
        <v>0.79400000000000004</v>
      </c>
      <c r="G4">
        <v>330</v>
      </c>
      <c r="I4">
        <f t="shared" ref="I4:I13" si="0">ABS(G4-$L$3)</f>
        <v>70</v>
      </c>
      <c r="K4" t="s">
        <v>15</v>
      </c>
      <c r="L4">
        <v>5</v>
      </c>
      <c r="M4">
        <f t="shared" ref="M4:M13" si="1">F4-((ABS($L$3-G4)/$L$3)*$L$4)</f>
        <v>-8.0999999999999961E-2</v>
      </c>
      <c r="N4">
        <f t="shared" ref="N4:N13" si="2">((ABS($L$3-G4)/$L$3))</f>
        <v>0.17499999999999999</v>
      </c>
      <c r="O4">
        <f t="shared" ref="O4:O13" si="3">N4*$L$4</f>
        <v>0.875</v>
      </c>
      <c r="P4">
        <f t="shared" ref="P4:P13" si="4">ABS($L$3-G4)</f>
        <v>70</v>
      </c>
    </row>
    <row r="5" spans="1:16" x14ac:dyDescent="0.3">
      <c r="A5">
        <v>2</v>
      </c>
      <c r="B5">
        <v>39</v>
      </c>
      <c r="C5">
        <v>27</v>
      </c>
      <c r="D5">
        <v>4</v>
      </c>
      <c r="E5" t="s">
        <v>13</v>
      </c>
      <c r="F5" s="1">
        <v>0.751</v>
      </c>
      <c r="G5">
        <v>311</v>
      </c>
      <c r="I5">
        <f t="shared" si="0"/>
        <v>89</v>
      </c>
      <c r="M5">
        <f t="shared" si="1"/>
        <v>-0.36150000000000004</v>
      </c>
      <c r="N5">
        <f t="shared" si="2"/>
        <v>0.2225</v>
      </c>
      <c r="O5">
        <f t="shared" si="3"/>
        <v>1.1125</v>
      </c>
      <c r="P5">
        <f t="shared" si="4"/>
        <v>89</v>
      </c>
    </row>
    <row r="6" spans="1:16" x14ac:dyDescent="0.3">
      <c r="A6">
        <v>3</v>
      </c>
      <c r="B6">
        <v>33</v>
      </c>
      <c r="C6">
        <v>11</v>
      </c>
      <c r="D6">
        <v>1</v>
      </c>
      <c r="E6" t="s">
        <v>13</v>
      </c>
      <c r="F6" s="1">
        <v>0.81</v>
      </c>
      <c r="G6">
        <v>340</v>
      </c>
      <c r="I6">
        <f t="shared" si="0"/>
        <v>60</v>
      </c>
      <c r="M6">
        <f t="shared" si="1"/>
        <v>6.0000000000000053E-2</v>
      </c>
      <c r="N6">
        <f t="shared" si="2"/>
        <v>0.15</v>
      </c>
      <c r="O6">
        <f t="shared" si="3"/>
        <v>0.75</v>
      </c>
      <c r="P6">
        <f t="shared" si="4"/>
        <v>60</v>
      </c>
    </row>
    <row r="7" spans="1:16" x14ac:dyDescent="0.3">
      <c r="A7" s="2">
        <v>4</v>
      </c>
      <c r="B7" s="2">
        <v>51</v>
      </c>
      <c r="C7" s="2">
        <v>25</v>
      </c>
      <c r="D7" s="2">
        <v>8</v>
      </c>
      <c r="E7" s="2" t="s">
        <v>13</v>
      </c>
      <c r="F7" s="3">
        <v>0.76100000000000001</v>
      </c>
      <c r="G7" s="2">
        <v>314</v>
      </c>
      <c r="H7" s="2" t="s">
        <v>16</v>
      </c>
      <c r="I7">
        <f t="shared" si="0"/>
        <v>86</v>
      </c>
      <c r="K7">
        <v>290</v>
      </c>
      <c r="M7" s="2">
        <f t="shared" si="1"/>
        <v>-0.31399999999999995</v>
      </c>
      <c r="N7" s="2">
        <f t="shared" si="2"/>
        <v>0.215</v>
      </c>
      <c r="O7" s="2">
        <f t="shared" si="3"/>
        <v>1.075</v>
      </c>
      <c r="P7" s="2">
        <f t="shared" si="4"/>
        <v>86</v>
      </c>
    </row>
    <row r="8" spans="1:16" x14ac:dyDescent="0.3">
      <c r="A8">
        <v>5</v>
      </c>
      <c r="B8">
        <v>81</v>
      </c>
      <c r="C8">
        <v>23</v>
      </c>
      <c r="D8">
        <v>7</v>
      </c>
      <c r="E8" t="s">
        <v>13</v>
      </c>
      <c r="F8" s="1">
        <v>0.749</v>
      </c>
      <c r="G8">
        <v>326</v>
      </c>
      <c r="I8">
        <f t="shared" si="0"/>
        <v>74</v>
      </c>
      <c r="K8">
        <v>320</v>
      </c>
      <c r="M8">
        <f t="shared" si="1"/>
        <v>-0.17600000000000005</v>
      </c>
      <c r="N8">
        <f t="shared" si="2"/>
        <v>0.185</v>
      </c>
      <c r="O8">
        <f t="shared" si="3"/>
        <v>0.92500000000000004</v>
      </c>
      <c r="P8">
        <f t="shared" si="4"/>
        <v>74</v>
      </c>
    </row>
    <row r="9" spans="1:16" x14ac:dyDescent="0.3">
      <c r="A9">
        <v>6</v>
      </c>
      <c r="B9">
        <v>87</v>
      </c>
      <c r="C9">
        <v>15</v>
      </c>
      <c r="D9">
        <v>9</v>
      </c>
      <c r="E9" t="s">
        <v>13</v>
      </c>
      <c r="F9" s="1">
        <v>0.79600000000000004</v>
      </c>
      <c r="G9">
        <v>327</v>
      </c>
      <c r="I9">
        <f t="shared" si="0"/>
        <v>73</v>
      </c>
      <c r="K9">
        <v>350</v>
      </c>
      <c r="M9">
        <f t="shared" si="1"/>
        <v>-0.11649999999999994</v>
      </c>
      <c r="N9">
        <f t="shared" si="2"/>
        <v>0.1825</v>
      </c>
      <c r="O9">
        <f t="shared" si="3"/>
        <v>0.91249999999999998</v>
      </c>
      <c r="P9">
        <f t="shared" si="4"/>
        <v>73</v>
      </c>
    </row>
    <row r="10" spans="1:16" x14ac:dyDescent="0.3">
      <c r="A10" s="2">
        <v>7</v>
      </c>
      <c r="B10" s="2">
        <v>45</v>
      </c>
      <c r="C10" s="2">
        <v>27</v>
      </c>
      <c r="D10" s="2">
        <v>8</v>
      </c>
      <c r="E10" s="2" t="s">
        <v>13</v>
      </c>
      <c r="F10" s="2">
        <v>0.80400000000000005</v>
      </c>
      <c r="G10" s="2">
        <v>297</v>
      </c>
      <c r="H10" s="2" t="s">
        <v>16</v>
      </c>
      <c r="I10">
        <f t="shared" si="0"/>
        <v>103</v>
      </c>
      <c r="M10" s="2">
        <f t="shared" si="1"/>
        <v>-0.48350000000000004</v>
      </c>
      <c r="N10" s="2">
        <f t="shared" si="2"/>
        <v>0.25750000000000001</v>
      </c>
      <c r="O10" s="2">
        <f t="shared" si="3"/>
        <v>1.2875000000000001</v>
      </c>
      <c r="P10" s="2">
        <f t="shared" si="4"/>
        <v>103</v>
      </c>
    </row>
    <row r="11" spans="1:16" x14ac:dyDescent="0.3">
      <c r="A11">
        <v>8</v>
      </c>
      <c r="B11">
        <v>17</v>
      </c>
      <c r="C11">
        <v>10</v>
      </c>
      <c r="D11">
        <v>6</v>
      </c>
      <c r="E11" t="s">
        <v>13</v>
      </c>
      <c r="F11">
        <v>0.80300000000000005</v>
      </c>
      <c r="G11">
        <v>315</v>
      </c>
      <c r="I11">
        <f t="shared" si="0"/>
        <v>85</v>
      </c>
      <c r="M11">
        <f t="shared" si="1"/>
        <v>-0.25949999999999995</v>
      </c>
      <c r="N11">
        <f t="shared" si="2"/>
        <v>0.21249999999999999</v>
      </c>
      <c r="O11">
        <f t="shared" si="3"/>
        <v>1.0625</v>
      </c>
      <c r="P11">
        <f t="shared" si="4"/>
        <v>85</v>
      </c>
    </row>
    <row r="12" spans="1:16" x14ac:dyDescent="0.3">
      <c r="A12">
        <v>9</v>
      </c>
      <c r="B12">
        <v>30</v>
      </c>
      <c r="C12">
        <v>20</v>
      </c>
      <c r="D12">
        <v>10</v>
      </c>
      <c r="E12" t="s">
        <v>13</v>
      </c>
      <c r="F12">
        <v>0.80600000000000005</v>
      </c>
      <c r="G12">
        <v>338</v>
      </c>
      <c r="I12">
        <f t="shared" si="0"/>
        <v>62</v>
      </c>
      <c r="M12">
        <f t="shared" si="1"/>
        <v>3.1000000000000028E-2</v>
      </c>
      <c r="N12">
        <f t="shared" si="2"/>
        <v>0.155</v>
      </c>
      <c r="O12">
        <f t="shared" si="3"/>
        <v>0.77500000000000002</v>
      </c>
      <c r="P12">
        <f t="shared" si="4"/>
        <v>62</v>
      </c>
    </row>
    <row r="13" spans="1:16" x14ac:dyDescent="0.3">
      <c r="A13">
        <v>10</v>
      </c>
      <c r="B13">
        <v>75</v>
      </c>
      <c r="C13">
        <v>30</v>
      </c>
      <c r="D13">
        <v>10</v>
      </c>
      <c r="E13" t="s">
        <v>13</v>
      </c>
      <c r="F13">
        <v>0.80500000000000005</v>
      </c>
      <c r="G13">
        <v>312</v>
      </c>
      <c r="I13">
        <f t="shared" si="0"/>
        <v>88</v>
      </c>
      <c r="M13">
        <f t="shared" si="1"/>
        <v>-0.29500000000000004</v>
      </c>
      <c r="N13">
        <f t="shared" si="2"/>
        <v>0.22</v>
      </c>
      <c r="O13">
        <f t="shared" si="3"/>
        <v>1.1000000000000001</v>
      </c>
      <c r="P13">
        <f t="shared" si="4"/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DrewAWL_Exp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Chau</cp:lastModifiedBy>
  <dcterms:created xsi:type="dcterms:W3CDTF">2023-09-28T18:20:01Z</dcterms:created>
  <dcterms:modified xsi:type="dcterms:W3CDTF">2023-10-04T15:15:12Z</dcterms:modified>
</cp:coreProperties>
</file>