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1"/>
    <sheet r:id="rId2" sheetId="2" name="data2"/>
    <sheet r:id="rId3" sheetId="3" name="parabolic"/>
  </sheets>
  <calcPr fullCalcOnLoad="1"/>
</workbook>
</file>

<file path=xl/sharedStrings.xml><?xml version="1.0" encoding="utf-8"?>
<sst xmlns="http://schemas.openxmlformats.org/spreadsheetml/2006/main" count="36" uniqueCount="23">
  <si>
    <t>X</t>
  </si>
  <si>
    <t>Y</t>
  </si>
  <si>
    <t>X-E(X)</t>
  </si>
  <si>
    <t>Y-E(Y)</t>
  </si>
  <si>
    <t>X-E(X)^2</t>
  </si>
  <si>
    <t>Y-E(Y)^2</t>
  </si>
  <si>
    <t>X-E(X)*Y-E(Y)</t>
  </si>
  <si>
    <t>STD(X)</t>
  </si>
  <si>
    <t>STD(Y)</t>
  </si>
  <si>
    <t>COV</t>
  </si>
  <si>
    <t>COR</t>
  </si>
  <si>
    <t>SL.</t>
  </si>
  <si>
    <t>Temperature (X)</t>
  </si>
  <si>
    <t>% Yield (Y)</t>
  </si>
  <si>
    <t>(X-E(X))</t>
  </si>
  <si>
    <t>(Y-E(Y))</t>
  </si>
  <si>
    <t>(X-E(X))^2</t>
  </si>
  <si>
    <t>(Y-E(Y))^2</t>
  </si>
  <si>
    <t>(X-E(X))*(Y-E(Y))</t>
  </si>
  <si>
    <t>Age and ln urea for 20 patients attending an accident and emergency unit</t>
  </si>
  <si>
    <t>Subject</t>
  </si>
  <si>
    <t>Age (years) (X)</t>
  </si>
  <si>
    <t>ln urea (Y)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</si>
</sst>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5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3" width="14.005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6" width="13.576428571428572" customWidth="1" bestFit="1"/>
    <col min="7" max="7" style="16" width="13.576428571428572" customWidth="1" bestFit="1"/>
    <col min="8" max="8" style="13" width="16.576428571428572" customWidth="1" bestFit="1"/>
    <col min="9" max="9" style="15" width="10.147857142857141" customWidth="1" bestFit="1"/>
    <col min="10" max="10" style="15" width="7.2907142857142855" customWidth="1" bestFit="1"/>
    <col min="11" max="11" style="13" width="13.576428571428572" customWidth="1" bestFit="1"/>
  </cols>
  <sheetData>
    <row x14ac:dyDescent="0.25" r="1" customHeight="1" ht="19.5">
      <c r="A1" s="22" t="s">
        <v>19</v>
      </c>
      <c r="B1" s="10"/>
      <c r="C1" s="10"/>
      <c r="D1" s="10"/>
      <c r="E1" s="10"/>
      <c r="F1" s="4"/>
      <c r="G1" s="4"/>
      <c r="H1" s="10"/>
      <c r="I1" s="3"/>
      <c r="J1" s="3"/>
      <c r="K1" s="10"/>
    </row>
    <row x14ac:dyDescent="0.25" r="2" customHeight="1" ht="18.75">
      <c r="A2" s="23"/>
      <c r="B2" s="24"/>
      <c r="C2" s="24"/>
      <c r="D2" s="24"/>
      <c r="E2" s="24"/>
      <c r="F2" s="4"/>
      <c r="G2" s="4"/>
      <c r="H2" s="10"/>
      <c r="I2" s="3"/>
      <c r="J2" s="3"/>
      <c r="K2" s="10"/>
    </row>
    <row x14ac:dyDescent="0.25" r="3" customHeight="1" ht="21.75">
      <c r="A3" s="25" t="s">
        <v>20</v>
      </c>
      <c r="B3" s="26" t="s">
        <v>21</v>
      </c>
      <c r="C3" s="26" t="s">
        <v>22</v>
      </c>
      <c r="D3" s="26" t="s">
        <v>14</v>
      </c>
      <c r="E3" s="26" t="s">
        <v>15</v>
      </c>
      <c r="F3" s="27" t="s">
        <v>16</v>
      </c>
      <c r="G3" s="27" t="s">
        <v>17</v>
      </c>
      <c r="H3" s="26" t="s">
        <v>18</v>
      </c>
      <c r="I3" s="3"/>
      <c r="J3" s="3"/>
      <c r="K3" s="10"/>
    </row>
    <row x14ac:dyDescent="0.25" r="4" customHeight="1" ht="19.5">
      <c r="A4" s="28">
        <v>1</v>
      </c>
      <c r="B4" s="28">
        <v>60</v>
      </c>
      <c r="C4" s="29">
        <v>1.099</v>
      </c>
      <c r="D4" s="29">
        <f>B4-$B$24</f>
      </c>
      <c r="E4" s="29">
        <f>C4-$C$24</f>
      </c>
      <c r="F4" s="8">
        <f>D4*D4</f>
      </c>
      <c r="G4" s="8">
        <f>E4*E4</f>
      </c>
      <c r="H4" s="8">
        <f>D4*E4</f>
      </c>
      <c r="I4" s="3"/>
      <c r="J4" s="3"/>
      <c r="K4" s="10"/>
    </row>
    <row x14ac:dyDescent="0.25" r="5" customHeight="1" ht="19.5">
      <c r="A5" s="28">
        <v>2</v>
      </c>
      <c r="B5" s="28">
        <v>76</v>
      </c>
      <c r="C5" s="29">
        <v>1.723</v>
      </c>
      <c r="D5" s="29">
        <f>B5-$B$24</f>
      </c>
      <c r="E5" s="29">
        <f>C5-$C$24</f>
      </c>
      <c r="F5" s="8">
        <f>D5*D5</f>
      </c>
      <c r="G5" s="8">
        <f>E5*E5</f>
      </c>
      <c r="H5" s="8">
        <f>D5*E5</f>
      </c>
      <c r="I5" s="3"/>
      <c r="J5" s="3"/>
      <c r="K5" s="10"/>
    </row>
    <row x14ac:dyDescent="0.25" r="6" customHeight="1" ht="19.5">
      <c r="A6" s="28">
        <v>3</v>
      </c>
      <c r="B6" s="28">
        <v>81</v>
      </c>
      <c r="C6" s="29">
        <v>2.054</v>
      </c>
      <c r="D6" s="29">
        <f>B6-$B$24</f>
      </c>
      <c r="E6" s="29">
        <f>C6-$C$24</f>
      </c>
      <c r="F6" s="8">
        <f>D6*D6</f>
      </c>
      <c r="G6" s="8">
        <f>E6*E6</f>
      </c>
      <c r="H6" s="8">
        <f>D6*E6</f>
      </c>
      <c r="I6" s="3"/>
      <c r="J6" s="3"/>
      <c r="K6" s="10"/>
    </row>
    <row x14ac:dyDescent="0.25" r="7" customHeight="1" ht="19.5">
      <c r="A7" s="28">
        <v>4</v>
      </c>
      <c r="B7" s="28">
        <v>89</v>
      </c>
      <c r="C7" s="29">
        <v>2.262</v>
      </c>
      <c r="D7" s="29">
        <f>B7-$B$24</f>
      </c>
      <c r="E7" s="29">
        <f>C7-$C$24</f>
      </c>
      <c r="F7" s="8">
        <f>D7*D7</f>
      </c>
      <c r="G7" s="8">
        <f>E7*E7</f>
      </c>
      <c r="H7" s="8">
        <f>D7*E7</f>
      </c>
      <c r="I7" s="3"/>
      <c r="J7" s="3"/>
      <c r="K7" s="10"/>
    </row>
    <row x14ac:dyDescent="0.25" r="8" customHeight="1" ht="19.5">
      <c r="A8" s="28">
        <v>5</v>
      </c>
      <c r="B8" s="28">
        <v>44</v>
      </c>
      <c r="C8" s="29">
        <v>1.686</v>
      </c>
      <c r="D8" s="29">
        <f>B8-$B$24</f>
      </c>
      <c r="E8" s="29">
        <f>C8-$C$24</f>
      </c>
      <c r="F8" s="8">
        <f>D8*D8</f>
      </c>
      <c r="G8" s="8">
        <f>E8*E8</f>
      </c>
      <c r="H8" s="8">
        <f>D8*E8</f>
      </c>
      <c r="I8" s="3"/>
      <c r="J8" s="3"/>
      <c r="K8" s="10"/>
    </row>
    <row x14ac:dyDescent="0.25" r="9" customHeight="1" ht="19.5">
      <c r="A9" s="28">
        <v>6</v>
      </c>
      <c r="B9" s="28">
        <v>58</v>
      </c>
      <c r="C9" s="29">
        <v>1.988</v>
      </c>
      <c r="D9" s="29">
        <f>B9-$B$24</f>
      </c>
      <c r="E9" s="29">
        <f>C9-$C$24</f>
      </c>
      <c r="F9" s="8">
        <f>D9*D9</f>
      </c>
      <c r="G9" s="8">
        <f>E9*E9</f>
      </c>
      <c r="H9" s="8">
        <f>D9*E9</f>
      </c>
      <c r="I9" s="3"/>
      <c r="J9" s="3"/>
      <c r="K9" s="10"/>
    </row>
    <row x14ac:dyDescent="0.25" r="10" customHeight="1" ht="19.5">
      <c r="A10" s="28">
        <v>7</v>
      </c>
      <c r="B10" s="28">
        <v>55</v>
      </c>
      <c r="C10" s="29">
        <v>1.131</v>
      </c>
      <c r="D10" s="29">
        <f>B10-$B$24</f>
      </c>
      <c r="E10" s="29">
        <f>C10-$C$24</f>
      </c>
      <c r="F10" s="8">
        <f>D10*D10</f>
      </c>
      <c r="G10" s="8">
        <f>E10*E10</f>
      </c>
      <c r="H10" s="8">
        <f>D10*E10</f>
      </c>
      <c r="I10" s="12"/>
      <c r="J10" s="3"/>
      <c r="K10" s="10"/>
    </row>
    <row x14ac:dyDescent="0.25" r="11" customHeight="1" ht="19.5">
      <c r="A11" s="28">
        <v>8</v>
      </c>
      <c r="B11" s="28">
        <v>74</v>
      </c>
      <c r="C11" s="29">
        <v>1.917</v>
      </c>
      <c r="D11" s="29">
        <f>B11-$B$24</f>
      </c>
      <c r="E11" s="29">
        <f>C11-$C$24</f>
      </c>
      <c r="F11" s="8">
        <f>D11*D11</f>
      </c>
      <c r="G11" s="8">
        <f>E11*E11</f>
      </c>
      <c r="H11" s="8">
        <f>D11*E11</f>
      </c>
      <c r="I11" s="3"/>
      <c r="J11" s="3"/>
      <c r="K11" s="10"/>
    </row>
    <row x14ac:dyDescent="0.25" r="12" customHeight="1" ht="19.5">
      <c r="A12" s="28">
        <v>9</v>
      </c>
      <c r="B12" s="28">
        <v>45</v>
      </c>
      <c r="C12" s="29">
        <v>1.548</v>
      </c>
      <c r="D12" s="29">
        <f>B12-$B$24</f>
      </c>
      <c r="E12" s="29">
        <f>C12-$C$24</f>
      </c>
      <c r="F12" s="8">
        <f>D12*D12</f>
      </c>
      <c r="G12" s="8">
        <f>E12*E12</f>
      </c>
      <c r="H12" s="8">
        <f>D12*E12</f>
      </c>
      <c r="I12" s="3"/>
      <c r="J12" s="3"/>
      <c r="K12" s="10"/>
    </row>
    <row x14ac:dyDescent="0.25" r="13" customHeight="1" ht="19.5">
      <c r="A13" s="28">
        <v>10</v>
      </c>
      <c r="B13" s="28">
        <v>67</v>
      </c>
      <c r="C13" s="29">
        <v>1.386</v>
      </c>
      <c r="D13" s="29">
        <f>B13-$B$24</f>
      </c>
      <c r="E13" s="29">
        <f>C13-$C$24</f>
      </c>
      <c r="F13" s="8">
        <f>D13*D13</f>
      </c>
      <c r="G13" s="8">
        <f>E13*E13</f>
      </c>
      <c r="H13" s="8">
        <f>D13*E13</f>
      </c>
      <c r="I13" s="3"/>
      <c r="J13" s="3"/>
      <c r="K13" s="10"/>
    </row>
    <row x14ac:dyDescent="0.25" r="14" customHeight="1" ht="19.5">
      <c r="A14" s="28">
        <v>11</v>
      </c>
      <c r="B14" s="28">
        <v>72</v>
      </c>
      <c r="C14" s="29">
        <v>2.617</v>
      </c>
      <c r="D14" s="29">
        <f>B14-$B$24</f>
      </c>
      <c r="E14" s="29">
        <f>C14-$C$24</f>
      </c>
      <c r="F14" s="8">
        <f>D14*D14</f>
      </c>
      <c r="G14" s="8">
        <f>E14*E14</f>
      </c>
      <c r="H14" s="8">
        <f>D14*E14</f>
      </c>
      <c r="I14" s="3"/>
      <c r="J14" s="12" t="s">
        <v>7</v>
      </c>
      <c r="K14" s="8">
        <f>F25</f>
      </c>
    </row>
    <row x14ac:dyDescent="0.25" r="15" customHeight="1" ht="19.5">
      <c r="A15" s="28">
        <v>12</v>
      </c>
      <c r="B15" s="28">
        <v>91</v>
      </c>
      <c r="C15" s="29">
        <v>2.701</v>
      </c>
      <c r="D15" s="29">
        <f>B15-$B$24</f>
      </c>
      <c r="E15" s="29">
        <f>C15-$C$24</f>
      </c>
      <c r="F15" s="8">
        <f>D15*D15</f>
      </c>
      <c r="G15" s="8">
        <f>E15*E15</f>
      </c>
      <c r="H15" s="8">
        <f>D15*E15</f>
      </c>
      <c r="I15" s="3"/>
      <c r="J15" s="12" t="s">
        <v>8</v>
      </c>
      <c r="K15" s="8">
        <f>G25</f>
      </c>
    </row>
    <row x14ac:dyDescent="0.25" r="16" customHeight="1" ht="19.5">
      <c r="A16" s="28">
        <v>13</v>
      </c>
      <c r="B16" s="28">
        <v>76</v>
      </c>
      <c r="C16" s="29">
        <v>2.054</v>
      </c>
      <c r="D16" s="29">
        <f>B16-$B$24</f>
      </c>
      <c r="E16" s="29">
        <f>C16-$C$24</f>
      </c>
      <c r="F16" s="8">
        <f>D16*D16</f>
      </c>
      <c r="G16" s="8">
        <f>E16*E16</f>
      </c>
      <c r="H16" s="8">
        <f>D16*E16</f>
      </c>
      <c r="I16" s="3"/>
      <c r="J16" s="12" t="s">
        <v>9</v>
      </c>
      <c r="K16" s="8">
        <f>H24</f>
      </c>
    </row>
    <row x14ac:dyDescent="0.25" r="17" customHeight="1" ht="19.5">
      <c r="A17" s="28">
        <v>14</v>
      </c>
      <c r="B17" s="28">
        <v>39</v>
      </c>
      <c r="C17" s="29">
        <v>1.526</v>
      </c>
      <c r="D17" s="29">
        <f>B17-$B$24</f>
      </c>
      <c r="E17" s="29">
        <f>C17-$C$24</f>
      </c>
      <c r="F17" s="8">
        <f>D17*D17</f>
      </c>
      <c r="G17" s="8">
        <f>E17*E17</f>
      </c>
      <c r="H17" s="8">
        <f>D17*E17</f>
      </c>
      <c r="I17" s="3"/>
      <c r="J17" s="12" t="s">
        <v>10</v>
      </c>
      <c r="K17" s="8">
        <f>(H24)/(F25*G25)</f>
      </c>
    </row>
    <row x14ac:dyDescent="0.25" r="18" customHeight="1" ht="19.5">
      <c r="A18" s="28">
        <v>15</v>
      </c>
      <c r="B18" s="28">
        <v>71</v>
      </c>
      <c r="C18" s="29">
        <v>2.002</v>
      </c>
      <c r="D18" s="29">
        <f>B18-$B$24</f>
      </c>
      <c r="E18" s="29">
        <f>C18-$C$24</f>
      </c>
      <c r="F18" s="8">
        <f>D18*D18</f>
      </c>
      <c r="G18" s="8">
        <f>E18*E18</f>
      </c>
      <c r="H18" s="8">
        <f>D18*E18</f>
      </c>
      <c r="I18" s="3"/>
      <c r="J18" s="3"/>
      <c r="K18" s="10"/>
    </row>
    <row x14ac:dyDescent="0.25" r="19" customHeight="1" ht="19.5">
      <c r="A19" s="28">
        <v>16</v>
      </c>
      <c r="B19" s="28">
        <v>56</v>
      </c>
      <c r="C19" s="29">
        <v>1.526</v>
      </c>
      <c r="D19" s="29">
        <f>B19-$B$24</f>
      </c>
      <c r="E19" s="29">
        <f>C19-$C$24</f>
      </c>
      <c r="F19" s="8">
        <f>D19*D19</f>
      </c>
      <c r="G19" s="8">
        <f>E19*E19</f>
      </c>
      <c r="H19" s="8">
        <f>D19*E19</f>
      </c>
      <c r="I19" s="3"/>
      <c r="J19" s="3"/>
      <c r="K19" s="10"/>
    </row>
    <row x14ac:dyDescent="0.25" r="20" customHeight="1" ht="19.5">
      <c r="A20" s="28">
        <v>17</v>
      </c>
      <c r="B20" s="28">
        <v>77</v>
      </c>
      <c r="C20" s="29">
        <v>1.825</v>
      </c>
      <c r="D20" s="29">
        <f>B20-$B$24</f>
      </c>
      <c r="E20" s="29">
        <f>C20-$C$24</f>
      </c>
      <c r="F20" s="8">
        <f>D20*D20</f>
      </c>
      <c r="G20" s="8">
        <f>E20*E20</f>
      </c>
      <c r="H20" s="8">
        <f>D20*E20</f>
      </c>
      <c r="I20" s="3"/>
      <c r="J20" s="3"/>
      <c r="K20" s="10"/>
    </row>
    <row x14ac:dyDescent="0.25" r="21" customHeight="1" ht="19.5">
      <c r="A21" s="28">
        <v>18</v>
      </c>
      <c r="B21" s="28">
        <v>37</v>
      </c>
      <c r="C21" s="29">
        <v>1.435</v>
      </c>
      <c r="D21" s="29">
        <f>B21-$B$24</f>
      </c>
      <c r="E21" s="29">
        <f>C21-$C$24</f>
      </c>
      <c r="F21" s="8">
        <f>D21*D21</f>
      </c>
      <c r="G21" s="8">
        <f>E21*E21</f>
      </c>
      <c r="H21" s="8">
        <f>D21*E21</f>
      </c>
      <c r="I21" s="3"/>
      <c r="J21" s="3"/>
      <c r="K21" s="10"/>
    </row>
    <row x14ac:dyDescent="0.25" r="22" customHeight="1" ht="19.5">
      <c r="A22" s="28">
        <v>19</v>
      </c>
      <c r="B22" s="28">
        <v>64</v>
      </c>
      <c r="C22" s="29">
        <v>2.46</v>
      </c>
      <c r="D22" s="29">
        <f>B22-$B$24</f>
      </c>
      <c r="E22" s="29">
        <f>C22-$C$24</f>
      </c>
      <c r="F22" s="8">
        <f>D22*D22</f>
      </c>
      <c r="G22" s="8">
        <f>E22*E22</f>
      </c>
      <c r="H22" s="8">
        <f>D22*E22</f>
      </c>
      <c r="I22" s="3"/>
      <c r="J22" s="3"/>
      <c r="K22" s="10"/>
    </row>
    <row x14ac:dyDescent="0.25" r="23" customHeight="1" ht="19.5">
      <c r="A23" s="28">
        <v>20</v>
      </c>
      <c r="B23" s="28">
        <v>84</v>
      </c>
      <c r="C23" s="29">
        <v>1.932</v>
      </c>
      <c r="D23" s="29">
        <f>B23-$B$24</f>
      </c>
      <c r="E23" s="29">
        <f>C23-$C$24</f>
      </c>
      <c r="F23" s="8">
        <f>D23*D23</f>
      </c>
      <c r="G23" s="8">
        <f>E23*E23</f>
      </c>
      <c r="H23" s="8">
        <f>D23*E23</f>
      </c>
      <c r="I23" s="3"/>
      <c r="J23" s="3"/>
      <c r="K23" s="10"/>
    </row>
    <row x14ac:dyDescent="0.25" r="24" customHeight="1" ht="19.5">
      <c r="A24" s="11"/>
      <c r="B24" s="8">
        <f>AVERAGE(B4:B23)</f>
      </c>
      <c r="C24" s="8">
        <f>AVERAGE(C4:C23)</f>
      </c>
      <c r="D24" s="29">
        <f>SUM(D4:D23)</f>
      </c>
      <c r="E24" s="29">
        <f>SUM(E4:E23)</f>
      </c>
      <c r="F24" s="8">
        <f>SUM(F4:F23)</f>
      </c>
      <c r="G24" s="8">
        <f>SUM(G4:G23)</f>
      </c>
      <c r="H24" s="8">
        <f>SUM(H4:H23)</f>
      </c>
      <c r="I24" s="3"/>
      <c r="J24" s="3"/>
      <c r="K24" s="10"/>
    </row>
    <row x14ac:dyDescent="0.25" r="25" customHeight="1" ht="18.75">
      <c r="A25" s="11"/>
      <c r="B25" s="10"/>
      <c r="C25" s="10"/>
      <c r="D25" s="10"/>
      <c r="E25" s="10"/>
      <c r="F25" s="8">
        <f>SQRT(F24)</f>
      </c>
      <c r="G25" s="8">
        <f>SQRT(G24)</f>
      </c>
      <c r="H25" s="10"/>
      <c r="I25" s="3"/>
      <c r="J25" s="3"/>
      <c r="K25" s="10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/>
  </sheetViews>
  <sheetFormatPr defaultRowHeight="15" x14ac:dyDescent="0.25"/>
  <cols>
    <col min="1" max="1" style="14" width="7.2907142857142855" customWidth="1" bestFit="1"/>
    <col min="2" max="2" style="14" width="15.576428571428572" customWidth="1" bestFit="1"/>
    <col min="3" max="3" style="13" width="13.576428571428572" customWidth="1" bestFit="1"/>
    <col min="4" max="4" style="14" width="11.719285714285713" customWidth="1" bestFit="1"/>
    <col min="5" max="5" style="14" width="12.719285714285713" customWidth="1" bestFit="1"/>
    <col min="6" max="6" style="13" width="12.719285714285713" customWidth="1" bestFit="1"/>
    <col min="7" max="7" style="13" width="12.719285714285713" customWidth="1" bestFit="1"/>
    <col min="8" max="8" style="14" width="16.14785714285714" customWidth="1" bestFit="1"/>
    <col min="9" max="9" style="15" width="13.576428571428572" customWidth="1" bestFit="1"/>
    <col min="10" max="10" style="15" width="7.2907142857142855" customWidth="1" bestFit="1"/>
    <col min="11" max="11" style="16" width="13.576428571428572" customWidth="1" bestFit="1"/>
  </cols>
  <sheetData>
    <row x14ac:dyDescent="0.25" r="1" customHeight="1" ht="18.75">
      <c r="A1" s="17" t="s">
        <v>11</v>
      </c>
      <c r="B1" s="17" t="s">
        <v>12</v>
      </c>
      <c r="C1" s="18" t="s">
        <v>13</v>
      </c>
      <c r="D1" s="19" t="s">
        <v>14</v>
      </c>
      <c r="E1" s="19" t="s">
        <v>15</v>
      </c>
      <c r="F1" s="20" t="s">
        <v>16</v>
      </c>
      <c r="G1" s="20" t="s">
        <v>17</v>
      </c>
      <c r="H1" s="19" t="s">
        <v>18</v>
      </c>
      <c r="I1" s="3"/>
      <c r="J1" s="3"/>
      <c r="K1" s="4"/>
    </row>
    <row x14ac:dyDescent="0.25" r="2" customHeight="1" ht="18.75">
      <c r="A2" s="5">
        <v>1</v>
      </c>
      <c r="B2" s="5">
        <v>100</v>
      </c>
      <c r="C2" s="5">
        <v>45</v>
      </c>
      <c r="D2" s="9">
        <f>B2-$B$12</f>
      </c>
      <c r="E2" s="7">
        <f>C2-$C$12</f>
      </c>
      <c r="F2" s="9">
        <f>D2*D2</f>
      </c>
      <c r="G2" s="7">
        <f>E2*E2</f>
      </c>
      <c r="H2" s="7">
        <f>D2*E2</f>
      </c>
      <c r="I2" s="3"/>
      <c r="J2" s="3"/>
      <c r="K2" s="4"/>
    </row>
    <row x14ac:dyDescent="0.25" r="3" customHeight="1" ht="18.75">
      <c r="A3" s="5">
        <v>2</v>
      </c>
      <c r="B3" s="5">
        <v>110</v>
      </c>
      <c r="C3" s="5">
        <v>52</v>
      </c>
      <c r="D3" s="9">
        <f>B3-$B$12</f>
      </c>
      <c r="E3" s="7">
        <f>C3-$C$12</f>
      </c>
      <c r="F3" s="9">
        <f>D3*D3</f>
      </c>
      <c r="G3" s="7">
        <f>E3*E3</f>
      </c>
      <c r="H3" s="7">
        <f>D3*E3</f>
      </c>
      <c r="I3" s="3"/>
      <c r="J3" s="3"/>
      <c r="K3" s="4"/>
    </row>
    <row x14ac:dyDescent="0.25" r="4" customHeight="1" ht="18.75">
      <c r="A4" s="5">
        <v>3</v>
      </c>
      <c r="B4" s="5">
        <v>120</v>
      </c>
      <c r="C4" s="5">
        <v>54</v>
      </c>
      <c r="D4" s="9">
        <f>B4-$B$12</f>
      </c>
      <c r="E4" s="7">
        <f>C4-$C$12</f>
      </c>
      <c r="F4" s="9">
        <f>D4*D4</f>
      </c>
      <c r="G4" s="7">
        <f>E4*E4</f>
      </c>
      <c r="H4" s="7">
        <f>D4*E4</f>
      </c>
      <c r="I4" s="3"/>
      <c r="J4" s="3"/>
      <c r="K4" s="4"/>
    </row>
    <row x14ac:dyDescent="0.25" r="5" customHeight="1" ht="18.75">
      <c r="A5" s="5">
        <v>4</v>
      </c>
      <c r="B5" s="5">
        <v>130</v>
      </c>
      <c r="C5" s="5">
        <v>63</v>
      </c>
      <c r="D5" s="9">
        <f>B5-$B$12</f>
      </c>
      <c r="E5" s="7">
        <f>C5-$C$12</f>
      </c>
      <c r="F5" s="9">
        <f>D5*D5</f>
      </c>
      <c r="G5" s="7">
        <f>E5*E5</f>
      </c>
      <c r="H5" s="7">
        <f>D5*E5</f>
      </c>
      <c r="I5" s="3"/>
      <c r="J5" s="3"/>
      <c r="K5" s="4"/>
    </row>
    <row x14ac:dyDescent="0.25" r="6" customHeight="1" ht="18.75">
      <c r="A6" s="5">
        <v>5</v>
      </c>
      <c r="B6" s="5">
        <v>140</v>
      </c>
      <c r="C6" s="5">
        <v>62</v>
      </c>
      <c r="D6" s="9">
        <f>B6-$B$12</f>
      </c>
      <c r="E6" s="7">
        <f>C6-$C$12</f>
      </c>
      <c r="F6" s="9">
        <f>D6*D6</f>
      </c>
      <c r="G6" s="7">
        <f>E6*E6</f>
      </c>
      <c r="H6" s="7">
        <f>D6*E6</f>
      </c>
      <c r="I6" s="3"/>
      <c r="J6" s="3"/>
      <c r="K6" s="4"/>
    </row>
    <row x14ac:dyDescent="0.25" r="7" customHeight="1" ht="18.75">
      <c r="A7" s="5">
        <v>6</v>
      </c>
      <c r="B7" s="5">
        <v>150</v>
      </c>
      <c r="C7" s="5">
        <v>68</v>
      </c>
      <c r="D7" s="9">
        <f>B7-$B$12</f>
      </c>
      <c r="E7" s="7">
        <f>C7-$C$12</f>
      </c>
      <c r="F7" s="9">
        <f>D7*D7</f>
      </c>
      <c r="G7" s="7">
        <f>E7*E7</f>
      </c>
      <c r="H7" s="7">
        <f>D7*E7</f>
      </c>
      <c r="I7" s="3"/>
      <c r="J7" s="3"/>
      <c r="K7" s="4"/>
    </row>
    <row x14ac:dyDescent="0.25" r="8" customHeight="1" ht="18.75">
      <c r="A8" s="5">
        <v>7</v>
      </c>
      <c r="B8" s="5">
        <v>160</v>
      </c>
      <c r="C8" s="5">
        <v>75</v>
      </c>
      <c r="D8" s="9">
        <f>B8-$B$12</f>
      </c>
      <c r="E8" s="7">
        <f>C8-$C$12</f>
      </c>
      <c r="F8" s="9">
        <f>D8*D8</f>
      </c>
      <c r="G8" s="7">
        <f>E8*E8</f>
      </c>
      <c r="H8" s="7">
        <f>D8*E8</f>
      </c>
      <c r="I8" s="3"/>
      <c r="J8" s="3"/>
      <c r="K8" s="4"/>
    </row>
    <row x14ac:dyDescent="0.25" r="9" customHeight="1" ht="18.75">
      <c r="A9" s="5">
        <v>8</v>
      </c>
      <c r="B9" s="5">
        <v>170</v>
      </c>
      <c r="C9" s="5">
        <v>76</v>
      </c>
      <c r="D9" s="9">
        <f>B9-$B$12</f>
      </c>
      <c r="E9" s="7">
        <f>C9-$C$12</f>
      </c>
      <c r="F9" s="9">
        <f>D9*D9</f>
      </c>
      <c r="G9" s="7">
        <f>E9*E9</f>
      </c>
      <c r="H9" s="7">
        <f>D9*E9</f>
      </c>
      <c r="I9" s="3"/>
      <c r="J9" s="3"/>
      <c r="K9" s="4"/>
    </row>
    <row x14ac:dyDescent="0.25" r="10" customHeight="1" ht="18.75">
      <c r="A10" s="5">
        <v>9</v>
      </c>
      <c r="B10" s="5">
        <v>180</v>
      </c>
      <c r="C10" s="5">
        <v>92</v>
      </c>
      <c r="D10" s="9">
        <f>B10-$B$12</f>
      </c>
      <c r="E10" s="7">
        <f>C10-$C$12</f>
      </c>
      <c r="F10" s="9">
        <f>D10*D10</f>
      </c>
      <c r="G10" s="7">
        <f>E10*E10</f>
      </c>
      <c r="H10" s="7">
        <f>D10*E10</f>
      </c>
      <c r="I10" s="3"/>
      <c r="J10" s="3"/>
      <c r="K10" s="4"/>
    </row>
    <row x14ac:dyDescent="0.25" r="11" customHeight="1" ht="18.75">
      <c r="A11" s="5">
        <v>10</v>
      </c>
      <c r="B11" s="5">
        <v>190</v>
      </c>
      <c r="C11" s="5">
        <v>88</v>
      </c>
      <c r="D11" s="9">
        <f>B11-$B$12</f>
      </c>
      <c r="E11" s="7">
        <f>C11-$C$12</f>
      </c>
      <c r="F11" s="9">
        <f>D11*D11</f>
      </c>
      <c r="G11" s="7">
        <f>E11*E11</f>
      </c>
      <c r="H11" s="7">
        <f>D11*E11</f>
      </c>
      <c r="I11" s="3"/>
      <c r="J11" s="3"/>
      <c r="K11" s="4"/>
    </row>
    <row x14ac:dyDescent="0.25" r="12" customHeight="1" ht="15.75">
      <c r="A12" s="11"/>
      <c r="B12" s="21">
        <f>AVERAGE(B2:B11)</f>
      </c>
      <c r="C12" s="8">
        <f>AVERAGE(C2:C11)</f>
      </c>
      <c r="D12" s="9">
        <f>SUM(D2:D11)</f>
      </c>
      <c r="E12" s="9">
        <f>SUM(E2:E11)</f>
      </c>
      <c r="F12" s="9">
        <f>SUM(F2:F11)</f>
      </c>
      <c r="G12" s="7">
        <f>SUM(G2:G11)</f>
      </c>
      <c r="H12" s="9">
        <f>SUM(H2:H11)</f>
      </c>
      <c r="I12" s="3"/>
      <c r="J12" s="3"/>
      <c r="K12" s="4"/>
    </row>
    <row x14ac:dyDescent="0.25" r="13" customHeight="1" ht="15.75">
      <c r="A13" s="11"/>
      <c r="B13" s="11"/>
      <c r="C13" s="10"/>
      <c r="D13" s="11"/>
      <c r="E13" s="11"/>
      <c r="F13" s="7">
        <f>SQRT(F12)</f>
      </c>
      <c r="G13" s="7">
        <f>SQRT(G12)</f>
      </c>
      <c r="H13" s="11"/>
      <c r="I13" s="3"/>
      <c r="J13" s="3"/>
      <c r="K13" s="4"/>
    </row>
    <row x14ac:dyDescent="0.25" r="14" customHeight="1" ht="15.75">
      <c r="A14" s="11"/>
      <c r="B14" s="11"/>
      <c r="C14" s="10"/>
      <c r="D14" s="11"/>
      <c r="E14" s="11"/>
      <c r="F14" s="10"/>
      <c r="G14" s="10"/>
      <c r="H14" s="11"/>
      <c r="I14" s="3"/>
      <c r="J14" s="12" t="s">
        <v>7</v>
      </c>
      <c r="K14" s="8">
        <f>F13</f>
      </c>
    </row>
    <row x14ac:dyDescent="0.25" r="15" customHeight="1" ht="15.75">
      <c r="A15" s="11"/>
      <c r="B15" s="11"/>
      <c r="C15" s="10"/>
      <c r="D15" s="11"/>
      <c r="E15" s="11"/>
      <c r="F15" s="10"/>
      <c r="G15" s="10"/>
      <c r="H15" s="11"/>
      <c r="I15" s="3"/>
      <c r="J15" s="12" t="s">
        <v>8</v>
      </c>
      <c r="K15" s="8">
        <f>G13</f>
      </c>
    </row>
    <row x14ac:dyDescent="0.25" r="16" customHeight="1" ht="15.75">
      <c r="A16" s="11"/>
      <c r="B16" s="11"/>
      <c r="C16" s="10"/>
      <c r="D16" s="11"/>
      <c r="E16" s="11"/>
      <c r="F16" s="10"/>
      <c r="G16" s="10"/>
      <c r="H16" s="11"/>
      <c r="I16" s="3"/>
      <c r="J16" s="12" t="s">
        <v>9</v>
      </c>
      <c r="K16" s="21">
        <f>H12</f>
      </c>
    </row>
    <row x14ac:dyDescent="0.25" r="17" customHeight="1" ht="15.75">
      <c r="A17" s="11"/>
      <c r="B17" s="11"/>
      <c r="C17" s="10"/>
      <c r="D17" s="11"/>
      <c r="E17" s="11"/>
      <c r="F17" s="10"/>
      <c r="G17" s="10"/>
      <c r="H17" s="11"/>
      <c r="I17" s="3"/>
      <c r="J17" s="12" t="s">
        <v>10</v>
      </c>
      <c r="K17" s="8">
        <f>((K16)/(K14*K15))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4" width="12.719285714285713" customWidth="1" bestFit="1"/>
    <col min="4" max="4" style="14" width="13.719285714285713" customWidth="1" bestFit="1"/>
    <col min="5" max="5" style="13" width="12.719285714285713" customWidth="1" bestFit="1"/>
    <col min="6" max="6" style="13" width="12.719285714285713" customWidth="1" bestFit="1"/>
    <col min="7" max="7" style="13" width="14.290714285714287" customWidth="1" bestFit="1"/>
    <col min="8" max="8" style="15" width="13.576428571428572" customWidth="1" bestFit="1"/>
    <col min="9" max="9" style="15" width="13.576428571428572" customWidth="1" bestFit="1"/>
    <col min="10" max="10" style="15" width="7.2907142857142855" customWidth="1" bestFit="1"/>
    <col min="11" max="11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4"/>
    </row>
    <row x14ac:dyDescent="0.25" r="2" customHeight="1" ht="18.75">
      <c r="A2" s="5">
        <v>1</v>
      </c>
      <c r="B2" s="6">
        <v>20.6</v>
      </c>
      <c r="C2" s="7">
        <f>A2-$A$12</f>
      </c>
      <c r="D2" s="7">
        <f>B2-$B$12</f>
      </c>
      <c r="E2" s="7">
        <f>C2*C2</f>
      </c>
      <c r="F2" s="7">
        <f>D2*D2</f>
      </c>
      <c r="G2" s="7">
        <f>C2*D2</f>
      </c>
      <c r="H2" s="3"/>
      <c r="I2" s="3"/>
      <c r="J2" s="3"/>
      <c r="K2" s="4"/>
    </row>
    <row x14ac:dyDescent="0.25" r="3" customHeight="1" ht="18.75">
      <c r="A3" s="5">
        <v>2</v>
      </c>
      <c r="B3" s="6">
        <v>30.8</v>
      </c>
      <c r="C3" s="7">
        <f>A3-$A$12</f>
      </c>
      <c r="D3" s="7">
        <f>B3-$B$12</f>
      </c>
      <c r="E3" s="7">
        <f>C3*C3</f>
      </c>
      <c r="F3" s="7">
        <f>D3*D3</f>
      </c>
      <c r="G3" s="7">
        <f>C3*D3</f>
      </c>
      <c r="H3" s="3"/>
      <c r="I3" s="3"/>
      <c r="J3" s="3"/>
      <c r="K3" s="4"/>
    </row>
    <row x14ac:dyDescent="0.25" r="4" customHeight="1" ht="18.75">
      <c r="A4" s="5">
        <v>3</v>
      </c>
      <c r="B4" s="5">
        <v>55</v>
      </c>
      <c r="C4" s="7">
        <f>A4-$A$12</f>
      </c>
      <c r="D4" s="7">
        <f>B4-$B$12</f>
      </c>
      <c r="E4" s="7">
        <f>C4*C4</f>
      </c>
      <c r="F4" s="7">
        <f>D4*D4</f>
      </c>
      <c r="G4" s="7">
        <f>C4*D4</f>
      </c>
      <c r="H4" s="3"/>
      <c r="I4" s="3"/>
      <c r="J4" s="3"/>
      <c r="K4" s="4"/>
    </row>
    <row x14ac:dyDescent="0.25" r="5" customHeight="1" ht="18.75">
      <c r="A5" s="5">
        <v>4</v>
      </c>
      <c r="B5" s="6">
        <v>71.4</v>
      </c>
      <c r="C5" s="7">
        <f>A5-$A$12</f>
      </c>
      <c r="D5" s="7">
        <f>B5-$B$12</f>
      </c>
      <c r="E5" s="7">
        <f>C5*C5</f>
      </c>
      <c r="F5" s="7">
        <f>D5*D5</f>
      </c>
      <c r="G5" s="7">
        <f>C5*D5</f>
      </c>
      <c r="H5" s="3"/>
      <c r="I5" s="3"/>
      <c r="J5" s="3"/>
      <c r="K5" s="4"/>
    </row>
    <row x14ac:dyDescent="0.25" r="6" customHeight="1" ht="18.75">
      <c r="A6" s="5">
        <v>5</v>
      </c>
      <c r="B6" s="6">
        <v>97.3</v>
      </c>
      <c r="C6" s="7">
        <f>A6-$A$12</f>
      </c>
      <c r="D6" s="7">
        <f>B6-$B$12</f>
      </c>
      <c r="E6" s="7">
        <f>C6*C6</f>
      </c>
      <c r="F6" s="7">
        <f>D6*D6</f>
      </c>
      <c r="G6" s="7">
        <f>C6*D6</f>
      </c>
      <c r="H6" s="3"/>
      <c r="I6" s="3"/>
      <c r="J6" s="3"/>
      <c r="K6" s="4"/>
    </row>
    <row x14ac:dyDescent="0.25" r="7" customHeight="1" ht="18.75">
      <c r="A7" s="5">
        <v>6</v>
      </c>
      <c r="B7" s="6">
        <v>131.8</v>
      </c>
      <c r="C7" s="7">
        <f>A7-$A$12</f>
      </c>
      <c r="D7" s="7">
        <f>B7-$B$12</f>
      </c>
      <c r="E7" s="7">
        <f>C7*C7</f>
      </c>
      <c r="F7" s="7">
        <f>D7*D7</f>
      </c>
      <c r="G7" s="7">
        <f>C7*D7</f>
      </c>
      <c r="H7" s="3"/>
      <c r="I7" s="3"/>
      <c r="J7" s="3"/>
      <c r="K7" s="4"/>
    </row>
    <row x14ac:dyDescent="0.25" r="8" customHeight="1" ht="18.75">
      <c r="A8" s="5">
        <v>7</v>
      </c>
      <c r="B8" s="6">
        <v>156.3</v>
      </c>
      <c r="C8" s="7">
        <f>A8-$A$12</f>
      </c>
      <c r="D8" s="7">
        <f>B8-$B$12</f>
      </c>
      <c r="E8" s="7">
        <f>C8*C8</f>
      </c>
      <c r="F8" s="7">
        <f>D8*D8</f>
      </c>
      <c r="G8" s="7">
        <f>C8*D8</f>
      </c>
      <c r="H8" s="3"/>
      <c r="I8" s="3"/>
      <c r="J8" s="3"/>
      <c r="K8" s="4"/>
    </row>
    <row x14ac:dyDescent="0.25" r="9" customHeight="1" ht="18.75">
      <c r="A9" s="5">
        <v>8</v>
      </c>
      <c r="B9" s="6">
        <v>197.3</v>
      </c>
      <c r="C9" s="7">
        <f>A9-$A$12</f>
      </c>
      <c r="D9" s="7">
        <f>B9-$B$12</f>
      </c>
      <c r="E9" s="7">
        <f>C9*C9</f>
      </c>
      <c r="F9" s="7">
        <f>D9*D9</f>
      </c>
      <c r="G9" s="7">
        <f>C9*D9</f>
      </c>
      <c r="H9" s="3"/>
      <c r="I9" s="3"/>
      <c r="J9" s="3"/>
      <c r="K9" s="4"/>
    </row>
    <row x14ac:dyDescent="0.25" r="10" customHeight="1" ht="18.75">
      <c r="A10" s="5">
        <v>9</v>
      </c>
      <c r="B10" s="6">
        <v>238.7</v>
      </c>
      <c r="C10" s="7">
        <f>A10-$A$12</f>
      </c>
      <c r="D10" s="7">
        <f>B10-$B$12</f>
      </c>
      <c r="E10" s="7">
        <f>C10*C10</f>
      </c>
      <c r="F10" s="7">
        <f>D10*D10</f>
      </c>
      <c r="G10" s="7">
        <f>C10*D10</f>
      </c>
      <c r="H10" s="3"/>
      <c r="I10" s="3"/>
      <c r="J10" s="3"/>
      <c r="K10" s="4"/>
    </row>
    <row x14ac:dyDescent="0.25" r="11" customHeight="1" ht="18.75">
      <c r="A11" s="5">
        <v>10</v>
      </c>
      <c r="B11" s="6">
        <v>291.7</v>
      </c>
      <c r="C11" s="7">
        <f>A11-$A$12</f>
      </c>
      <c r="D11" s="7">
        <f>B11-$B$12</f>
      </c>
      <c r="E11" s="7">
        <f>C11*C11</f>
      </c>
      <c r="F11" s="7">
        <f>D11*D11</f>
      </c>
      <c r="G11" s="7">
        <f>C11*D11</f>
      </c>
      <c r="H11" s="3"/>
      <c r="I11" s="3"/>
      <c r="J11" s="3"/>
      <c r="K11" s="4"/>
    </row>
    <row x14ac:dyDescent="0.25" r="12" customHeight="1" ht="15.75">
      <c r="A12" s="8">
        <f>AVERAGE(A2:A11)</f>
      </c>
      <c r="B12" s="8">
        <f>AVERAGE(B2:B11)</f>
      </c>
      <c r="C12" s="9">
        <f>SUM(C2:C11)</f>
      </c>
      <c r="D12" s="9">
        <f>SUM(D2:D11)</f>
      </c>
      <c r="E12" s="7">
        <f>SUM(E2:E11)</f>
      </c>
      <c r="F12" s="7">
        <f>SUM(F2:F11)</f>
      </c>
      <c r="G12" s="7">
        <f>SUM(G2:G11)</f>
      </c>
      <c r="H12" s="3"/>
      <c r="I12" s="3"/>
      <c r="J12" s="3"/>
      <c r="K12" s="4"/>
    </row>
    <row x14ac:dyDescent="0.25" r="13" customHeight="1" ht="15.75">
      <c r="A13" s="10"/>
      <c r="B13" s="10"/>
      <c r="C13" s="11"/>
      <c r="D13" s="11"/>
      <c r="E13" s="7">
        <f>SQRT(E12)</f>
      </c>
      <c r="F13" s="7">
        <f>SQRT(F12)</f>
      </c>
      <c r="G13" s="10"/>
      <c r="H13" s="3"/>
      <c r="I13" s="3"/>
      <c r="J13" s="3"/>
      <c r="K13" s="4"/>
    </row>
    <row x14ac:dyDescent="0.25" r="14" customHeight="1" ht="15.75">
      <c r="A14" s="10"/>
      <c r="B14" s="10"/>
      <c r="C14" s="11"/>
      <c r="D14" s="11"/>
      <c r="E14" s="10"/>
      <c r="F14" s="10"/>
      <c r="G14" s="10"/>
      <c r="H14" s="3"/>
      <c r="I14" s="3"/>
      <c r="J14" s="12" t="s">
        <v>7</v>
      </c>
      <c r="K14" s="8">
        <f>E13</f>
      </c>
    </row>
    <row x14ac:dyDescent="0.25" r="15" customHeight="1" ht="15.75">
      <c r="A15" s="10"/>
      <c r="B15" s="10"/>
      <c r="C15" s="11"/>
      <c r="D15" s="11"/>
      <c r="E15" s="10"/>
      <c r="F15" s="10"/>
      <c r="G15" s="10"/>
      <c r="H15" s="3"/>
      <c r="I15" s="3"/>
      <c r="J15" s="12" t="s">
        <v>8</v>
      </c>
      <c r="K15" s="8">
        <f>F13</f>
      </c>
    </row>
    <row x14ac:dyDescent="0.25" r="16" customHeight="1" ht="15.75">
      <c r="A16" s="10"/>
      <c r="B16" s="10"/>
      <c r="C16" s="11"/>
      <c r="D16" s="11"/>
      <c r="E16" s="10"/>
      <c r="F16" s="10"/>
      <c r="G16" s="10"/>
      <c r="H16" s="3"/>
      <c r="I16" s="3"/>
      <c r="J16" s="12" t="s">
        <v>9</v>
      </c>
      <c r="K16" s="8">
        <f>G12</f>
      </c>
    </row>
    <row x14ac:dyDescent="0.25" r="17" customHeight="1" ht="15.75">
      <c r="A17" s="10"/>
      <c r="B17" s="10"/>
      <c r="C17" s="11"/>
      <c r="D17" s="11"/>
      <c r="E17" s="10"/>
      <c r="F17" s="10"/>
      <c r="G17" s="10"/>
      <c r="H17" s="3"/>
      <c r="I17" s="3"/>
      <c r="J17" s="12" t="s">
        <v>10</v>
      </c>
      <c r="K17" s="8">
        <f>((K16)/(K14*K15))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data1</vt:lpstr>
      <vt:lpstr>data2</vt:lpstr>
      <vt:lpstr>parabolic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2023-11-12T18:15:00.384Z</dcterms:created>
  <dcterms:modified xsi:type="dcterms:W3CDTF">2023-11-12T18:15:00.384Z</dcterms:modified>
</cp:coreProperties>
</file>