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ravidudhagra/Documents/Other/Sand Table/Build Guide/"/>
    </mc:Choice>
  </mc:AlternateContent>
  <xr:revisionPtr revIDLastSave="0" documentId="13_ncr:1_{AABB7D01-8044-DC4F-ABA0-4A8377679C92}" xr6:coauthVersionLast="45" xr6:coauthVersionMax="45" xr10:uidLastSave="{00000000-0000-0000-0000-000000000000}"/>
  <bookViews>
    <workbookView xWindow="0" yWindow="460" windowWidth="38400" windowHeight="20100" xr2:uid="{A342AD51-B7B9-D742-B483-2CBFB64974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38" i="1"/>
  <c r="F19" i="1"/>
  <c r="F12" i="1"/>
  <c r="F5" i="1"/>
  <c r="F6" i="1"/>
  <c r="F7" i="1"/>
  <c r="F42" i="1"/>
  <c r="F8" i="1"/>
  <c r="F9" i="1"/>
  <c r="F10" i="1"/>
  <c r="F11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" i="1"/>
</calcChain>
</file>

<file path=xl/sharedStrings.xml><?xml version="1.0" encoding="utf-8"?>
<sst xmlns="http://schemas.openxmlformats.org/spreadsheetml/2006/main" count="121" uniqueCount="119">
  <si>
    <t>Sand Table Bill of Materials</t>
  </si>
  <si>
    <t>By Ravi Dudhagra (https://github.com/rdudhagra/Sand-Table)</t>
  </si>
  <si>
    <t>Item</t>
  </si>
  <si>
    <t>Link</t>
  </si>
  <si>
    <t>Price</t>
  </si>
  <si>
    <t>Quantity</t>
  </si>
  <si>
    <t>Total</t>
  </si>
  <si>
    <t>Remarks</t>
  </si>
  <si>
    <t>Table Hardware</t>
  </si>
  <si>
    <t>https://www.homedepot.com/p/1-in-x-8-in-x-8-ft-Select-Pine-Board-929612/202535862</t>
  </si>
  <si>
    <t>If you have proper woodworking tools, you could probably get away with lower-quality boards</t>
  </si>
  <si>
    <t>1/2" sanded plywood, 4'x8'</t>
  </si>
  <si>
    <t>1x8 pine board (8'), square edges</t>
  </si>
  <si>
    <t>https://www.homedepot.com/p/12mm-Sande-Plywood-1-2-in-Category-x-4-ft-x-8-ft-Actual-0-472-in-x-48-in-x-96-in-454532/203414055</t>
  </si>
  <si>
    <t>5.0mm underlayment plywood, 4'x4'</t>
  </si>
  <si>
    <t>https://www.homedepot.com/p/Tri-PLY-Underlayment-Common-5-0-mm-x-4-ft-x-4-ft-Actual-0-196-in-x-47-75-in-x-48-in-448887/202327787</t>
  </si>
  <si>
    <t>Any thin wood will work, this is a pretty economical choice</t>
  </si>
  <si>
    <t>Finishing nails</t>
  </si>
  <si>
    <t>https://www.homedepot.com/p/Grip-Rite-13-x-2-in-6-Penny-Bright-Steel-Finish-Nails-1-lb-Pack-6F1/100027781</t>
  </si>
  <si>
    <t>Hardware</t>
  </si>
  <si>
    <t>Wood glue</t>
  </si>
  <si>
    <t>https://www.homedepot.com/p/Titebond-II-16-oz-Premium-Wood-Glue-5004/100144210</t>
  </si>
  <si>
    <t>Any wood glue will work</t>
  </si>
  <si>
    <t>https://www.homedepot.com/p/Rust-Oleum-Painter-s-Touch-2X-12-oz-Flat-Gray-Primer-General-Purpose-Spray-Paint-334017/307244825</t>
  </si>
  <si>
    <t>You'll need more than you think</t>
  </si>
  <si>
    <t>Gloss black spray paint</t>
  </si>
  <si>
    <t>Gray spray paint primer</t>
  </si>
  <si>
    <t>https://www.homedepot.com/p/Rust-Oleum-Painter-s-Touch-2X-12-oz-Gloss-Black-General-Purpose-Spray-Paint-334026/307244831</t>
  </si>
  <si>
    <t>These are probably not the best options…but choose whatever you need for the finish that you want to achieve</t>
  </si>
  <si>
    <t>Clear coat spray paint</t>
  </si>
  <si>
    <t>https://www.homedepot.com/p/Rust-Oleum-Painter-s-Touch-2X-12-oz-Gloss-Clear-General-Purpose-Spray-Paint-334029/307244797</t>
  </si>
  <si>
    <t>Makes the finish slightly less glossy, but improves durability</t>
  </si>
  <si>
    <t>https://www.ikea.com/us/en/p/brennasen-leg-black-stained-00299689/</t>
  </si>
  <si>
    <t>BRENNÅSEN bed legs (IKEA)</t>
  </si>
  <si>
    <t>Not always in stock, but alternatives either have long shipping times or are pricey (or you could make your own legs…)</t>
  </si>
  <si>
    <t>M8 Nuts</t>
  </si>
  <si>
    <t>https://www.homedepot.com/p/Everbilt-M8-10-9-Zinc-Metric-Hex-Nut-5-per-Bag-802418/204281770</t>
  </si>
  <si>
    <t>For use with the IKEA legs</t>
  </si>
  <si>
    <t>M8 Washers</t>
  </si>
  <si>
    <t>https://www.homedepot.com/p/Everbilt-M8-Zinc-Plated-Metric-Flat-Washer-5-Piece-Bag-802458/204604800</t>
  </si>
  <si>
    <t>Or whatever you can find in your spare parts drawer that's close enough</t>
  </si>
  <si>
    <t>36"x36" Glass table top (1/4" thick)</t>
  </si>
  <si>
    <t>https://www.amazon.com/Square-Glass-Table-Thick-Polished/dp/B001E6CZKW/ref=sr_1_7?crid=2RZXDCHGCK6X5&amp;dchild=1&amp;keywords=36x36+glass+table+top&amp;qid=1598902643&amp;sprefix=36x36+glass+table%2Caps%2C137&amp;sr=8-7</t>
  </si>
  <si>
    <t>You should check the availability of local glass suppliers in your area for a better deal (I purchased mine for around $60)</t>
  </si>
  <si>
    <t>Electronics</t>
  </si>
  <si>
    <t>3D Printer Filament (PLA)</t>
  </si>
  <si>
    <t>https://www.amazon.com/HATCHBOX-3D-Filament-Dimensional-Accuracy/dp/B00J0ECR5I?ref_=ast_sto_dp</t>
  </si>
  <si>
    <t>Whatever you have will work, but you'll need the majority of the spool for all the parts. If you can print with something stronger like PETG, that's better.</t>
  </si>
  <si>
    <t>Stepper motor dampers</t>
  </si>
  <si>
    <t>https://www.amazon.com/gp/product/B07GWN6V89/ref=ppx_yo_dt_b_asin_title_o08_s00?ie=UTF8&amp;psc=1</t>
  </si>
  <si>
    <t>Not required, but greatly reduce noise</t>
  </si>
  <si>
    <t>https://www.amazon.com/gp/product/B01HSKL7Z6/ref=ppx_yo_dt_b_asin_title_o03_s00?ie=UTF8&amp;psc=1</t>
  </si>
  <si>
    <t>M5 Square nuts</t>
  </si>
  <si>
    <t>You won't need this many</t>
  </si>
  <si>
    <t>12V to 5V step-down, 15A max</t>
  </si>
  <si>
    <t>https://www.amazon.com/gp/product/B07V7YY5X6/ref=ppx_yo_dt_b_asin_title_o05_s00?ie=UTF8&amp;psc=1</t>
  </si>
  <si>
    <t>M5 40mm bolts</t>
  </si>
  <si>
    <t>https://www.amazon.com/gp/product/B083F9MVWT/ref=ppx_yo_dt_b_asin_title_o07_s00?ie=UTF8&amp;psc=1</t>
  </si>
  <si>
    <t>TMC2209 Stepper drivers</t>
  </si>
  <si>
    <t>https://www.amazon.com/gp/product/B07W5S3KVF/ref=ppx_yo_dt_b_asin_title_o07_s02?ie=UTF8&amp;psc=1</t>
  </si>
  <si>
    <t>You only need two, this comes with four</t>
  </si>
  <si>
    <t>1 kOhm resistors</t>
  </si>
  <si>
    <t>https://www.amazon.com/Projects-100EP5141K00-Ohm-Resistors-Pack/dp/B0185FGTSS/ref=sr_1_9?dchild=1&amp;keywords=1k+ohm+resistor&amp;qid=1598903733&amp;s=industrial&amp;sr=1-9</t>
  </si>
  <si>
    <t>You only need two, this comes with 100</t>
  </si>
  <si>
    <t>Jumper Wires</t>
  </si>
  <si>
    <t>https://www.amazon.com/Elegoo-EL-CP-004-Multicolored-Breadboard-arduino/dp/B01EV70C78/ref=sr_1_5?crid=34B0X8G6A3496&amp;dchild=1&amp;keywords=jumper+cables+female+to+female&amp;qid=1598906507&amp;sprefix=jumper+cables+femal+%2Caps%2C134&amp;sr=8-5</t>
  </si>
  <si>
    <t>You only need three female-to-female cables that you'll have to cut and splice, so if you have that or have the materials to crimp your own wires, this isn't necessary</t>
  </si>
  <si>
    <t>Power wire</t>
  </si>
  <si>
    <t>https://www.amazon.com/TYUMEN-Hookup-Electrical-Strips-Extension/dp/B07SJ44SN1/ref=sr_1_7?dchild=1&amp;keywords=20+gauge+wire&amp;qid=1598906583&amp;sr=8-7</t>
  </si>
  <si>
    <t>Stranded is best, but if you have solid-core wire on hand, that will work as well (that's what I did)</t>
  </si>
  <si>
    <t>NEMA17 Steppers</t>
  </si>
  <si>
    <t>https://www.amazon.com/gp/product/B00PNEQI7W/ref=ppx_yo_dt_b_asin_title_o07_s03?ie=UTF8&amp;psc=1</t>
  </si>
  <si>
    <t>These have long cables already soldered with female connectors. If you get steppers from somewhere else, you may have to solder connectors yourself.</t>
  </si>
  <si>
    <t>12V 10A power supply</t>
  </si>
  <si>
    <t>https://www.amazon.com/gp/product/B00Z9X4GLW/ref=ppx_yo_dt_b_asin_title_o07_s03?ie=UTF8&amp;psc=1</t>
  </si>
  <si>
    <t>F623ZZ Bearings</t>
  </si>
  <si>
    <t>https://www.amazon.com/gp/product/B07MGTM2L4/ref=ppx_yo_dt_b_asin_title_o07_s05?ie=UTF8&amp;psc=1</t>
  </si>
  <si>
    <t>GT2 Belt - 10m</t>
  </si>
  <si>
    <t>https://www.amazon.com/Mercurry-Meters-timing-Rostock-GT2-6mm/dp/B01E91K4N8/ref=sr_1_3?dchild=1&amp;keywords=10m+gt2+belt&amp;qid=1598908569&amp;s=industrial&amp;sr=1-3</t>
  </si>
  <si>
    <t>Mini V-Wheels (off-brand)</t>
  </si>
  <si>
    <t>https://www.amazon.com/gp/product/B07V4GHLL8/ref=ppx_yo_dt_b_asin_title_o07_s06?ie=UTF8&amp;psc=1</t>
  </si>
  <si>
    <t>16 teeth GT2 pulleys</t>
  </si>
  <si>
    <t>https://www.amazon.com/gp/product/B07DBN8KFT/ref=ppx_yo_dt_b_asin_title_o07_s06?ie=UTF8&amp;psc=1</t>
  </si>
  <si>
    <t>RAMPS 1.6+ board</t>
  </si>
  <si>
    <t>https://www.amazon.com/gp/product/B07RF576WC/ref=ppx_yo_dt_b_asin_title_o07_s06?ie=UTF8&amp;psc=1</t>
  </si>
  <si>
    <t>Any RAMPS board will work</t>
  </si>
  <si>
    <t>Arduino MEGA 2560</t>
  </si>
  <si>
    <t>https://www.amazon.com/ELEGOO-ATmega2560-ATMEGA16U2-Projects-Compliant/dp/B01H4ZLZLQ/ref=sr_1_3?dchild=1&amp;keywords=arduino+mega&amp;qid=1598908682&amp;sr=8-3</t>
  </si>
  <si>
    <t>You could replace this and the RAMPS board with a single board such as the SKR 1.3…I had the MEGA already, so the RAMPS was the best option for me.</t>
  </si>
  <si>
    <t>Assorted M3 Screws</t>
  </si>
  <si>
    <t>https://www.amazon.com/gp/product/B08125LTBT/ref=ppx_yo_dt_b_asin_title_o07_s07?ie=UTF8&amp;psc=1</t>
  </si>
  <si>
    <t>You need 5% of the screws in this pack, but it's a good deal</t>
  </si>
  <si>
    <t>M5 Washers</t>
  </si>
  <si>
    <t>https://www.amazon.com/gp/product/B009OK4TZO/ref=ppx_yo_dt_b_asin_title_o07_s08?ie=UTF8&amp;psc=1</t>
  </si>
  <si>
    <t>M5 Nylock Nuts</t>
  </si>
  <si>
    <t>https://www.amazon.com/gp/product/B0761189F5/ref=ppx_yo_dt_b_asin_title_o07_s08?ie=UTF8&amp;psc=1</t>
  </si>
  <si>
    <t>Raspberry Pi</t>
  </si>
  <si>
    <t>https://www.adafruit.com/product/4295</t>
  </si>
  <si>
    <t>A Model 3B+ (what I used) or newer will work, this is the cheapest one I could find (Pi 4 Model B 1GB).</t>
  </si>
  <si>
    <t>https://www.amazon.com/Sandisk-Ultra-Micro-UHS-I-Adapter/dp/B073K14CVB/ref=sr_1_3?crid=3FTB5RGA6QLN5&amp;dchild=1&amp;keywords=8gb+micro+sd+card&amp;qid=1598909120&amp;sprefix=8gb+micro%2Caps%2C227&amp;sr=8-3</t>
  </si>
  <si>
    <r>
      <t xml:space="preserve">Anything of </t>
    </r>
    <r>
      <rPr>
        <i/>
        <sz val="12"/>
        <color theme="1"/>
        <rFont val="Calibri"/>
        <family val="2"/>
        <scheme val="minor"/>
      </rPr>
      <t>acceptable</t>
    </r>
    <r>
      <rPr>
        <sz val="12"/>
        <color theme="1"/>
        <rFont val="Calibri"/>
        <family val="2"/>
        <scheme val="minor"/>
      </rPr>
      <t xml:space="preserve"> quality should be fine…</t>
    </r>
  </si>
  <si>
    <t>LED Strips (4m)</t>
  </si>
  <si>
    <t>https://www.amazon.com/Light-Addressable-WS2812-Waterproof-3Meter/dp/B087B5RPLK/ref=sr_1_5?dchild=1&amp;keywords=led%2Bstrip%2B4m%2Bws2812&amp;qid=1598909385&amp;sr=8-5&amp;th=1</t>
  </si>
  <si>
    <r>
      <t>Go for whatever you are comfortable with. These are a good price and should work. I used something a bit more pricey since I had some on-hand (</t>
    </r>
    <r>
      <rPr>
        <sz val="9"/>
        <color theme="1"/>
        <rFont val="Calibri (Body)"/>
      </rPr>
      <t>https://www.mouser.com/ProductDetail/Seeed-Studio/104020109?qs=byeeYqUIh0PmEriTC2u0yQ%3D%3D</t>
    </r>
    <r>
      <rPr>
        <sz val="12"/>
        <color theme="1"/>
        <rFont val="Calibri (Body)"/>
      </rPr>
      <t>, Qty 4</t>
    </r>
    <r>
      <rPr>
        <sz val="12"/>
        <color theme="1"/>
        <rFont val="Calibri"/>
        <family val="2"/>
        <scheme val="minor"/>
      </rPr>
      <t>)</t>
    </r>
  </si>
  <si>
    <t>Arduino Uno (or any other arduino)</t>
  </si>
  <si>
    <t>https://www.amazon.com/ELEGOO-Board-ATmega328P-ATMEGA16U2-Compliant/dp/B01EWOE0UU/ref=sr_1_4?dchild=1&amp;keywords=arduino+cheap&amp;qid=1598909615&amp;sr=8-4</t>
  </si>
  <si>
    <t>Any Arduino that can run LED strips will work (specifically can run the FastLED library)</t>
  </si>
  <si>
    <t>Misc</t>
  </si>
  <si>
    <t>Sand</t>
  </si>
  <si>
    <t>https://www.amazon.com/Bulk-White-Fine-Sand-lbs/dp/B078YCRCQP/ref=sr_1_2?dchild=1&amp;keywords=fun+express+sand+white&amp;qid=1598909975&amp;sr=8-2</t>
  </si>
  <si>
    <t>I found this to work well. It's fine, but not too fine to the point where it's just a powder</t>
  </si>
  <si>
    <t>Assorted Sandpaper</t>
  </si>
  <si>
    <t>https://www.amazon.com/24PCS-Variety-Sandpaper-Assorted-Sanding/dp/B07R64PZ8N/ref=sr_1_5?dchild=1&amp;keywords=sandpaper&amp;qid=1598910485&amp;sr=8-5</t>
  </si>
  <si>
    <t>Amazon sandpaper isn't terrible</t>
  </si>
  <si>
    <t>http://makerstore.cc/product/v-slot-20-x-40mm/</t>
  </si>
  <si>
    <t>Openbuilds V-Slot Linear Rail (1500mm)</t>
  </si>
  <si>
    <t>There are many other places that sell this…look for one that's on sale (when I bought mine makerstore was 30% off)</t>
  </si>
  <si>
    <t>Miscellaneous</t>
  </si>
  <si>
    <t>Micro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</si>
</sst>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 (Body)"/>
    </font>
    <font>
      <sz val="12"/>
      <color theme="1"/>
      <name val="Calibri (Body)"/>
    </font>
    <font>
      <sz val="20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 applyBorder="1" applyAlignment="1">
      <alignment horizontal="left" vertical="center" wrapText="1"/>
    </xf>
    <xf numFmtId="0" fontId="3" fillId="0" borderId="0" xfId="2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 wrapText="1"/>
    </xf>
    <xf numFmtId="44" fontId="0" fillId="0" borderId="0" xfId="0" applyNumberFormat="1" applyBorder="1" applyAlignment="1">
      <alignment horizontal="left" vertical="center" wrapText="1"/>
    </xf>
    <xf numFmtId="1" fontId="0" fillId="0" borderId="0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 wrapText="1"/>
    </xf>
    <xf numFmtId="0" fontId="9" fillId="2" borderId="2" xfId="3" applyFont="1" applyBorder="1" applyAlignment="1">
      <alignment horizontal="center" vertical="center" textRotation="90" wrapText="1"/>
    </xf>
    <xf numFmtId="49" fontId="0" fillId="0" borderId="2" xfId="0" applyNumberFormat="1" applyBorder="1" applyAlignment="1">
      <alignment horizontal="left" vertical="center" wrapText="1"/>
    </xf>
    <xf numFmtId="44" fontId="0" fillId="0" borderId="2" xfId="0" applyNumberFormat="1" applyBorder="1" applyAlignment="1">
      <alignment horizontal="left" vertical="center" wrapText="1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NumberForma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shrinkToFit="1"/>
    </xf>
    <xf numFmtId="0" fontId="11" fillId="5" borderId="2" xfId="4" applyFont="1" applyFill="1" applyBorder="1" applyAlignment="1">
      <alignment horizontal="center" vertical="center" textRotation="90" wrapText="1"/>
    </xf>
    <xf numFmtId="49" fontId="8" fillId="0" borderId="2" xfId="6" applyNumberFormat="1" applyBorder="1" applyAlignment="1">
      <alignment horizontal="left" vertical="center" shrinkToFit="1"/>
    </xf>
    <xf numFmtId="0" fontId="15" fillId="6" borderId="2" xfId="5" applyFont="1" applyFill="1" applyBorder="1" applyAlignment="1">
      <alignment horizontal="center" vertical="center" textRotation="90" wrapText="1"/>
    </xf>
    <xf numFmtId="0" fontId="9" fillId="2" borderId="4" xfId="3" applyFont="1" applyBorder="1" applyAlignment="1">
      <alignment horizontal="center" vertical="center" textRotation="90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Fill="1" applyBorder="1"/>
    <xf numFmtId="44" fontId="0" fillId="0" borderId="4" xfId="0" applyNumberFormat="1" applyBorder="1" applyAlignment="1">
      <alignment horizontal="left" vertical="center" wrapText="1"/>
    </xf>
    <xf numFmtId="1" fontId="0" fillId="0" borderId="4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right" vertical="center" shrinkToFit="1"/>
    </xf>
    <xf numFmtId="44" fontId="0" fillId="0" borderId="2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</cellXfs>
  <cellStyles count="7">
    <cellStyle name="60% - Accent1" xfId="4" builtinId="32"/>
    <cellStyle name="Accent6" xfId="5" builtinId="49"/>
    <cellStyle name="Good" xfId="3" builtinId="26"/>
    <cellStyle name="Heading 1" xfId="2" builtinId="16"/>
    <cellStyle name="Hyperlink" xfId="6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Sheet1!$D$45:$D$47</c:f>
              <c:strCache>
                <c:ptCount val="3"/>
                <c:pt idx="0">
                  <c:v> Hardware </c:v>
                </c:pt>
                <c:pt idx="1">
                  <c:v> Electronics </c:v>
                </c:pt>
                <c:pt idx="2">
                  <c:v> Miscellaneous </c:v>
                </c:pt>
              </c:strCache>
            </c:strRef>
          </c:cat>
          <c:val>
            <c:numRef>
              <c:f>Sheet1!$F$45:$F$47</c:f>
              <c:numCache>
                <c:formatCode>_("$"* #,##0.00_);_("$"* \(#,##0.00\);_("$"* "-"??_);_(@_)</c:formatCode>
                <c:ptCount val="3"/>
                <c:pt idx="0">
                  <c:v>272.58999999999997</c:v>
                </c:pt>
                <c:pt idx="1">
                  <c:v>408.86000000000007</c:v>
                </c:pt>
                <c:pt idx="2">
                  <c:v>41.94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C-FE4A-8F55-947A87A6E6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2836334</xdr:colOff>
      <xdr:row>42</xdr:row>
      <xdr:rowOff>131233</xdr:rowOff>
    </xdr:from>
    <xdr:to>
      <xdr:col>2</xdr:col>
      <xdr:colOff>3767667</xdr:colOff>
      <xdr:row>49</xdr:row>
      <xdr:rowOff>264584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8E2D-14DC-C14C-BD53-A69B7C6E5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ELEGOO-ATmega2560-ATMEGA16U2-Projects-Compliant/dp/B01H4ZLZLQ/ref=sr_1_3?dchild=1&amp;keywords=arduino+mega&amp;qid=1598908682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B1B8-8EA4-BC49-88A0-2AFE4228EA1B}">
  <sheetPr>
    <pageSetUpPr fitToPage="1"/>
  </sheetPr>
  <dimension ref="A1:G51"/>
  <sheetViews>
    <sheetView tabSelected="1" topLeftCell="A39" zoomScale="120" zoomScaleNormal="120" workbookViewId="0">
      <selection activeCell="G37" sqref="G37"/>
    </sheetView>
  </sheetViews>
  <sheetFormatPr baseColWidth="10" defaultRowHeight="26"/>
  <cols>
    <col min="1" max="1" width="4.83203125" style="12" customWidth="1"/>
    <col min="2" max="2" width="40.1640625" style="8" customWidth="1"/>
    <col min="3" max="3" width="50.83203125" style="11" customWidth="1"/>
    <col min="4" max="4" width="10.83203125" style="9"/>
    <col min="5" max="5" width="10.83203125" style="10"/>
    <col min="6" max="6" width="10.83203125" style="9"/>
    <col min="7" max="7" width="50.83203125" style="8" customWidth="1"/>
    <col min="8" max="16384" width="10.83203125" style="6"/>
  </cols>
  <sheetData>
    <row r="1" spans="1:7" s="1" customFormat="1" ht="24">
      <c r="A1" s="1" t="s">
        <v>0</v>
      </c>
    </row>
    <row r="2" spans="1:7" s="2" customFormat="1" ht="20">
      <c r="A2" s="2" t="s">
        <v>1</v>
      </c>
    </row>
    <row r="3" spans="1:7" s="4" customFormat="1" ht="17" thickBot="1">
      <c r="A3" s="7" t="s">
        <v>2</v>
      </c>
      <c r="B3" s="7"/>
      <c r="C3" s="5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34" customHeight="1">
      <c r="A4" s="22" t="s">
        <v>8</v>
      </c>
      <c r="B4" s="23" t="s">
        <v>12</v>
      </c>
      <c r="C4" s="24" t="s">
        <v>9</v>
      </c>
      <c r="D4" s="25">
        <v>22.22</v>
      </c>
      <c r="E4" s="26">
        <v>2</v>
      </c>
      <c r="F4" s="25">
        <f>D4*E4</f>
        <v>44.44</v>
      </c>
      <c r="G4" s="23" t="s">
        <v>10</v>
      </c>
    </row>
    <row r="5" spans="1:7" ht="17">
      <c r="A5" s="13"/>
      <c r="B5" s="14" t="s">
        <v>11</v>
      </c>
      <c r="C5" s="17" t="s">
        <v>13</v>
      </c>
      <c r="D5" s="15">
        <v>35.950000000000003</v>
      </c>
      <c r="E5" s="16">
        <v>1</v>
      </c>
      <c r="F5" s="15">
        <f t="shared" ref="F5:F68" si="0">D5*E5</f>
        <v>35.950000000000003</v>
      </c>
      <c r="G5" s="14"/>
    </row>
    <row r="6" spans="1:7" ht="17">
      <c r="A6" s="13"/>
      <c r="B6" s="14" t="s">
        <v>14</v>
      </c>
      <c r="C6" s="18" t="s">
        <v>15</v>
      </c>
      <c r="D6" s="15">
        <v>10.48</v>
      </c>
      <c r="E6" s="16">
        <v>1</v>
      </c>
      <c r="F6" s="15">
        <f t="shared" si="0"/>
        <v>10.48</v>
      </c>
      <c r="G6" s="14" t="s">
        <v>16</v>
      </c>
    </row>
    <row r="7" spans="1:7" ht="17">
      <c r="A7" s="13"/>
      <c r="B7" s="14" t="s">
        <v>17</v>
      </c>
      <c r="C7" s="18" t="s">
        <v>18</v>
      </c>
      <c r="D7" s="15">
        <v>4.75</v>
      </c>
      <c r="E7" s="16">
        <v>1</v>
      </c>
      <c r="F7" s="15">
        <f t="shared" si="0"/>
        <v>4.75</v>
      </c>
      <c r="G7" s="14"/>
    </row>
    <row r="8" spans="1:7" ht="17">
      <c r="A8" s="13"/>
      <c r="B8" s="14" t="s">
        <v>26</v>
      </c>
      <c r="C8" s="18" t="s">
        <v>23</v>
      </c>
      <c r="D8" s="15">
        <v>3.98</v>
      </c>
      <c r="E8" s="16">
        <v>6</v>
      </c>
      <c r="F8" s="15">
        <f t="shared" si="0"/>
        <v>23.88</v>
      </c>
      <c r="G8" s="14" t="s">
        <v>24</v>
      </c>
    </row>
    <row r="9" spans="1:7" ht="34">
      <c r="A9" s="13"/>
      <c r="B9" s="14" t="s">
        <v>25</v>
      </c>
      <c r="C9" s="18" t="s">
        <v>27</v>
      </c>
      <c r="D9" s="15">
        <v>3.98</v>
      </c>
      <c r="E9" s="16">
        <v>4</v>
      </c>
      <c r="F9" s="15">
        <f t="shared" si="0"/>
        <v>15.92</v>
      </c>
      <c r="G9" s="14" t="s">
        <v>28</v>
      </c>
    </row>
    <row r="10" spans="1:7" ht="34">
      <c r="A10" s="13"/>
      <c r="B10" s="14" t="s">
        <v>29</v>
      </c>
      <c r="C10" s="18" t="s">
        <v>30</v>
      </c>
      <c r="D10" s="15">
        <v>3.98</v>
      </c>
      <c r="E10" s="16">
        <v>1</v>
      </c>
      <c r="F10" s="15">
        <f t="shared" si="0"/>
        <v>3.98</v>
      </c>
      <c r="G10" s="14" t="s">
        <v>31</v>
      </c>
    </row>
    <row r="11" spans="1:7" ht="17">
      <c r="A11" s="13"/>
      <c r="B11" s="14" t="s">
        <v>35</v>
      </c>
      <c r="C11" s="18" t="s">
        <v>36</v>
      </c>
      <c r="D11" s="15">
        <v>2.27</v>
      </c>
      <c r="E11" s="16">
        <v>1</v>
      </c>
      <c r="F11" s="15">
        <f t="shared" si="0"/>
        <v>2.27</v>
      </c>
      <c r="G11" s="14" t="s">
        <v>37</v>
      </c>
    </row>
    <row r="12" spans="1:7" ht="34">
      <c r="A12" s="13"/>
      <c r="B12" s="14" t="s">
        <v>38</v>
      </c>
      <c r="C12" s="18" t="s">
        <v>39</v>
      </c>
      <c r="D12" s="15">
        <v>0.97</v>
      </c>
      <c r="E12" s="16">
        <v>1</v>
      </c>
      <c r="F12" s="15">
        <f t="shared" si="0"/>
        <v>0.97</v>
      </c>
      <c r="G12" s="14" t="s">
        <v>40</v>
      </c>
    </row>
    <row r="13" spans="1:7" ht="51">
      <c r="A13" s="13"/>
      <c r="B13" s="14" t="s">
        <v>33</v>
      </c>
      <c r="C13" s="18" t="s">
        <v>32</v>
      </c>
      <c r="D13" s="15">
        <v>30</v>
      </c>
      <c r="E13" s="16">
        <v>1</v>
      </c>
      <c r="F13" s="15">
        <f t="shared" si="0"/>
        <v>30</v>
      </c>
      <c r="G13" s="14" t="s">
        <v>34</v>
      </c>
    </row>
    <row r="14" spans="1:7" ht="51">
      <c r="A14" s="13"/>
      <c r="B14" s="14" t="s">
        <v>41</v>
      </c>
      <c r="C14" s="18" t="s">
        <v>42</v>
      </c>
      <c r="D14" s="15">
        <v>99.95</v>
      </c>
      <c r="E14" s="16">
        <v>1</v>
      </c>
      <c r="F14" s="15">
        <f t="shared" si="0"/>
        <v>99.95</v>
      </c>
      <c r="G14" s="14" t="s">
        <v>43</v>
      </c>
    </row>
    <row r="15" spans="1:7" ht="51" customHeight="1">
      <c r="A15" s="19" t="s">
        <v>44</v>
      </c>
      <c r="B15" s="14" t="s">
        <v>45</v>
      </c>
      <c r="C15" s="18" t="s">
        <v>46</v>
      </c>
      <c r="D15" s="15">
        <v>22.99</v>
      </c>
      <c r="E15" s="16">
        <v>1</v>
      </c>
      <c r="F15" s="15">
        <f t="shared" si="0"/>
        <v>22.99</v>
      </c>
      <c r="G15" s="14" t="s">
        <v>47</v>
      </c>
    </row>
    <row r="16" spans="1:7" ht="17">
      <c r="A16" s="19"/>
      <c r="B16" s="14" t="s">
        <v>48</v>
      </c>
      <c r="C16" s="18" t="s">
        <v>49</v>
      </c>
      <c r="D16" s="15">
        <v>13.99</v>
      </c>
      <c r="E16" s="16">
        <v>1</v>
      </c>
      <c r="F16" s="15">
        <f t="shared" si="0"/>
        <v>13.99</v>
      </c>
      <c r="G16" s="14" t="s">
        <v>50</v>
      </c>
    </row>
    <row r="17" spans="1:7" ht="17">
      <c r="A17" s="19"/>
      <c r="B17" s="14" t="s">
        <v>52</v>
      </c>
      <c r="C17" s="18" t="s">
        <v>51</v>
      </c>
      <c r="D17" s="15">
        <v>8.09</v>
      </c>
      <c r="E17" s="16">
        <v>1</v>
      </c>
      <c r="F17" s="15">
        <f t="shared" si="0"/>
        <v>8.09</v>
      </c>
      <c r="G17" s="14" t="s">
        <v>53</v>
      </c>
    </row>
    <row r="18" spans="1:7" ht="17">
      <c r="A18" s="19"/>
      <c r="B18" s="14" t="s">
        <v>54</v>
      </c>
      <c r="C18" s="18" t="s">
        <v>55</v>
      </c>
      <c r="D18" s="15">
        <v>13.95</v>
      </c>
      <c r="E18" s="16">
        <v>1</v>
      </c>
      <c r="F18" s="15">
        <f>D18*E18</f>
        <v>13.95</v>
      </c>
      <c r="G18" s="14"/>
    </row>
    <row r="19" spans="1:7" ht="17">
      <c r="A19" s="19"/>
      <c r="B19" s="14" t="s">
        <v>56</v>
      </c>
      <c r="C19" s="18" t="s">
        <v>57</v>
      </c>
      <c r="D19" s="15">
        <v>8.99</v>
      </c>
      <c r="E19" s="16">
        <v>1</v>
      </c>
      <c r="F19" s="15">
        <f t="shared" si="0"/>
        <v>8.99</v>
      </c>
      <c r="G19" s="14"/>
    </row>
    <row r="20" spans="1:7" ht="17">
      <c r="A20" s="19"/>
      <c r="B20" s="14" t="s">
        <v>58</v>
      </c>
      <c r="C20" s="18" t="s">
        <v>59</v>
      </c>
      <c r="D20" s="15">
        <v>29.98</v>
      </c>
      <c r="E20" s="16">
        <v>1</v>
      </c>
      <c r="F20" s="15">
        <f t="shared" si="0"/>
        <v>29.98</v>
      </c>
      <c r="G20" s="14" t="s">
        <v>60</v>
      </c>
    </row>
    <row r="21" spans="1:7" ht="17">
      <c r="A21" s="19"/>
      <c r="B21" s="14" t="s">
        <v>61</v>
      </c>
      <c r="C21" s="18" t="s">
        <v>62</v>
      </c>
      <c r="D21" s="15">
        <v>5.82</v>
      </c>
      <c r="E21" s="16">
        <v>1</v>
      </c>
      <c r="F21" s="15">
        <f t="shared" si="0"/>
        <v>5.82</v>
      </c>
      <c r="G21" s="14" t="s">
        <v>63</v>
      </c>
    </row>
    <row r="22" spans="1:7" ht="51">
      <c r="A22" s="19"/>
      <c r="B22" s="14" t="s">
        <v>64</v>
      </c>
      <c r="C22" s="18" t="s">
        <v>65</v>
      </c>
      <c r="D22" s="15">
        <v>6.98</v>
      </c>
      <c r="E22" s="16">
        <v>1</v>
      </c>
      <c r="F22" s="15">
        <f t="shared" si="0"/>
        <v>6.98</v>
      </c>
      <c r="G22" s="14" t="s">
        <v>66</v>
      </c>
    </row>
    <row r="23" spans="1:7" ht="34">
      <c r="A23" s="19"/>
      <c r="B23" s="14" t="s">
        <v>67</v>
      </c>
      <c r="C23" s="18" t="s">
        <v>68</v>
      </c>
      <c r="D23" s="15">
        <v>15.99</v>
      </c>
      <c r="E23" s="16">
        <v>1</v>
      </c>
      <c r="F23" s="15">
        <f t="shared" si="0"/>
        <v>15.99</v>
      </c>
      <c r="G23" s="14" t="s">
        <v>69</v>
      </c>
    </row>
    <row r="24" spans="1:7" ht="51">
      <c r="A24" s="19"/>
      <c r="B24" s="14" t="s">
        <v>70</v>
      </c>
      <c r="C24" s="18" t="s">
        <v>71</v>
      </c>
      <c r="D24" s="15">
        <v>12.99</v>
      </c>
      <c r="E24" s="16">
        <v>2</v>
      </c>
      <c r="F24" s="15">
        <f t="shared" si="0"/>
        <v>25.98</v>
      </c>
      <c r="G24" s="14" t="s">
        <v>72</v>
      </c>
    </row>
    <row r="25" spans="1:7" ht="17">
      <c r="A25" s="19"/>
      <c r="B25" s="14" t="s">
        <v>73</v>
      </c>
      <c r="C25" s="18" t="s">
        <v>74</v>
      </c>
      <c r="D25" s="15">
        <v>19.989999999999998</v>
      </c>
      <c r="E25" s="16">
        <v>1</v>
      </c>
      <c r="F25" s="15">
        <f t="shared" si="0"/>
        <v>19.989999999999998</v>
      </c>
      <c r="G25" s="14"/>
    </row>
    <row r="26" spans="1:7" ht="17">
      <c r="A26" s="19"/>
      <c r="B26" s="14" t="s">
        <v>75</v>
      </c>
      <c r="C26" s="18" t="s">
        <v>76</v>
      </c>
      <c r="D26" s="15">
        <v>8.48</v>
      </c>
      <c r="E26" s="16">
        <v>2</v>
      </c>
      <c r="F26" s="15">
        <f t="shared" si="0"/>
        <v>16.96</v>
      </c>
      <c r="G26" s="14"/>
    </row>
    <row r="27" spans="1:7" ht="17">
      <c r="A27" s="19"/>
      <c r="B27" s="14" t="s">
        <v>77</v>
      </c>
      <c r="C27" s="18" t="s">
        <v>78</v>
      </c>
      <c r="D27" s="15">
        <v>10.99</v>
      </c>
      <c r="E27" s="16">
        <v>1</v>
      </c>
      <c r="F27" s="15">
        <f t="shared" si="0"/>
        <v>10.99</v>
      </c>
      <c r="G27" s="14"/>
    </row>
    <row r="28" spans="1:7" ht="17">
      <c r="A28" s="19"/>
      <c r="B28" s="14" t="s">
        <v>79</v>
      </c>
      <c r="C28" s="18" t="s">
        <v>80</v>
      </c>
      <c r="D28" s="15">
        <v>9.99</v>
      </c>
      <c r="E28" s="16">
        <v>2</v>
      </c>
      <c r="F28" s="15">
        <f t="shared" si="0"/>
        <v>19.98</v>
      </c>
      <c r="G28" s="14"/>
    </row>
    <row r="29" spans="1:7" ht="26" customHeight="1">
      <c r="A29" s="19"/>
      <c r="B29" s="14" t="s">
        <v>81</v>
      </c>
      <c r="C29" s="18" t="s">
        <v>82</v>
      </c>
      <c r="D29" s="15">
        <v>7.96</v>
      </c>
      <c r="E29" s="16">
        <v>1</v>
      </c>
      <c r="F29" s="15">
        <f t="shared" si="0"/>
        <v>7.96</v>
      </c>
      <c r="G29" s="14"/>
    </row>
    <row r="30" spans="1:7" ht="26" customHeight="1">
      <c r="A30" s="19"/>
      <c r="B30" s="14" t="s">
        <v>83</v>
      </c>
      <c r="C30" s="18" t="s">
        <v>84</v>
      </c>
      <c r="D30" s="15">
        <v>12.99</v>
      </c>
      <c r="E30" s="16">
        <v>1</v>
      </c>
      <c r="F30" s="15">
        <f t="shared" si="0"/>
        <v>12.99</v>
      </c>
      <c r="G30" s="14" t="s">
        <v>85</v>
      </c>
    </row>
    <row r="31" spans="1:7" ht="51">
      <c r="A31" s="19"/>
      <c r="B31" s="14" t="s">
        <v>86</v>
      </c>
      <c r="C31" s="20" t="s">
        <v>87</v>
      </c>
      <c r="D31" s="15">
        <v>15.99</v>
      </c>
      <c r="E31" s="16">
        <v>1</v>
      </c>
      <c r="F31" s="15">
        <f t="shared" si="0"/>
        <v>15.99</v>
      </c>
      <c r="G31" s="14" t="s">
        <v>88</v>
      </c>
    </row>
    <row r="32" spans="1:7" ht="26" customHeight="1">
      <c r="A32" s="19"/>
      <c r="B32" s="14" t="s">
        <v>89</v>
      </c>
      <c r="C32" s="18" t="s">
        <v>90</v>
      </c>
      <c r="D32" s="15">
        <v>25.98</v>
      </c>
      <c r="E32" s="16">
        <v>1</v>
      </c>
      <c r="F32" s="15">
        <f t="shared" si="0"/>
        <v>25.98</v>
      </c>
      <c r="G32" s="14" t="s">
        <v>91</v>
      </c>
    </row>
    <row r="33" spans="1:7" ht="26" customHeight="1">
      <c r="A33" s="19"/>
      <c r="B33" s="14" t="s">
        <v>92</v>
      </c>
      <c r="C33" s="18" t="s">
        <v>93</v>
      </c>
      <c r="D33" s="15">
        <v>3.66</v>
      </c>
      <c r="E33" s="16">
        <v>1</v>
      </c>
      <c r="F33" s="15">
        <f t="shared" si="0"/>
        <v>3.66</v>
      </c>
      <c r="G33" s="14"/>
    </row>
    <row r="34" spans="1:7" ht="26" customHeight="1">
      <c r="A34" s="19"/>
      <c r="B34" s="14" t="s">
        <v>94</v>
      </c>
      <c r="C34" s="18" t="s">
        <v>95</v>
      </c>
      <c r="D34" s="15">
        <v>5.64</v>
      </c>
      <c r="E34" s="16">
        <v>1</v>
      </c>
      <c r="F34" s="15">
        <f t="shared" si="0"/>
        <v>5.64</v>
      </c>
      <c r="G34" s="14"/>
    </row>
    <row r="35" spans="1:7" ht="34">
      <c r="A35" s="19"/>
      <c r="B35" s="14" t="s">
        <v>96</v>
      </c>
      <c r="C35" s="18" t="s">
        <v>97</v>
      </c>
      <c r="D35" s="15">
        <v>30</v>
      </c>
      <c r="E35" s="16">
        <v>1</v>
      </c>
      <c r="F35" s="15">
        <f t="shared" si="0"/>
        <v>30</v>
      </c>
      <c r="G35" s="14" t="s">
        <v>98</v>
      </c>
    </row>
    <row r="36" spans="1:7" ht="26" customHeight="1">
      <c r="A36" s="19"/>
      <c r="B36" s="14" t="s">
        <v>118</v>
      </c>
      <c r="C36" s="18" t="s">
        <v>99</v>
      </c>
      <c r="D36" s="15">
        <v>6.19</v>
      </c>
      <c r="E36" s="16">
        <v>1</v>
      </c>
      <c r="F36" s="15">
        <f t="shared" si="0"/>
        <v>6.19</v>
      </c>
      <c r="G36" s="14" t="s">
        <v>100</v>
      </c>
    </row>
    <row r="37" spans="1:7" ht="85">
      <c r="A37" s="19"/>
      <c r="B37" s="14" t="s">
        <v>101</v>
      </c>
      <c r="C37" s="18" t="s">
        <v>102</v>
      </c>
      <c r="D37" s="15">
        <v>24.99</v>
      </c>
      <c r="E37" s="16">
        <v>1</v>
      </c>
      <c r="F37" s="15">
        <f t="shared" si="0"/>
        <v>24.99</v>
      </c>
      <c r="G37" s="14" t="s">
        <v>103</v>
      </c>
    </row>
    <row r="38" spans="1:7" ht="51">
      <c r="A38" s="19"/>
      <c r="B38" s="14" t="s">
        <v>115</v>
      </c>
      <c r="C38" s="18" t="s">
        <v>114</v>
      </c>
      <c r="D38" s="15">
        <v>20.9</v>
      </c>
      <c r="E38" s="16">
        <v>2</v>
      </c>
      <c r="F38" s="15">
        <f t="shared" si="0"/>
        <v>41.8</v>
      </c>
      <c r="G38" s="14" t="s">
        <v>116</v>
      </c>
    </row>
    <row r="39" spans="1:7" ht="34">
      <c r="A39" s="19"/>
      <c r="B39" s="14" t="s">
        <v>104</v>
      </c>
      <c r="C39" s="18" t="s">
        <v>105</v>
      </c>
      <c r="D39" s="15">
        <v>12.98</v>
      </c>
      <c r="E39" s="16">
        <v>1</v>
      </c>
      <c r="F39" s="15">
        <f t="shared" si="0"/>
        <v>12.98</v>
      </c>
      <c r="G39" s="14" t="s">
        <v>106</v>
      </c>
    </row>
    <row r="40" spans="1:7" ht="34">
      <c r="A40" s="21" t="s">
        <v>107</v>
      </c>
      <c r="B40" s="14" t="s">
        <v>108</v>
      </c>
      <c r="C40" s="18" t="s">
        <v>109</v>
      </c>
      <c r="D40" s="15">
        <v>14.99</v>
      </c>
      <c r="E40" s="16">
        <v>2</v>
      </c>
      <c r="F40" s="15">
        <f t="shared" si="0"/>
        <v>29.98</v>
      </c>
      <c r="G40" s="14" t="s">
        <v>110</v>
      </c>
    </row>
    <row r="41" spans="1:7" ht="26" customHeight="1">
      <c r="A41" s="21"/>
      <c r="B41" s="14" t="s">
        <v>111</v>
      </c>
      <c r="C41" s="18" t="s">
        <v>112</v>
      </c>
      <c r="D41" s="15">
        <v>5.99</v>
      </c>
      <c r="E41" s="16">
        <v>1</v>
      </c>
      <c r="F41" s="15">
        <f t="shared" si="0"/>
        <v>5.99</v>
      </c>
      <c r="G41" s="14" t="s">
        <v>113</v>
      </c>
    </row>
    <row r="42" spans="1:7" ht="17">
      <c r="A42" s="21"/>
      <c r="B42" s="14" t="s">
        <v>20</v>
      </c>
      <c r="C42" s="18" t="s">
        <v>21</v>
      </c>
      <c r="D42" s="15">
        <v>5.97</v>
      </c>
      <c r="E42" s="16">
        <v>1</v>
      </c>
      <c r="F42" s="15">
        <f>D42*E42</f>
        <v>5.97</v>
      </c>
      <c r="G42" s="14" t="s">
        <v>22</v>
      </c>
    </row>
    <row r="43" spans="1:7">
      <c r="C43" s="27"/>
    </row>
    <row r="44" spans="1:7">
      <c r="C44" s="27"/>
    </row>
    <row r="45" spans="1:7">
      <c r="C45" s="27"/>
      <c r="D45" s="28" t="s">
        <v>19</v>
      </c>
      <c r="E45" s="28"/>
      <c r="F45" s="15">
        <f>SUM(F4:F14)</f>
        <v>272.58999999999997</v>
      </c>
    </row>
    <row r="46" spans="1:7">
      <c r="C46" s="27"/>
      <c r="D46" s="28" t="s">
        <v>44</v>
      </c>
      <c r="E46" s="28"/>
      <c r="F46" s="15">
        <f>SUM(F15:F39)</f>
        <v>408.86000000000007</v>
      </c>
    </row>
    <row r="47" spans="1:7" ht="27" thickBot="1">
      <c r="C47" s="27"/>
      <c r="D47" s="29" t="s">
        <v>117</v>
      </c>
      <c r="E47" s="29"/>
      <c r="F47" s="30">
        <f>SUM(F40:F42)</f>
        <v>41.94</v>
      </c>
    </row>
    <row r="48" spans="1:7">
      <c r="C48" s="27"/>
      <c r="D48" s="31" t="s">
        <v>6</v>
      </c>
      <c r="E48" s="31"/>
      <c r="F48" s="32">
        <f>SUM(F4:F42)</f>
        <v>723.3900000000001</v>
      </c>
    </row>
    <row r="49" spans="3:3">
      <c r="C49" s="27"/>
    </row>
    <row r="50" spans="3:3">
      <c r="C50" s="27"/>
    </row>
    <row r="51" spans="3:3">
      <c r="C51" s="27"/>
    </row>
  </sheetData>
  <mergeCells count="10">
    <mergeCell ref="A40:A42"/>
    <mergeCell ref="A4:A14"/>
    <mergeCell ref="D45:E45"/>
    <mergeCell ref="D46:E46"/>
    <mergeCell ref="D47:E47"/>
    <mergeCell ref="D48:E48"/>
    <mergeCell ref="A15:A39"/>
    <mergeCell ref="A1:XFD1"/>
    <mergeCell ref="A2:XFD2"/>
    <mergeCell ref="A3:B3"/>
  </mergeCells>
  <phoneticPr fontId="7" type="noConversion"/>
  <hyperlinks>
    <hyperlink ref="C31" r:id="rId1" xr:uid="{FA2E55DE-ECAE-6445-87F1-B54591E30DA4}"/>
  </hyperlinks>
  <pageMargins left="0.7" right="0.7" top="0.75" bottom="0.75" header="0.3" footer="0.3"/>
  <pageSetup scale="64" fitToHeight="0" orientation="landscape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Dudhagra</dc:creator>
  <cp:lastModifiedBy>Ravi Dudhagra</cp:lastModifiedBy>
  <cp:lastPrinted>2020-08-31T22:13:39Z</cp:lastPrinted>
  <dcterms:created xsi:type="dcterms:W3CDTF">2020-08-31T18:54:09Z</dcterms:created>
  <dcterms:modified xsi:type="dcterms:W3CDTF">2020-08-31T22:15:07Z</dcterms:modified>
</cp:coreProperties>
</file>