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ideaki Hosaka\Documents\2015_linear_algebra\"/>
    </mc:Choice>
  </mc:AlternateContent>
  <bookViews>
    <workbookView xWindow="0" yWindow="0" windowWidth="24000" windowHeight="9645"/>
  </bookViews>
  <sheets>
    <sheet name="Sheet1" sheetId="1" r:id="rId1"/>
  </sheets>
  <calcPr calcId="152511" fullPrecision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102" i="1" l="1"/>
  <c r="O101" i="1"/>
  <c r="O100" i="1"/>
  <c r="O99" i="1"/>
  <c r="O98" i="1"/>
  <c r="O97" i="1"/>
  <c r="O96" i="1"/>
  <c r="O95" i="1"/>
  <c r="O94" i="1"/>
  <c r="O93" i="1"/>
  <c r="O92" i="1"/>
  <c r="O91" i="1"/>
  <c r="O90" i="1"/>
  <c r="O89" i="1"/>
  <c r="O88" i="1"/>
  <c r="O87" i="1"/>
  <c r="O86" i="1"/>
  <c r="O85" i="1"/>
  <c r="O84" i="1"/>
  <c r="O83" i="1"/>
  <c r="O82" i="1"/>
  <c r="O81" i="1"/>
  <c r="O80" i="1"/>
  <c r="O79" i="1"/>
  <c r="O78" i="1"/>
  <c r="O77" i="1"/>
  <c r="O76" i="1"/>
  <c r="O75" i="1"/>
  <c r="O74" i="1"/>
  <c r="O73" i="1"/>
  <c r="O72" i="1"/>
  <c r="O71" i="1"/>
  <c r="O70" i="1"/>
  <c r="O69" i="1"/>
  <c r="O68" i="1"/>
  <c r="O67" i="1"/>
  <c r="O66" i="1"/>
  <c r="O65" i="1"/>
  <c r="O64" i="1"/>
  <c r="O63" i="1"/>
  <c r="O62" i="1"/>
  <c r="O61" i="1"/>
  <c r="O60" i="1"/>
  <c r="O59" i="1"/>
  <c r="O58" i="1"/>
  <c r="O57" i="1"/>
  <c r="O56" i="1"/>
  <c r="O55" i="1"/>
  <c r="O54" i="1"/>
  <c r="O53" i="1"/>
  <c r="O52" i="1"/>
  <c r="O51" i="1"/>
  <c r="O50" i="1"/>
  <c r="O49" i="1"/>
  <c r="O48" i="1"/>
  <c r="O47" i="1"/>
  <c r="O46" i="1"/>
  <c r="O45" i="1"/>
  <c r="O44" i="1"/>
  <c r="O43" i="1"/>
  <c r="O42" i="1"/>
  <c r="O41" i="1"/>
  <c r="O40" i="1"/>
  <c r="O39" i="1"/>
  <c r="O38" i="1"/>
  <c r="O37" i="1"/>
  <c r="O36" i="1"/>
  <c r="O35" i="1"/>
  <c r="O34" i="1"/>
  <c r="O33" i="1"/>
  <c r="O32" i="1"/>
  <c r="O31" i="1"/>
  <c r="O30" i="1"/>
  <c r="O29" i="1"/>
  <c r="O28" i="1"/>
  <c r="O27" i="1"/>
  <c r="O26" i="1"/>
  <c r="O25" i="1"/>
  <c r="O24" i="1"/>
  <c r="O23" i="1"/>
  <c r="O22" i="1"/>
  <c r="O21" i="1"/>
  <c r="O20" i="1"/>
  <c r="O19" i="1"/>
  <c r="O18" i="1"/>
  <c r="O17" i="1"/>
  <c r="O16" i="1"/>
  <c r="O15" i="1"/>
  <c r="O14" i="1"/>
  <c r="O13" i="1"/>
  <c r="O12" i="1"/>
  <c r="O11" i="1"/>
  <c r="O10" i="1"/>
  <c r="O9" i="1"/>
  <c r="O8" i="1"/>
  <c r="O7" i="1"/>
  <c r="O6" i="1"/>
  <c r="O5" i="1"/>
  <c r="O4" i="1"/>
  <c r="O3" i="1"/>
  <c r="M3" i="1"/>
  <c r="L3" i="1"/>
  <c r="K3" i="1"/>
  <c r="I102" i="1"/>
  <c r="J102" i="1" s="1"/>
  <c r="H102" i="1"/>
  <c r="E102" i="1"/>
  <c r="F102" i="1" s="1"/>
  <c r="G102" i="1" s="1"/>
  <c r="B102" i="1"/>
  <c r="C102" i="1" s="1"/>
  <c r="D102" i="1" s="1"/>
  <c r="H101" i="1"/>
  <c r="E101" i="1"/>
  <c r="B101" i="1"/>
  <c r="H100" i="1"/>
  <c r="E100" i="1"/>
  <c r="B100" i="1"/>
  <c r="H99" i="1"/>
  <c r="E99" i="1"/>
  <c r="B99" i="1"/>
  <c r="H98" i="1"/>
  <c r="E98" i="1"/>
  <c r="B98" i="1"/>
  <c r="H97" i="1"/>
  <c r="E97" i="1"/>
  <c r="B97" i="1"/>
  <c r="H96" i="1"/>
  <c r="E96" i="1"/>
  <c r="B96" i="1"/>
  <c r="H95" i="1"/>
  <c r="E95" i="1"/>
  <c r="B95" i="1"/>
  <c r="H94" i="1"/>
  <c r="E94" i="1"/>
  <c r="B94" i="1"/>
  <c r="H93" i="1"/>
  <c r="E93" i="1"/>
  <c r="B93" i="1"/>
  <c r="H92" i="1"/>
  <c r="E92" i="1"/>
  <c r="B92" i="1"/>
  <c r="H91" i="1"/>
  <c r="E91" i="1"/>
  <c r="B91" i="1"/>
  <c r="H90" i="1"/>
  <c r="E90" i="1"/>
  <c r="B90" i="1"/>
  <c r="H89" i="1"/>
  <c r="E89" i="1"/>
  <c r="B89" i="1"/>
  <c r="H88" i="1"/>
  <c r="E88" i="1"/>
  <c r="B88" i="1"/>
  <c r="H87" i="1"/>
  <c r="E87" i="1"/>
  <c r="B87" i="1"/>
  <c r="H86" i="1"/>
  <c r="E86" i="1"/>
  <c r="B86" i="1"/>
  <c r="H85" i="1"/>
  <c r="E85" i="1"/>
  <c r="B85" i="1"/>
  <c r="H84" i="1"/>
  <c r="E84" i="1"/>
  <c r="B84" i="1"/>
  <c r="H83" i="1"/>
  <c r="E83" i="1"/>
  <c r="B83" i="1"/>
  <c r="H82" i="1"/>
  <c r="E82" i="1"/>
  <c r="B82" i="1"/>
  <c r="H81" i="1"/>
  <c r="E81" i="1"/>
  <c r="B81" i="1"/>
  <c r="H80" i="1"/>
  <c r="E80" i="1"/>
  <c r="B80" i="1"/>
  <c r="H79" i="1"/>
  <c r="E79" i="1"/>
  <c r="B79" i="1"/>
  <c r="H78" i="1"/>
  <c r="E78" i="1"/>
  <c r="B78" i="1"/>
  <c r="H77" i="1"/>
  <c r="E77" i="1"/>
  <c r="B77" i="1"/>
  <c r="H76" i="1"/>
  <c r="E76" i="1"/>
  <c r="B76" i="1"/>
  <c r="H75" i="1"/>
  <c r="E75" i="1"/>
  <c r="B75" i="1"/>
  <c r="H74" i="1"/>
  <c r="E74" i="1"/>
  <c r="B74" i="1"/>
  <c r="H73" i="1"/>
  <c r="E73" i="1"/>
  <c r="B73" i="1"/>
  <c r="H72" i="1"/>
  <c r="E72" i="1"/>
  <c r="B72" i="1"/>
  <c r="H71" i="1"/>
  <c r="E71" i="1"/>
  <c r="B71" i="1"/>
  <c r="H70" i="1"/>
  <c r="E70" i="1"/>
  <c r="B70" i="1"/>
  <c r="H69" i="1"/>
  <c r="E69" i="1"/>
  <c r="B69" i="1"/>
  <c r="H68" i="1"/>
  <c r="E68" i="1"/>
  <c r="B68" i="1"/>
  <c r="H67" i="1"/>
  <c r="E67" i="1"/>
  <c r="B67" i="1"/>
  <c r="H66" i="1"/>
  <c r="E66" i="1"/>
  <c r="B66" i="1"/>
  <c r="H65" i="1"/>
  <c r="E65" i="1"/>
  <c r="B65" i="1"/>
  <c r="H64" i="1"/>
  <c r="E64" i="1"/>
  <c r="B64" i="1"/>
  <c r="H63" i="1"/>
  <c r="E63" i="1"/>
  <c r="B63" i="1"/>
  <c r="H62" i="1"/>
  <c r="E62" i="1"/>
  <c r="B62" i="1"/>
  <c r="H61" i="1"/>
  <c r="E61" i="1"/>
  <c r="B61" i="1"/>
  <c r="H60" i="1"/>
  <c r="E60" i="1"/>
  <c r="B60" i="1"/>
  <c r="H59" i="1"/>
  <c r="E59" i="1"/>
  <c r="B59" i="1"/>
  <c r="H58" i="1"/>
  <c r="E58" i="1"/>
  <c r="B58" i="1"/>
  <c r="H57" i="1"/>
  <c r="E57" i="1"/>
  <c r="B57" i="1"/>
  <c r="H56" i="1"/>
  <c r="E56" i="1"/>
  <c r="B56" i="1"/>
  <c r="H55" i="1"/>
  <c r="E55" i="1"/>
  <c r="B55" i="1"/>
  <c r="H54" i="1"/>
  <c r="E54" i="1"/>
  <c r="B54" i="1"/>
  <c r="H53" i="1"/>
  <c r="E53" i="1"/>
  <c r="B53" i="1"/>
  <c r="H52" i="1"/>
  <c r="E52" i="1"/>
  <c r="B52" i="1"/>
  <c r="H51" i="1"/>
  <c r="E51" i="1"/>
  <c r="B51" i="1"/>
  <c r="H50" i="1"/>
  <c r="E50" i="1"/>
  <c r="B50" i="1"/>
  <c r="H49" i="1"/>
  <c r="E49" i="1"/>
  <c r="B49" i="1"/>
  <c r="H48" i="1"/>
  <c r="E48" i="1"/>
  <c r="B48" i="1"/>
  <c r="H47" i="1"/>
  <c r="E47" i="1"/>
  <c r="B47" i="1"/>
  <c r="H46" i="1"/>
  <c r="E46" i="1"/>
  <c r="B46" i="1"/>
  <c r="H45" i="1"/>
  <c r="E45" i="1"/>
  <c r="B45" i="1"/>
  <c r="H44" i="1"/>
  <c r="E44" i="1"/>
  <c r="B44" i="1"/>
  <c r="H43" i="1"/>
  <c r="E43" i="1"/>
  <c r="B43" i="1"/>
  <c r="H42" i="1"/>
  <c r="E42" i="1"/>
  <c r="B42" i="1"/>
  <c r="H41" i="1"/>
  <c r="E41" i="1"/>
  <c r="B41" i="1"/>
  <c r="H40" i="1"/>
  <c r="E40" i="1"/>
  <c r="B40" i="1"/>
  <c r="H39" i="1"/>
  <c r="E39" i="1"/>
  <c r="B39" i="1"/>
  <c r="H38" i="1"/>
  <c r="E38" i="1"/>
  <c r="B38" i="1"/>
  <c r="H37" i="1"/>
  <c r="E37" i="1"/>
  <c r="B37" i="1"/>
  <c r="H36" i="1"/>
  <c r="E36" i="1"/>
  <c r="B36" i="1"/>
  <c r="H35" i="1"/>
  <c r="E35" i="1"/>
  <c r="B35" i="1"/>
  <c r="H34" i="1"/>
  <c r="E34" i="1"/>
  <c r="B34" i="1"/>
  <c r="H33" i="1"/>
  <c r="E33" i="1"/>
  <c r="B33" i="1"/>
  <c r="H32" i="1"/>
  <c r="E32" i="1"/>
  <c r="B32" i="1"/>
  <c r="H31" i="1"/>
  <c r="E31" i="1"/>
  <c r="B31" i="1"/>
  <c r="H30" i="1"/>
  <c r="E30" i="1"/>
  <c r="B30" i="1"/>
  <c r="H29" i="1"/>
  <c r="E29" i="1"/>
  <c r="B29" i="1"/>
  <c r="H28" i="1"/>
  <c r="E28" i="1"/>
  <c r="B28" i="1"/>
  <c r="H27" i="1"/>
  <c r="E27" i="1"/>
  <c r="B27" i="1"/>
  <c r="H26" i="1"/>
  <c r="E26" i="1"/>
  <c r="B26" i="1"/>
  <c r="H25" i="1"/>
  <c r="E25" i="1"/>
  <c r="B25" i="1"/>
  <c r="H24" i="1"/>
  <c r="E24" i="1"/>
  <c r="B24" i="1"/>
  <c r="H23" i="1"/>
  <c r="E23" i="1"/>
  <c r="B23" i="1"/>
  <c r="H22" i="1"/>
  <c r="E22" i="1"/>
  <c r="B22" i="1"/>
  <c r="H21" i="1"/>
  <c r="E21" i="1"/>
  <c r="B21" i="1"/>
  <c r="H20" i="1"/>
  <c r="E20" i="1"/>
  <c r="B20" i="1"/>
  <c r="H19" i="1"/>
  <c r="E19" i="1"/>
  <c r="B19" i="1"/>
  <c r="H18" i="1"/>
  <c r="E18" i="1"/>
  <c r="B18" i="1"/>
  <c r="H17" i="1"/>
  <c r="E17" i="1"/>
  <c r="B17" i="1"/>
  <c r="H16" i="1"/>
  <c r="E16" i="1"/>
  <c r="B16" i="1"/>
  <c r="H15" i="1"/>
  <c r="E15" i="1"/>
  <c r="B15" i="1"/>
  <c r="H14" i="1"/>
  <c r="E14" i="1"/>
  <c r="B14" i="1"/>
  <c r="H13" i="1"/>
  <c r="E13" i="1"/>
  <c r="B13" i="1"/>
  <c r="H12" i="1"/>
  <c r="E12" i="1"/>
  <c r="B12" i="1"/>
  <c r="H11" i="1"/>
  <c r="E11" i="1"/>
  <c r="B11" i="1"/>
  <c r="H10" i="1"/>
  <c r="E10" i="1"/>
  <c r="B10" i="1"/>
  <c r="H9" i="1"/>
  <c r="E9" i="1"/>
  <c r="B9" i="1"/>
  <c r="H8" i="1"/>
  <c r="E8" i="1"/>
  <c r="B8" i="1"/>
  <c r="H7" i="1"/>
  <c r="E7" i="1"/>
  <c r="B7" i="1"/>
  <c r="H6" i="1"/>
  <c r="E6" i="1"/>
  <c r="B6" i="1"/>
  <c r="H5" i="1"/>
  <c r="I79" i="1" s="1"/>
  <c r="J79" i="1" s="1"/>
  <c r="E5" i="1"/>
  <c r="B5" i="1"/>
  <c r="I4" i="1"/>
  <c r="J4" i="1" s="1"/>
  <c r="H4" i="1"/>
  <c r="E4" i="1"/>
  <c r="F74" i="1" s="1"/>
  <c r="G74" i="1" s="1"/>
  <c r="C4" i="1"/>
  <c r="D4" i="1" s="1"/>
  <c r="B4" i="1"/>
  <c r="J3" i="1"/>
  <c r="D3" i="1"/>
  <c r="H3" i="1"/>
  <c r="I3" i="1" s="1"/>
  <c r="E3" i="1"/>
  <c r="F3" i="1" s="1"/>
  <c r="G3" i="1" s="1"/>
  <c r="B3" i="1"/>
  <c r="C3" i="1" s="1"/>
  <c r="N3" i="1" l="1"/>
  <c r="K4" i="1"/>
  <c r="L4" i="1"/>
  <c r="M4" i="1"/>
  <c r="C28" i="1"/>
  <c r="D28" i="1" s="1"/>
  <c r="C12" i="1"/>
  <c r="D12" i="1" s="1"/>
  <c r="C32" i="1"/>
  <c r="D32" i="1" s="1"/>
  <c r="C24" i="1"/>
  <c r="D24" i="1" s="1"/>
  <c r="C20" i="1"/>
  <c r="D20" i="1" s="1"/>
  <c r="C16" i="1"/>
  <c r="D16" i="1" s="1"/>
  <c r="C101" i="1"/>
  <c r="D101" i="1" s="1"/>
  <c r="C93" i="1"/>
  <c r="D93" i="1" s="1"/>
  <c r="C85" i="1"/>
  <c r="D85" i="1" s="1"/>
  <c r="C10" i="1"/>
  <c r="D10" i="1" s="1"/>
  <c r="F15" i="1"/>
  <c r="G15" i="1" s="1"/>
  <c r="I20" i="1"/>
  <c r="J20" i="1" s="1"/>
  <c r="C26" i="1"/>
  <c r="D26" i="1" s="1"/>
  <c r="F31" i="1"/>
  <c r="G31" i="1" s="1"/>
  <c r="C34" i="1"/>
  <c r="D34" i="1" s="1"/>
  <c r="I36" i="1"/>
  <c r="J36" i="1" s="1"/>
  <c r="F39" i="1"/>
  <c r="G39" i="1" s="1"/>
  <c r="C42" i="1"/>
  <c r="D42" i="1" s="1"/>
  <c r="I44" i="1"/>
  <c r="J44" i="1" s="1"/>
  <c r="C53" i="1"/>
  <c r="D53" i="1" s="1"/>
  <c r="F58" i="1"/>
  <c r="G58" i="1" s="1"/>
  <c r="I63" i="1"/>
  <c r="J63" i="1" s="1"/>
  <c r="C69" i="1"/>
  <c r="D69" i="1" s="1"/>
  <c r="F101" i="1"/>
  <c r="G101" i="1" s="1"/>
  <c r="F97" i="1"/>
  <c r="G97" i="1" s="1"/>
  <c r="F93" i="1"/>
  <c r="G93" i="1" s="1"/>
  <c r="F89" i="1"/>
  <c r="G89" i="1" s="1"/>
  <c r="F85" i="1"/>
  <c r="G85" i="1" s="1"/>
  <c r="F81" i="1"/>
  <c r="G81" i="1" s="1"/>
  <c r="F77" i="1"/>
  <c r="G77" i="1" s="1"/>
  <c r="F73" i="1"/>
  <c r="G73" i="1" s="1"/>
  <c r="F69" i="1"/>
  <c r="G69" i="1" s="1"/>
  <c r="F65" i="1"/>
  <c r="G65" i="1" s="1"/>
  <c r="F61" i="1"/>
  <c r="G61" i="1" s="1"/>
  <c r="F57" i="1"/>
  <c r="G57" i="1" s="1"/>
  <c r="F53" i="1"/>
  <c r="G53" i="1" s="1"/>
  <c r="F49" i="1"/>
  <c r="G49" i="1" s="1"/>
  <c r="F100" i="1"/>
  <c r="G100" i="1" s="1"/>
  <c r="F96" i="1"/>
  <c r="G96" i="1" s="1"/>
  <c r="F92" i="1"/>
  <c r="G92" i="1" s="1"/>
  <c r="F88" i="1"/>
  <c r="G88" i="1" s="1"/>
  <c r="F84" i="1"/>
  <c r="G84" i="1" s="1"/>
  <c r="F80" i="1"/>
  <c r="G80" i="1" s="1"/>
  <c r="F76" i="1"/>
  <c r="G76" i="1" s="1"/>
  <c r="F72" i="1"/>
  <c r="G72" i="1" s="1"/>
  <c r="F68" i="1"/>
  <c r="G68" i="1" s="1"/>
  <c r="F64" i="1"/>
  <c r="G64" i="1" s="1"/>
  <c r="F60" i="1"/>
  <c r="G60" i="1" s="1"/>
  <c r="F56" i="1"/>
  <c r="G56" i="1" s="1"/>
  <c r="F52" i="1"/>
  <c r="G52" i="1" s="1"/>
  <c r="F48" i="1"/>
  <c r="G48" i="1" s="1"/>
  <c r="F99" i="1"/>
  <c r="G99" i="1" s="1"/>
  <c r="F95" i="1"/>
  <c r="G95" i="1" s="1"/>
  <c r="F91" i="1"/>
  <c r="G91" i="1" s="1"/>
  <c r="F87" i="1"/>
  <c r="G87" i="1" s="1"/>
  <c r="F83" i="1"/>
  <c r="G83" i="1" s="1"/>
  <c r="F79" i="1"/>
  <c r="G79" i="1" s="1"/>
  <c r="F75" i="1"/>
  <c r="G75" i="1" s="1"/>
  <c r="F71" i="1"/>
  <c r="G71" i="1" s="1"/>
  <c r="F67" i="1"/>
  <c r="G67" i="1" s="1"/>
  <c r="F63" i="1"/>
  <c r="G63" i="1" s="1"/>
  <c r="F59" i="1"/>
  <c r="G59" i="1" s="1"/>
  <c r="F55" i="1"/>
  <c r="G55" i="1" s="1"/>
  <c r="F51" i="1"/>
  <c r="G51" i="1" s="1"/>
  <c r="F47" i="1"/>
  <c r="G47" i="1" s="1"/>
  <c r="F42" i="1"/>
  <c r="G42" i="1" s="1"/>
  <c r="F38" i="1"/>
  <c r="G38" i="1" s="1"/>
  <c r="F34" i="1"/>
  <c r="G34" i="1" s="1"/>
  <c r="F30" i="1"/>
  <c r="G30" i="1" s="1"/>
  <c r="F26" i="1"/>
  <c r="G26" i="1" s="1"/>
  <c r="F22" i="1"/>
  <c r="G22" i="1" s="1"/>
  <c r="F18" i="1"/>
  <c r="G18" i="1" s="1"/>
  <c r="F14" i="1"/>
  <c r="G14" i="1" s="1"/>
  <c r="F10" i="1"/>
  <c r="G10" i="1" s="1"/>
  <c r="F6" i="1"/>
  <c r="G6" i="1" s="1"/>
  <c r="F33" i="1"/>
  <c r="G33" i="1" s="1"/>
  <c r="F25" i="1"/>
  <c r="G25" i="1" s="1"/>
  <c r="F21" i="1"/>
  <c r="G21" i="1" s="1"/>
  <c r="F9" i="1"/>
  <c r="G9" i="1" s="1"/>
  <c r="F94" i="1"/>
  <c r="G94" i="1" s="1"/>
  <c r="F86" i="1"/>
  <c r="G86" i="1" s="1"/>
  <c r="F78" i="1"/>
  <c r="G78" i="1" s="1"/>
  <c r="F70" i="1"/>
  <c r="G70" i="1" s="1"/>
  <c r="F62" i="1"/>
  <c r="G62" i="1" s="1"/>
  <c r="F54" i="1"/>
  <c r="G54" i="1" s="1"/>
  <c r="F45" i="1"/>
  <c r="G45" i="1" s="1"/>
  <c r="F41" i="1"/>
  <c r="G41" i="1" s="1"/>
  <c r="F37" i="1"/>
  <c r="G37" i="1" s="1"/>
  <c r="F29" i="1"/>
  <c r="G29" i="1" s="1"/>
  <c r="F17" i="1"/>
  <c r="G17" i="1" s="1"/>
  <c r="F13" i="1"/>
  <c r="G13" i="1" s="1"/>
  <c r="F46" i="1"/>
  <c r="G46" i="1" s="1"/>
  <c r="F44" i="1"/>
  <c r="G44" i="1" s="1"/>
  <c r="F40" i="1"/>
  <c r="G40" i="1" s="1"/>
  <c r="F36" i="1"/>
  <c r="G36" i="1" s="1"/>
  <c r="F32" i="1"/>
  <c r="G32" i="1" s="1"/>
  <c r="F28" i="1"/>
  <c r="G28" i="1" s="1"/>
  <c r="F24" i="1"/>
  <c r="G24" i="1" s="1"/>
  <c r="F20" i="1"/>
  <c r="G20" i="1" s="1"/>
  <c r="F16" i="1"/>
  <c r="G16" i="1" s="1"/>
  <c r="F12" i="1"/>
  <c r="G12" i="1" s="1"/>
  <c r="F8" i="1"/>
  <c r="G8" i="1" s="1"/>
  <c r="F4" i="1"/>
  <c r="G4" i="1" s="1"/>
  <c r="F98" i="1"/>
  <c r="G98" i="1" s="1"/>
  <c r="F90" i="1"/>
  <c r="G90" i="1" s="1"/>
  <c r="F82" i="1"/>
  <c r="G82" i="1" s="1"/>
  <c r="I30" i="1"/>
  <c r="J30" i="1" s="1"/>
  <c r="I18" i="1"/>
  <c r="J18" i="1" s="1"/>
  <c r="I14" i="1"/>
  <c r="J14" i="1" s="1"/>
  <c r="I34" i="1"/>
  <c r="J34" i="1" s="1"/>
  <c r="I26" i="1"/>
  <c r="J26" i="1" s="1"/>
  <c r="I22" i="1"/>
  <c r="J22" i="1" s="1"/>
  <c r="I10" i="1"/>
  <c r="J10" i="1" s="1"/>
  <c r="I95" i="1"/>
  <c r="J95" i="1" s="1"/>
  <c r="I87" i="1"/>
  <c r="J87" i="1" s="1"/>
  <c r="I12" i="1"/>
  <c r="J12" i="1" s="1"/>
  <c r="C18" i="1"/>
  <c r="D18" i="1" s="1"/>
  <c r="F23" i="1"/>
  <c r="G23" i="1" s="1"/>
  <c r="I28" i="1"/>
  <c r="J28" i="1" s="1"/>
  <c r="I99" i="1"/>
  <c r="J99" i="1" s="1"/>
  <c r="F5" i="1"/>
  <c r="G5" i="1" s="1"/>
  <c r="C6" i="1"/>
  <c r="D6" i="1" s="1"/>
  <c r="I6" i="1"/>
  <c r="J6" i="1" s="1"/>
  <c r="F7" i="1"/>
  <c r="G7" i="1" s="1"/>
  <c r="C8" i="1"/>
  <c r="D8" i="1" s="1"/>
  <c r="I8" i="1"/>
  <c r="J8" i="1" s="1"/>
  <c r="F11" i="1"/>
  <c r="G11" i="1" s="1"/>
  <c r="C14" i="1"/>
  <c r="D14" i="1" s="1"/>
  <c r="I16" i="1"/>
  <c r="J16" i="1" s="1"/>
  <c r="F19" i="1"/>
  <c r="G19" i="1" s="1"/>
  <c r="C22" i="1"/>
  <c r="D22" i="1" s="1"/>
  <c r="I24" i="1"/>
  <c r="J24" i="1" s="1"/>
  <c r="F27" i="1"/>
  <c r="G27" i="1" s="1"/>
  <c r="C30" i="1"/>
  <c r="D30" i="1" s="1"/>
  <c r="I32" i="1"/>
  <c r="J32" i="1" s="1"/>
  <c r="F35" i="1"/>
  <c r="G35" i="1" s="1"/>
  <c r="C38" i="1"/>
  <c r="D38" i="1" s="1"/>
  <c r="I40" i="1"/>
  <c r="J40" i="1" s="1"/>
  <c r="F43" i="1"/>
  <c r="G43" i="1" s="1"/>
  <c r="F50" i="1"/>
  <c r="G50" i="1" s="1"/>
  <c r="I55" i="1"/>
  <c r="J55" i="1" s="1"/>
  <c r="C61" i="1"/>
  <c r="D61" i="1" s="1"/>
  <c r="F66" i="1"/>
  <c r="G66" i="1" s="1"/>
  <c r="I71" i="1"/>
  <c r="J71" i="1" s="1"/>
  <c r="C77" i="1"/>
  <c r="D77" i="1" s="1"/>
  <c r="C100" i="1"/>
  <c r="D100" i="1" s="1"/>
  <c r="C96" i="1"/>
  <c r="D96" i="1" s="1"/>
  <c r="C92" i="1"/>
  <c r="D92" i="1" s="1"/>
  <c r="C88" i="1"/>
  <c r="D88" i="1" s="1"/>
  <c r="C84" i="1"/>
  <c r="D84" i="1" s="1"/>
  <c r="C80" i="1"/>
  <c r="D80" i="1" s="1"/>
  <c r="C76" i="1"/>
  <c r="D76" i="1" s="1"/>
  <c r="C72" i="1"/>
  <c r="D72" i="1" s="1"/>
  <c r="C68" i="1"/>
  <c r="D68" i="1" s="1"/>
  <c r="C64" i="1"/>
  <c r="D64" i="1" s="1"/>
  <c r="C60" i="1"/>
  <c r="D60" i="1" s="1"/>
  <c r="C56" i="1"/>
  <c r="D56" i="1" s="1"/>
  <c r="C52" i="1"/>
  <c r="D52" i="1" s="1"/>
  <c r="C48" i="1"/>
  <c r="D48" i="1" s="1"/>
  <c r="C99" i="1"/>
  <c r="D99" i="1" s="1"/>
  <c r="C95" i="1"/>
  <c r="D95" i="1" s="1"/>
  <c r="C91" i="1"/>
  <c r="D91" i="1" s="1"/>
  <c r="C87" i="1"/>
  <c r="D87" i="1" s="1"/>
  <c r="C83" i="1"/>
  <c r="D83" i="1" s="1"/>
  <c r="C79" i="1"/>
  <c r="D79" i="1" s="1"/>
  <c r="C75" i="1"/>
  <c r="D75" i="1" s="1"/>
  <c r="C71" i="1"/>
  <c r="D71" i="1" s="1"/>
  <c r="C67" i="1"/>
  <c r="D67" i="1" s="1"/>
  <c r="C63" i="1"/>
  <c r="D63" i="1" s="1"/>
  <c r="C59" i="1"/>
  <c r="D59" i="1" s="1"/>
  <c r="C55" i="1"/>
  <c r="D55" i="1" s="1"/>
  <c r="C51" i="1"/>
  <c r="D51" i="1" s="1"/>
  <c r="C47" i="1"/>
  <c r="D47" i="1" s="1"/>
  <c r="C98" i="1"/>
  <c r="D98" i="1" s="1"/>
  <c r="C94" i="1"/>
  <c r="D94" i="1" s="1"/>
  <c r="C90" i="1"/>
  <c r="D90" i="1" s="1"/>
  <c r="C86" i="1"/>
  <c r="D86" i="1" s="1"/>
  <c r="C82" i="1"/>
  <c r="D82" i="1" s="1"/>
  <c r="C78" i="1"/>
  <c r="D78" i="1" s="1"/>
  <c r="C74" i="1"/>
  <c r="D74" i="1" s="1"/>
  <c r="C70" i="1"/>
  <c r="D70" i="1" s="1"/>
  <c r="C66" i="1"/>
  <c r="D66" i="1" s="1"/>
  <c r="C62" i="1"/>
  <c r="D62" i="1" s="1"/>
  <c r="C58" i="1"/>
  <c r="D58" i="1" s="1"/>
  <c r="C54" i="1"/>
  <c r="D54" i="1" s="1"/>
  <c r="C50" i="1"/>
  <c r="D50" i="1" s="1"/>
  <c r="I5" i="1"/>
  <c r="J5" i="1" s="1"/>
  <c r="C7" i="1"/>
  <c r="D7" i="1" s="1"/>
  <c r="I9" i="1"/>
  <c r="J9" i="1" s="1"/>
  <c r="C11" i="1"/>
  <c r="D11" i="1" s="1"/>
  <c r="I13" i="1"/>
  <c r="J13" i="1" s="1"/>
  <c r="C15" i="1"/>
  <c r="D15" i="1" s="1"/>
  <c r="I17" i="1"/>
  <c r="J17" i="1" s="1"/>
  <c r="C19" i="1"/>
  <c r="D19" i="1" s="1"/>
  <c r="I21" i="1"/>
  <c r="J21" i="1" s="1"/>
  <c r="C23" i="1"/>
  <c r="D23" i="1" s="1"/>
  <c r="I25" i="1"/>
  <c r="J25" i="1" s="1"/>
  <c r="C27" i="1"/>
  <c r="D27" i="1" s="1"/>
  <c r="I29" i="1"/>
  <c r="J29" i="1" s="1"/>
  <c r="C31" i="1"/>
  <c r="D31" i="1" s="1"/>
  <c r="I33" i="1"/>
  <c r="J33" i="1" s="1"/>
  <c r="C35" i="1"/>
  <c r="D35" i="1" s="1"/>
  <c r="I37" i="1"/>
  <c r="J37" i="1" s="1"/>
  <c r="C39" i="1"/>
  <c r="D39" i="1" s="1"/>
  <c r="I41" i="1"/>
  <c r="J41" i="1" s="1"/>
  <c r="C43" i="1"/>
  <c r="D43" i="1" s="1"/>
  <c r="I47" i="1"/>
  <c r="J47" i="1" s="1"/>
  <c r="C49" i="1"/>
  <c r="D49" i="1" s="1"/>
  <c r="C36" i="1"/>
  <c r="D36" i="1" s="1"/>
  <c r="I38" i="1"/>
  <c r="J38" i="1" s="1"/>
  <c r="C40" i="1"/>
  <c r="D40" i="1" s="1"/>
  <c r="I42" i="1"/>
  <c r="J42" i="1" s="1"/>
  <c r="C44" i="1"/>
  <c r="D44" i="1" s="1"/>
  <c r="I51" i="1"/>
  <c r="J51" i="1" s="1"/>
  <c r="C57" i="1"/>
  <c r="D57" i="1" s="1"/>
  <c r="I59" i="1"/>
  <c r="J59" i="1" s="1"/>
  <c r="C65" i="1"/>
  <c r="D65" i="1" s="1"/>
  <c r="I67" i="1"/>
  <c r="J67" i="1" s="1"/>
  <c r="C73" i="1"/>
  <c r="D73" i="1" s="1"/>
  <c r="I75" i="1"/>
  <c r="J75" i="1" s="1"/>
  <c r="C81" i="1"/>
  <c r="D81" i="1" s="1"/>
  <c r="I83" i="1"/>
  <c r="J83" i="1" s="1"/>
  <c r="C89" i="1"/>
  <c r="D89" i="1" s="1"/>
  <c r="I91" i="1"/>
  <c r="J91" i="1" s="1"/>
  <c r="C97" i="1"/>
  <c r="D97" i="1" s="1"/>
  <c r="I98" i="1"/>
  <c r="J98" i="1" s="1"/>
  <c r="I94" i="1"/>
  <c r="J94" i="1" s="1"/>
  <c r="I90" i="1"/>
  <c r="J90" i="1" s="1"/>
  <c r="I86" i="1"/>
  <c r="J86" i="1" s="1"/>
  <c r="I82" i="1"/>
  <c r="J82" i="1" s="1"/>
  <c r="I78" i="1"/>
  <c r="J78" i="1" s="1"/>
  <c r="I74" i="1"/>
  <c r="J74" i="1" s="1"/>
  <c r="I70" i="1"/>
  <c r="J70" i="1" s="1"/>
  <c r="I66" i="1"/>
  <c r="J66" i="1" s="1"/>
  <c r="I62" i="1"/>
  <c r="J62" i="1" s="1"/>
  <c r="I58" i="1"/>
  <c r="J58" i="1" s="1"/>
  <c r="I54" i="1"/>
  <c r="J54" i="1" s="1"/>
  <c r="I50" i="1"/>
  <c r="J50" i="1" s="1"/>
  <c r="I46" i="1"/>
  <c r="J46" i="1" s="1"/>
  <c r="I101" i="1"/>
  <c r="J101" i="1" s="1"/>
  <c r="I97" i="1"/>
  <c r="J97" i="1" s="1"/>
  <c r="I93" i="1"/>
  <c r="J93" i="1" s="1"/>
  <c r="I89" i="1"/>
  <c r="J89" i="1" s="1"/>
  <c r="I85" i="1"/>
  <c r="J85" i="1" s="1"/>
  <c r="I81" i="1"/>
  <c r="J81" i="1" s="1"/>
  <c r="I77" i="1"/>
  <c r="J77" i="1" s="1"/>
  <c r="I73" i="1"/>
  <c r="J73" i="1" s="1"/>
  <c r="I69" i="1"/>
  <c r="J69" i="1" s="1"/>
  <c r="I65" i="1"/>
  <c r="J65" i="1" s="1"/>
  <c r="I61" i="1"/>
  <c r="J61" i="1" s="1"/>
  <c r="I57" i="1"/>
  <c r="J57" i="1" s="1"/>
  <c r="I53" i="1"/>
  <c r="J53" i="1" s="1"/>
  <c r="I49" i="1"/>
  <c r="J49" i="1" s="1"/>
  <c r="I45" i="1"/>
  <c r="J45" i="1" s="1"/>
  <c r="I100" i="1"/>
  <c r="J100" i="1" s="1"/>
  <c r="I96" i="1"/>
  <c r="J96" i="1" s="1"/>
  <c r="I92" i="1"/>
  <c r="J92" i="1" s="1"/>
  <c r="I88" i="1"/>
  <c r="J88" i="1" s="1"/>
  <c r="I84" i="1"/>
  <c r="J84" i="1" s="1"/>
  <c r="I80" i="1"/>
  <c r="J80" i="1" s="1"/>
  <c r="I76" i="1"/>
  <c r="J76" i="1" s="1"/>
  <c r="I72" i="1"/>
  <c r="J72" i="1" s="1"/>
  <c r="I68" i="1"/>
  <c r="J68" i="1" s="1"/>
  <c r="I64" i="1"/>
  <c r="J64" i="1" s="1"/>
  <c r="I60" i="1"/>
  <c r="J60" i="1" s="1"/>
  <c r="I56" i="1"/>
  <c r="J56" i="1" s="1"/>
  <c r="I52" i="1"/>
  <c r="J52" i="1" s="1"/>
  <c r="C5" i="1"/>
  <c r="D5" i="1" s="1"/>
  <c r="I7" i="1"/>
  <c r="J7" i="1" s="1"/>
  <c r="C9" i="1"/>
  <c r="D9" i="1" s="1"/>
  <c r="I11" i="1"/>
  <c r="J11" i="1" s="1"/>
  <c r="C13" i="1"/>
  <c r="D13" i="1" s="1"/>
  <c r="I15" i="1"/>
  <c r="J15" i="1" s="1"/>
  <c r="C17" i="1"/>
  <c r="D17" i="1" s="1"/>
  <c r="I19" i="1"/>
  <c r="J19" i="1" s="1"/>
  <c r="C21" i="1"/>
  <c r="D21" i="1" s="1"/>
  <c r="I23" i="1"/>
  <c r="J23" i="1" s="1"/>
  <c r="C25" i="1"/>
  <c r="D25" i="1" s="1"/>
  <c r="I27" i="1"/>
  <c r="J27" i="1" s="1"/>
  <c r="C29" i="1"/>
  <c r="D29" i="1" s="1"/>
  <c r="I31" i="1"/>
  <c r="J31" i="1" s="1"/>
  <c r="C33" i="1"/>
  <c r="D33" i="1" s="1"/>
  <c r="I35" i="1"/>
  <c r="J35" i="1" s="1"/>
  <c r="C37" i="1"/>
  <c r="D37" i="1" s="1"/>
  <c r="I39" i="1"/>
  <c r="J39" i="1" s="1"/>
  <c r="C41" i="1"/>
  <c r="D41" i="1" s="1"/>
  <c r="I43" i="1"/>
  <c r="J43" i="1" s="1"/>
  <c r="C45" i="1"/>
  <c r="D45" i="1" s="1"/>
  <c r="C46" i="1"/>
  <c r="D46" i="1" s="1"/>
  <c r="I48" i="1"/>
  <c r="J48" i="1" s="1"/>
  <c r="L5" i="1" l="1"/>
  <c r="K5" i="1"/>
  <c r="M5" i="1" s="1"/>
  <c r="N5" i="1" s="1"/>
  <c r="N4" i="1"/>
  <c r="L6" i="1" l="1"/>
  <c r="K6" i="1"/>
  <c r="K7" i="1" l="1"/>
  <c r="L7" i="1"/>
  <c r="M6" i="1"/>
  <c r="M7" i="1" l="1"/>
  <c r="N7" i="1" s="1"/>
  <c r="L8" i="1"/>
  <c r="K9" i="1" s="1"/>
  <c r="K8" i="1"/>
  <c r="N6" i="1"/>
  <c r="M8" i="1" l="1"/>
  <c r="N8" i="1" s="1"/>
  <c r="L9" i="1"/>
  <c r="L10" i="1" s="1"/>
  <c r="M9" i="1" l="1"/>
  <c r="N9" i="1" s="1"/>
  <c r="K10" i="1"/>
  <c r="M10" i="1" l="1"/>
  <c r="K11" i="1"/>
  <c r="M11" i="1" s="1"/>
  <c r="L11" i="1"/>
  <c r="N10" i="1"/>
  <c r="K12" i="1" l="1"/>
  <c r="M12" i="1" s="1"/>
  <c r="L12" i="1"/>
  <c r="L13" i="1" s="1"/>
  <c r="N11" i="1"/>
  <c r="K13" i="1" l="1"/>
  <c r="K14" i="1" s="1"/>
  <c r="N12" i="1"/>
  <c r="M13" i="1"/>
  <c r="N13" i="1" s="1"/>
  <c r="L14" i="1" l="1"/>
  <c r="L15" i="1" s="1"/>
  <c r="M14" i="1"/>
  <c r="K15" i="1" l="1"/>
  <c r="L16" i="1" s="1"/>
  <c r="M15" i="1"/>
  <c r="N15" i="1" s="1"/>
  <c r="N14" i="1"/>
  <c r="K16" i="1" l="1"/>
  <c r="M16" i="1" s="1"/>
  <c r="N16" i="1" s="1"/>
  <c r="K17" i="1" l="1"/>
  <c r="L17" i="1"/>
  <c r="M17" i="1"/>
  <c r="K18" i="1" l="1"/>
  <c r="L18" i="1"/>
  <c r="L19" i="1" s="1"/>
  <c r="M18" i="1"/>
  <c r="N18" i="1" s="1"/>
  <c r="N17" i="1"/>
  <c r="K19" i="1"/>
  <c r="K20" i="1" l="1"/>
  <c r="L20" i="1"/>
  <c r="M19" i="1"/>
  <c r="M20" i="1" l="1"/>
  <c r="N20" i="1" s="1"/>
  <c r="K21" i="1"/>
  <c r="L21" i="1"/>
  <c r="N19" i="1"/>
  <c r="M21" i="1" l="1"/>
  <c r="N21" i="1" s="1"/>
  <c r="L22" i="1"/>
  <c r="K22" i="1"/>
  <c r="L23" i="1" l="1"/>
  <c r="K23" i="1"/>
  <c r="M22" i="1"/>
  <c r="M23" i="1" s="1"/>
  <c r="L24" i="1" l="1"/>
  <c r="K24" i="1"/>
  <c r="N23" i="1"/>
  <c r="N22" i="1"/>
  <c r="L25" i="1" l="1"/>
  <c r="K25" i="1"/>
  <c r="M24" i="1"/>
  <c r="M25" i="1" l="1"/>
  <c r="N25" i="1" s="1"/>
  <c r="N24" i="1"/>
  <c r="L26" i="1"/>
  <c r="K26" i="1"/>
  <c r="K27" i="1" l="1"/>
  <c r="L27" i="1"/>
  <c r="M26" i="1"/>
  <c r="M27" i="1" l="1"/>
  <c r="N26" i="1"/>
  <c r="L28" i="1"/>
  <c r="K28" i="1"/>
  <c r="M28" i="1" l="1"/>
  <c r="N28" i="1" s="1"/>
  <c r="N27" i="1"/>
  <c r="K29" i="1"/>
  <c r="L29" i="1"/>
  <c r="M29" i="1" l="1"/>
  <c r="N29" i="1" s="1"/>
  <c r="L30" i="1"/>
  <c r="K30" i="1"/>
  <c r="L31" i="1" l="1"/>
  <c r="K31" i="1"/>
  <c r="M30" i="1"/>
  <c r="M31" i="1" l="1"/>
  <c r="N31" i="1" s="1"/>
  <c r="N30" i="1"/>
  <c r="K32" i="1"/>
  <c r="L32" i="1"/>
  <c r="L33" i="1" l="1"/>
  <c r="K33" i="1"/>
  <c r="M32" i="1"/>
  <c r="M33" i="1" l="1"/>
  <c r="N33" i="1" s="1"/>
  <c r="N32" i="1"/>
  <c r="L34" i="1"/>
  <c r="K34" i="1"/>
  <c r="K35" i="1" l="1"/>
  <c r="L35" i="1"/>
  <c r="M34" i="1"/>
  <c r="M35" i="1" s="1"/>
  <c r="N34" i="1" l="1"/>
  <c r="K36" i="1"/>
  <c r="N35" i="1"/>
  <c r="L36" i="1"/>
  <c r="L37" i="1" l="1"/>
  <c r="K37" i="1"/>
  <c r="M36" i="1"/>
  <c r="M37" i="1" s="1"/>
  <c r="N36" i="1" l="1"/>
  <c r="K38" i="1"/>
  <c r="N37" i="1"/>
  <c r="L38" i="1"/>
  <c r="L39" i="1" l="1"/>
  <c r="K39" i="1"/>
  <c r="M38" i="1"/>
  <c r="M39" i="1" l="1"/>
  <c r="N39" i="1" s="1"/>
  <c r="N38" i="1"/>
  <c r="K40" i="1"/>
  <c r="L40" i="1"/>
  <c r="L41" i="1" l="1"/>
  <c r="K41" i="1"/>
  <c r="M40" i="1"/>
  <c r="M41" i="1" l="1"/>
  <c r="N41" i="1" s="1"/>
  <c r="L42" i="1"/>
  <c r="K42" i="1"/>
  <c r="N40" i="1"/>
  <c r="K43" i="1" l="1"/>
  <c r="L43" i="1"/>
  <c r="M42" i="1"/>
  <c r="M43" i="1" l="1"/>
  <c r="N42" i="1"/>
  <c r="K44" i="1"/>
  <c r="L44" i="1"/>
  <c r="M44" i="1" l="1"/>
  <c r="N44" i="1" s="1"/>
  <c r="K45" i="1"/>
  <c r="L45" i="1"/>
  <c r="N43" i="1"/>
  <c r="M45" i="1" l="1"/>
  <c r="N45" i="1" s="1"/>
  <c r="L46" i="1"/>
  <c r="K46" i="1"/>
  <c r="L47" i="1" l="1"/>
  <c r="K47" i="1"/>
  <c r="M46" i="1"/>
  <c r="M47" i="1" l="1"/>
  <c r="N47" i="1" s="1"/>
  <c r="N46" i="1"/>
  <c r="K48" i="1"/>
  <c r="L48" i="1"/>
  <c r="L49" i="1" l="1"/>
  <c r="K49" i="1"/>
  <c r="M48" i="1"/>
  <c r="M49" i="1" l="1"/>
  <c r="N49" i="1" s="1"/>
  <c r="N48" i="1"/>
  <c r="K50" i="1"/>
  <c r="L50" i="1"/>
  <c r="L51" i="1" l="1"/>
  <c r="K51" i="1"/>
  <c r="M50" i="1"/>
  <c r="M51" i="1" l="1"/>
  <c r="N51" i="1"/>
  <c r="K52" i="1"/>
  <c r="M52" i="1" s="1"/>
  <c r="L52" i="1"/>
  <c r="N50" i="1"/>
  <c r="N52" i="1" l="1"/>
  <c r="L53" i="1"/>
  <c r="K53" i="1"/>
  <c r="L54" i="1" l="1"/>
  <c r="K54" i="1"/>
  <c r="M53" i="1"/>
  <c r="M54" i="1" l="1"/>
  <c r="N54" i="1" s="1"/>
  <c r="K55" i="1"/>
  <c r="M55" i="1" s="1"/>
  <c r="L55" i="1"/>
  <c r="N53" i="1"/>
  <c r="K56" i="1" l="1"/>
  <c r="M56" i="1" s="1"/>
  <c r="N55" i="1"/>
  <c r="L56" i="1"/>
  <c r="N56" i="1" l="1"/>
  <c r="L57" i="1"/>
  <c r="K57" i="1"/>
  <c r="M57" i="1" s="1"/>
  <c r="L58" i="1" l="1"/>
  <c r="N57" i="1"/>
  <c r="K58" i="1"/>
  <c r="K59" i="1" l="1"/>
  <c r="L59" i="1"/>
  <c r="M58" i="1"/>
  <c r="M59" i="1" l="1"/>
  <c r="N59" i="1" s="1"/>
  <c r="N58" i="1"/>
  <c r="K60" i="1"/>
  <c r="L60" i="1"/>
  <c r="L61" i="1" l="1"/>
  <c r="K61" i="1"/>
  <c r="M60" i="1"/>
  <c r="M61" i="1" s="1"/>
  <c r="N60" i="1" l="1"/>
  <c r="L62" i="1"/>
  <c r="K62" i="1"/>
  <c r="M62" i="1" s="1"/>
  <c r="N61" i="1"/>
  <c r="N62" i="1" l="1"/>
  <c r="L63" i="1"/>
  <c r="K63" i="1"/>
  <c r="K64" i="1" l="1"/>
  <c r="L64" i="1"/>
  <c r="M63" i="1"/>
  <c r="M64" i="1" s="1"/>
  <c r="N63" i="1" l="1"/>
  <c r="L65" i="1"/>
  <c r="K65" i="1"/>
  <c r="N64" i="1"/>
  <c r="K66" i="1" l="1"/>
  <c r="L66" i="1"/>
  <c r="M65" i="1"/>
  <c r="M66" i="1" l="1"/>
  <c r="N66" i="1" s="1"/>
  <c r="N65" i="1"/>
  <c r="K67" i="1"/>
  <c r="L67" i="1"/>
  <c r="M67" i="1" l="1"/>
  <c r="N67" i="1" s="1"/>
  <c r="K68" i="1"/>
  <c r="L68" i="1"/>
  <c r="K69" i="1" l="1"/>
  <c r="L69" i="1"/>
  <c r="M68" i="1"/>
  <c r="M69" i="1" s="1"/>
  <c r="N69" i="1" s="1"/>
  <c r="N68" i="1" l="1"/>
  <c r="K70" i="1"/>
  <c r="M70" i="1" s="1"/>
  <c r="L70" i="1"/>
  <c r="N70" i="1" l="1"/>
  <c r="L71" i="1"/>
  <c r="K71" i="1"/>
  <c r="M71" i="1" l="1"/>
  <c r="N71" i="1" s="1"/>
  <c r="K72" i="1"/>
  <c r="L72" i="1"/>
  <c r="L73" i="1" l="1"/>
  <c r="K73" i="1"/>
  <c r="M72" i="1"/>
  <c r="M73" i="1" l="1"/>
  <c r="N73" i="1" s="1"/>
  <c r="L74" i="1"/>
  <c r="K74" i="1"/>
  <c r="N72" i="1"/>
  <c r="L75" i="1" l="1"/>
  <c r="K75" i="1"/>
  <c r="M74" i="1"/>
  <c r="M75" i="1" l="1"/>
  <c r="N75" i="1" s="1"/>
  <c r="N74" i="1"/>
  <c r="K76" i="1"/>
  <c r="L76" i="1"/>
  <c r="L77" i="1" l="1"/>
  <c r="K77" i="1"/>
  <c r="M76" i="1"/>
  <c r="M77" i="1" l="1"/>
  <c r="N77" i="1" s="1"/>
  <c r="L78" i="1"/>
  <c r="K78" i="1"/>
  <c r="N76" i="1"/>
  <c r="M78" i="1" l="1"/>
  <c r="N78" i="1" s="1"/>
  <c r="L79" i="1"/>
  <c r="K79" i="1"/>
  <c r="M79" i="1" l="1"/>
  <c r="N79" i="1" s="1"/>
  <c r="L80" i="1"/>
  <c r="K80" i="1"/>
  <c r="M80" i="1" s="1"/>
  <c r="L81" i="1" l="1"/>
  <c r="K81" i="1"/>
  <c r="N80" i="1"/>
  <c r="K82" i="1" l="1"/>
  <c r="L82" i="1"/>
  <c r="M81" i="1"/>
  <c r="M82" i="1" l="1"/>
  <c r="N82" i="1" s="1"/>
  <c r="N81" i="1"/>
  <c r="L83" i="1"/>
  <c r="K83" i="1"/>
  <c r="K84" i="1" l="1"/>
  <c r="L84" i="1"/>
  <c r="M83" i="1"/>
  <c r="M84" i="1" l="1"/>
  <c r="N84" i="1" s="1"/>
  <c r="K85" i="1"/>
  <c r="L85" i="1"/>
  <c r="N83" i="1"/>
  <c r="L86" i="1" l="1"/>
  <c r="K86" i="1"/>
  <c r="M85" i="1"/>
  <c r="M86" i="1" s="1"/>
  <c r="L87" i="1" l="1"/>
  <c r="K87" i="1"/>
  <c r="N86" i="1"/>
  <c r="N85" i="1"/>
  <c r="L88" i="1" l="1"/>
  <c r="K88" i="1"/>
  <c r="M87" i="1"/>
  <c r="M88" i="1" s="1"/>
  <c r="N87" i="1" l="1"/>
  <c r="L89" i="1"/>
  <c r="K89" i="1"/>
  <c r="N88" i="1"/>
  <c r="L90" i="1" l="1"/>
  <c r="K90" i="1"/>
  <c r="M89" i="1"/>
  <c r="M90" i="1" l="1"/>
  <c r="N90" i="1" s="1"/>
  <c r="L91" i="1"/>
  <c r="K91" i="1"/>
  <c r="N89" i="1"/>
  <c r="L92" i="1" l="1"/>
  <c r="K92" i="1"/>
  <c r="M91" i="1"/>
  <c r="M92" i="1" l="1"/>
  <c r="N92" i="1" s="1"/>
  <c r="L93" i="1"/>
  <c r="K93" i="1"/>
  <c r="N91" i="1"/>
  <c r="L94" i="1" l="1"/>
  <c r="K94" i="1"/>
  <c r="M93" i="1"/>
  <c r="M94" i="1" s="1"/>
  <c r="N93" i="1" l="1"/>
  <c r="L95" i="1"/>
  <c r="K95" i="1"/>
  <c r="N94" i="1"/>
  <c r="L96" i="1" l="1"/>
  <c r="K96" i="1"/>
  <c r="M95" i="1"/>
  <c r="M96" i="1" l="1"/>
  <c r="N96" i="1" s="1"/>
  <c r="L97" i="1"/>
  <c r="K97" i="1"/>
  <c r="N95" i="1"/>
  <c r="L98" i="1" l="1"/>
  <c r="K98" i="1"/>
  <c r="M97" i="1"/>
  <c r="M98" i="1" l="1"/>
  <c r="N98" i="1" s="1"/>
  <c r="K99" i="1"/>
  <c r="L99" i="1"/>
  <c r="N97" i="1"/>
  <c r="L100" i="1" l="1"/>
  <c r="K100" i="1"/>
  <c r="M99" i="1"/>
  <c r="M100" i="1" s="1"/>
  <c r="L101" i="1" l="1"/>
  <c r="K101" i="1"/>
  <c r="M101" i="1" s="1"/>
  <c r="N100" i="1"/>
  <c r="N99" i="1"/>
  <c r="L102" i="1" l="1"/>
  <c r="K102" i="1"/>
  <c r="M102" i="1" s="1"/>
  <c r="N101" i="1"/>
  <c r="N102" i="1" l="1"/>
</calcChain>
</file>

<file path=xl/sharedStrings.xml><?xml version="1.0" encoding="utf-8"?>
<sst xmlns="http://schemas.openxmlformats.org/spreadsheetml/2006/main" count="19" uniqueCount="12">
  <si>
    <t>Leibniz</t>
    <phoneticPr fontId="1"/>
  </si>
  <si>
    <t>Euler</t>
    <phoneticPr fontId="1"/>
  </si>
  <si>
    <t>Machin</t>
    <phoneticPr fontId="1"/>
  </si>
  <si>
    <t>n</t>
    <phoneticPr fontId="1"/>
  </si>
  <si>
    <t>term</t>
    <phoneticPr fontId="1"/>
  </si>
  <si>
    <t>4*sum</t>
    <phoneticPr fontId="1"/>
  </si>
  <si>
    <t>error</t>
    <phoneticPr fontId="1"/>
  </si>
  <si>
    <t>Gauss-Legendre</t>
    <phoneticPr fontId="1"/>
  </si>
  <si>
    <t>a</t>
    <phoneticPr fontId="1"/>
  </si>
  <si>
    <t>b</t>
    <phoneticPr fontId="1"/>
  </si>
  <si>
    <t>t</t>
    <phoneticPr fontId="1"/>
  </si>
  <si>
    <t>pi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</si>
</sst>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83" formatCode="0.00000000000000000"/>
    <numFmt numFmtId="184" formatCode="0.000000000000000000"/>
    <numFmt numFmtId="203" formatCode="0.00000000000000_ "/>
  </numFmts>
  <fonts count="2" x14ac:knownFonts="1">
    <font>
      <sz val="11"/>
      <color theme="1"/>
      <name val="游ゴシック"/>
      <family val="2"/>
      <charset val="128"/>
    </font>
    <font>
      <sz val="6"/>
      <name val="游ゴシック"/>
      <family val="2"/>
      <charset val="128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183" fontId="0" fillId="0" borderId="0" xfId="0" applyNumberFormat="1">
      <alignment vertical="center"/>
    </xf>
    <xf numFmtId="184" fontId="0" fillId="0" borderId="0" xfId="0" applyNumberFormat="1">
      <alignment vertical="center"/>
    </xf>
    <xf numFmtId="183" fontId="0" fillId="0" borderId="1" xfId="0" applyNumberFormat="1" applyBorder="1">
      <alignment vertical="center"/>
    </xf>
    <xf numFmtId="0" fontId="0" fillId="0" borderId="1" xfId="0" applyBorder="1">
      <alignment vertical="center"/>
    </xf>
    <xf numFmtId="203" fontId="0" fillId="0" borderId="1" xfId="0" applyNumberFormat="1" applyBorder="1">
      <alignment vertical="center"/>
    </xf>
    <xf numFmtId="183" fontId="0" fillId="0" borderId="3" xfId="0" applyNumberFormat="1" applyBorder="1">
      <alignment vertical="center"/>
    </xf>
    <xf numFmtId="183" fontId="0" fillId="0" borderId="2" xfId="0" applyNumberFormat="1" applyBorder="1">
      <alignment vertical="center"/>
    </xf>
    <xf numFmtId="183" fontId="0" fillId="0" borderId="4" xfId="0" applyNumberFormat="1" applyBorder="1">
      <alignment vertical="center"/>
    </xf>
    <xf numFmtId="183" fontId="0" fillId="0" borderId="5" xfId="0" applyNumberFormat="1" applyBorder="1">
      <alignment vertical="center"/>
    </xf>
    <xf numFmtId="1" fontId="0" fillId="0" borderId="4" xfId="0" applyNumberFormat="1" applyBorder="1">
      <alignment vertical="center"/>
    </xf>
    <xf numFmtId="0" fontId="0" fillId="0" borderId="4" xfId="0" applyBorder="1">
      <alignment vertical="center"/>
    </xf>
    <xf numFmtId="183" fontId="0" fillId="0" borderId="0" xfId="0" applyNumberFormat="1" applyAlignment="1">
      <alignment horizontal="center" vertical="center"/>
    </xf>
    <xf numFmtId="183" fontId="0" fillId="0" borderId="6" xfId="0" applyNumberFormat="1" applyBorder="1" applyAlignment="1">
      <alignment horizontal="center" vertical="center"/>
    </xf>
    <xf numFmtId="183" fontId="0" fillId="0" borderId="1" xfId="0" applyNumberFormat="1" applyBorder="1" applyAlignment="1">
      <alignment horizontal="center" vertical="center"/>
    </xf>
    <xf numFmtId="183" fontId="0" fillId="0" borderId="7" xfId="0" applyNumberFormat="1" applyBorder="1" applyAlignment="1">
      <alignment horizontal="center" vertical="center"/>
    </xf>
    <xf numFmtId="1" fontId="0" fillId="0" borderId="9" xfId="0" applyNumberFormat="1" applyBorder="1">
      <alignment vertical="center"/>
    </xf>
    <xf numFmtId="183" fontId="0" fillId="0" borderId="8" xfId="0" applyNumberFormat="1" applyBorder="1">
      <alignment vertical="center"/>
    </xf>
    <xf numFmtId="203" fontId="0" fillId="0" borderId="10" xfId="0" applyNumberFormat="1" applyBorder="1">
      <alignment vertical="center"/>
    </xf>
    <xf numFmtId="183" fontId="0" fillId="0" borderId="10" xfId="0" applyNumberFormat="1" applyBorder="1">
      <alignment vertical="center"/>
    </xf>
    <xf numFmtId="0" fontId="0" fillId="0" borderId="8" xfId="0" applyBorder="1">
      <alignment vertical="center"/>
    </xf>
    <xf numFmtId="1" fontId="0" fillId="0" borderId="5" xfId="0" applyNumberFormat="1" applyBorder="1">
      <alignment vertical="center"/>
    </xf>
    <xf numFmtId="203" fontId="0" fillId="0" borderId="3" xfId="0" applyNumberFormat="1" applyBorder="1">
      <alignment vertical="center"/>
    </xf>
    <xf numFmtId="0" fontId="0" fillId="0" borderId="2" xfId="0" applyBorder="1">
      <alignment vertical="center"/>
    </xf>
    <xf numFmtId="183" fontId="0" fillId="0" borderId="0" xfId="0" applyNumberFormat="1" applyBorder="1" applyAlignment="1">
      <alignment horizontal="center" vertical="center"/>
    </xf>
    <xf numFmtId="184" fontId="0" fillId="0" borderId="8" xfId="0" applyNumberFormat="1" applyBorder="1">
      <alignment vertical="center"/>
    </xf>
    <xf numFmtId="184" fontId="0" fillId="0" borderId="2" xfId="0" applyNumberFormat="1" applyBorder="1">
      <alignment vertical="center"/>
    </xf>
    <xf numFmtId="183" fontId="0" fillId="0" borderId="2" xfId="0" applyNumberFormat="1" applyFill="1" applyBorder="1">
      <alignment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2"/>
  <sheetViews>
    <sheetView tabSelected="1" topLeftCell="G1" zoomScaleNormal="100" workbookViewId="0">
      <selection activeCell="L9" sqref="L9"/>
    </sheetView>
  </sheetViews>
  <sheetFormatPr defaultRowHeight="18.75" x14ac:dyDescent="0.4"/>
  <cols>
    <col min="1" max="1" width="5.25" style="11" customWidth="1"/>
    <col min="2" max="3" width="20.625" customWidth="1"/>
    <col min="4" max="4" width="20.625" style="4" customWidth="1"/>
    <col min="5" max="6" width="20.625" customWidth="1"/>
    <col min="7" max="7" width="20.625" style="4" customWidth="1"/>
    <col min="8" max="9" width="20.625" customWidth="1"/>
    <col min="10" max="10" width="20.625" style="4" customWidth="1"/>
    <col min="11" max="15" width="20.625" customWidth="1"/>
  </cols>
  <sheetData>
    <row r="1" spans="1:15" x14ac:dyDescent="0.4">
      <c r="A1" s="8">
        <v>3.14159265358979</v>
      </c>
      <c r="B1" s="15" t="s">
        <v>0</v>
      </c>
      <c r="C1" s="12"/>
      <c r="D1" s="14"/>
      <c r="E1" s="13" t="s">
        <v>1</v>
      </c>
      <c r="F1" s="12"/>
      <c r="G1" s="14"/>
      <c r="H1" s="13" t="s">
        <v>2</v>
      </c>
      <c r="I1" s="24"/>
      <c r="J1" s="14"/>
      <c r="K1" s="29" t="s">
        <v>7</v>
      </c>
      <c r="L1" s="28"/>
      <c r="M1" s="28"/>
      <c r="N1" s="28"/>
      <c r="O1" s="28"/>
    </row>
    <row r="2" spans="1:15" s="23" customFormat="1" ht="19.5" thickBot="1" x14ac:dyDescent="0.45">
      <c r="A2" s="9" t="s">
        <v>3</v>
      </c>
      <c r="B2" s="7" t="s">
        <v>4</v>
      </c>
      <c r="C2" s="7" t="s">
        <v>5</v>
      </c>
      <c r="D2" s="6" t="s">
        <v>6</v>
      </c>
      <c r="E2" s="7" t="s">
        <v>4</v>
      </c>
      <c r="F2" s="7" t="s">
        <v>5</v>
      </c>
      <c r="G2" s="6" t="s">
        <v>6</v>
      </c>
      <c r="H2" s="7" t="s">
        <v>4</v>
      </c>
      <c r="I2" s="7" t="s">
        <v>5</v>
      </c>
      <c r="J2" s="6" t="s">
        <v>6</v>
      </c>
      <c r="K2" s="27" t="s">
        <v>8</v>
      </c>
      <c r="L2" s="27" t="s">
        <v>9</v>
      </c>
      <c r="M2" s="27" t="s">
        <v>10</v>
      </c>
      <c r="N2" s="27" t="s">
        <v>11</v>
      </c>
      <c r="O2" s="27" t="s">
        <v>6</v>
      </c>
    </row>
    <row r="3" spans="1:15" x14ac:dyDescent="0.4">
      <c r="A3" s="10">
        <v>1</v>
      </c>
      <c r="B3" s="1">
        <f>POWER(-1,A3-1)/(2*A3-1)</f>
        <v>1</v>
      </c>
      <c r="C3" s="1">
        <f>4*SUM(B$3:B3)</f>
        <v>4</v>
      </c>
      <c r="D3" s="5">
        <f>ABS(C3-$A$1)</f>
        <v>0.85840734641020999</v>
      </c>
      <c r="E3" s="1">
        <f>POWER(-1,A3-1)/((2*A3-1)*POWER(2,2*A3-1))+POWER(-1,A3-1)/((2*A3-1)*POWER(3,2*A3-1))</f>
        <v>0.83333333333333304</v>
      </c>
      <c r="F3" s="1">
        <f>4*SUM(E$3:E3)</f>
        <v>3.3333333333333299</v>
      </c>
      <c r="G3" s="3">
        <f>ABS(F3-$A$1)</f>
        <v>0.19174067974354</v>
      </c>
      <c r="H3" s="1">
        <f>4*POWER(-1,A3-1)/((2*A3-1)*POWER(5,2*A3-1))-POWER(-1,A3-1)/((2*A3-1)*POWER(239,2*A3-1))</f>
        <v>0.79581589958159005</v>
      </c>
      <c r="I3" s="1">
        <f>4*SUM(H$3:H3)</f>
        <v>3.1832635983263602</v>
      </c>
      <c r="J3" s="3">
        <f>ABS(I3-$A$1)</f>
        <v>4.1670944736570202E-2</v>
      </c>
      <c r="K3" s="2">
        <f>1</f>
        <v>1</v>
      </c>
      <c r="L3" s="2">
        <f>1/SQRT(2)</f>
        <v>0.70710678118654702</v>
      </c>
      <c r="M3" s="2">
        <f>1/4</f>
        <v>0.25</v>
      </c>
      <c r="N3" s="2">
        <f>POWER(K3+L3,2)/(4*M3)</f>
        <v>2.91421356237309</v>
      </c>
      <c r="O3" s="2">
        <f>ABS(N3-$A$1)</f>
        <v>0.2273790912167</v>
      </c>
    </row>
    <row r="4" spans="1:15" x14ac:dyDescent="0.4">
      <c r="A4" s="10">
        <v>2</v>
      </c>
      <c r="B4" s="1">
        <f t="shared" ref="B4:B67" si="0">POWER(-1,A4-1)/(2*A4-1)</f>
        <v>-0.33333333333333298</v>
      </c>
      <c r="C4" s="1">
        <f>4*SUM(B$3:B4)</f>
        <v>2.6666666666666701</v>
      </c>
      <c r="D4" s="5">
        <f t="shared" ref="D4:D67" si="1">ABS(C4-$A$1)</f>
        <v>0.47492598692311999</v>
      </c>
      <c r="E4" s="1">
        <f t="shared" ref="E4:E67" si="2">POWER(-1,A4-1)/((2*A4-1)*POWER(2,2*A4-1))+POWER(-1,A4-1)/((2*A4-1)*POWER(3,2*A4-1))</f>
        <v>-5.4012345679012301E-2</v>
      </c>
      <c r="F4" s="1">
        <f>4*SUM(E$3:E4)</f>
        <v>3.11728395061728</v>
      </c>
      <c r="G4" s="3">
        <f t="shared" ref="G4:G67" si="3">ABS(F4-$A$1)</f>
        <v>2.4308702972510001E-2</v>
      </c>
      <c r="H4" s="1">
        <f t="shared" ref="H4:H67" si="4">4*POWER(-1,A4-1)/((2*A4-1)*POWER(5,2*A4-1))-POWER(-1,A4-1)/((2*A4-1)*POWER(239,2*A4-1))</f>
        <v>-1.0666642250074901E-2</v>
      </c>
      <c r="I4" s="1">
        <f>4*SUM(H$3:H4)</f>
        <v>3.1405970293260599</v>
      </c>
      <c r="J4" s="3">
        <f t="shared" ref="J4:J67" si="5">ABS(I4-$A$1)</f>
        <v>9.9562426373012007E-4</v>
      </c>
      <c r="K4" s="2">
        <f>(K3+L3)/2</f>
        <v>0.85355339059327395</v>
      </c>
      <c r="L4" s="2">
        <f>SQRT(K3*L3)</f>
        <v>0.84089641525371395</v>
      </c>
      <c r="M4" s="2">
        <f>M3-POWER(2,A4-2)*POWER(K3-K4,2)</f>
        <v>0.22855339059327401</v>
      </c>
      <c r="N4" s="2">
        <f>POWER(K4+L4,2)/(4*M4)</f>
        <v>3.1405792505221601</v>
      </c>
      <c r="O4" s="2">
        <f t="shared" ref="O4:O67" si="6">ABS(N4-$A$1)</f>
        <v>1.01340306762987E-3</v>
      </c>
    </row>
    <row r="5" spans="1:15" x14ac:dyDescent="0.4">
      <c r="A5" s="10">
        <v>3</v>
      </c>
      <c r="B5" s="1">
        <f t="shared" si="0"/>
        <v>0.2</v>
      </c>
      <c r="C5" s="1">
        <f>4*SUM(B$3:B5)</f>
        <v>3.4666666666666699</v>
      </c>
      <c r="D5" s="5">
        <f t="shared" si="1"/>
        <v>0.32507401307688</v>
      </c>
      <c r="E5" s="1">
        <f t="shared" si="2"/>
        <v>7.0730452674897101E-3</v>
      </c>
      <c r="F5" s="1">
        <f>4*SUM(E$3:E5)</f>
        <v>3.1455761316872399</v>
      </c>
      <c r="G5" s="3">
        <f t="shared" si="3"/>
        <v>3.98347809744992E-3</v>
      </c>
      <c r="H5" s="1">
        <f t="shared" si="4"/>
        <v>2.5599999974353001E-4</v>
      </c>
      <c r="I5" s="1">
        <f>4*SUM(H$3:H5)</f>
        <v>3.1416210293250399</v>
      </c>
      <c r="J5" s="3">
        <f t="shared" si="5"/>
        <v>2.8375735249940001E-5</v>
      </c>
      <c r="K5" s="2">
        <f>(K4+L4)/2</f>
        <v>0.84722490292349395</v>
      </c>
      <c r="L5" s="2">
        <f>SQRT(K4*L4)</f>
        <v>0.847201266746891</v>
      </c>
      <c r="M5" s="2">
        <f>M4-POWER(2,A5-2)*POWER(K4-K5,2)</f>
        <v>0.228473291080901</v>
      </c>
      <c r="N5" s="2">
        <f>POWER(K5+L5,2)/(4*M5)</f>
        <v>3.14159264621353</v>
      </c>
      <c r="O5" s="2">
        <f t="shared" si="6"/>
        <v>7.3762600469999999E-9</v>
      </c>
    </row>
    <row r="6" spans="1:15" x14ac:dyDescent="0.4">
      <c r="A6" s="10">
        <v>4</v>
      </c>
      <c r="B6" s="1">
        <f t="shared" si="0"/>
        <v>-0.14285714285714299</v>
      </c>
      <c r="C6" s="1">
        <f>4*SUM(B$3:B6)</f>
        <v>2.8952380952381001</v>
      </c>
      <c r="D6" s="5">
        <f t="shared" si="1"/>
        <v>0.24635455835169001</v>
      </c>
      <c r="E6" s="1">
        <f t="shared" si="2"/>
        <v>-1.1813924815467999E-3</v>
      </c>
      <c r="F6" s="1">
        <f>4*SUM(E$3:E6)</f>
        <v>3.14085056176105</v>
      </c>
      <c r="G6" s="3">
        <f t="shared" si="3"/>
        <v>7.4209182873997005E-4</v>
      </c>
      <c r="H6" s="1">
        <f t="shared" si="4"/>
        <v>-7.3142857142800004E-6</v>
      </c>
      <c r="I6" s="1">
        <f>4*SUM(H$3:H6)</f>
        <v>3.14159177218218</v>
      </c>
      <c r="J6" s="3">
        <f t="shared" si="5"/>
        <v>8.8140761000999998E-7</v>
      </c>
      <c r="K6" s="2">
        <f t="shared" ref="K6:K69" si="7">(K5+L5)/2</f>
        <v>0.84721308483519198</v>
      </c>
      <c r="L6" s="2">
        <f t="shared" ref="L6:L69" si="8">SQRT(K5*L5)</f>
        <v>0.84721308475276502</v>
      </c>
      <c r="M6" s="2">
        <f t="shared" ref="M6:M69" si="9">M5-POWER(2,A6-2)*POWER(K5-K6,2)</f>
        <v>0.228473290522232</v>
      </c>
      <c r="N6" s="2">
        <f t="shared" ref="N6:N69" si="10">POWER(K6+L6,2)/(4*M6)</f>
        <v>3.14159265358979</v>
      </c>
      <c r="O6" s="2">
        <f t="shared" si="6"/>
        <v>0</v>
      </c>
    </row>
    <row r="7" spans="1:15" x14ac:dyDescent="0.4">
      <c r="A7" s="10">
        <v>5</v>
      </c>
      <c r="B7" s="1">
        <f t="shared" si="0"/>
        <v>0.11111111111111099</v>
      </c>
      <c r="C7" s="1">
        <f>4*SUM(B$3:B7)</f>
        <v>3.3396825396825398</v>
      </c>
      <c r="D7" s="5">
        <f t="shared" si="1"/>
        <v>0.19808988609274999</v>
      </c>
      <c r="E7" s="1">
        <f t="shared" si="2"/>
        <v>2.2265891815837001E-4</v>
      </c>
      <c r="F7" s="1">
        <f>4*SUM(E$3:E7)</f>
        <v>3.14174119743369</v>
      </c>
      <c r="G7" s="3">
        <f t="shared" si="3"/>
        <v>1.4854384389995001E-4</v>
      </c>
      <c r="H7" s="1">
        <f t="shared" si="4"/>
        <v>2.2755555556000001E-7</v>
      </c>
      <c r="I7" s="1">
        <f>4*SUM(H$3:H7)</f>
        <v>3.1415926824043998</v>
      </c>
      <c r="J7" s="3">
        <f t="shared" si="5"/>
        <v>2.881460981E-8</v>
      </c>
      <c r="K7" s="2">
        <f t="shared" si="7"/>
        <v>0.84721308479397806</v>
      </c>
      <c r="L7" s="2">
        <f t="shared" si="8"/>
        <v>0.84721308479397806</v>
      </c>
      <c r="M7" s="2">
        <f t="shared" si="9"/>
        <v>0.228473290522232</v>
      </c>
      <c r="N7" s="2">
        <f t="shared" si="10"/>
        <v>3.1415926535897798</v>
      </c>
      <c r="O7" s="2">
        <f t="shared" si="6"/>
        <v>1.0214000000000001E-14</v>
      </c>
    </row>
    <row r="8" spans="1:15" x14ac:dyDescent="0.4">
      <c r="A8" s="10">
        <v>6</v>
      </c>
      <c r="B8" s="1">
        <f t="shared" si="0"/>
        <v>-9.0909090909090898E-2</v>
      </c>
      <c r="C8" s="1">
        <f>4*SUM(B$3:B8)</f>
        <v>2.97604617604618</v>
      </c>
      <c r="D8" s="5">
        <f t="shared" si="1"/>
        <v>0.16554647754360999</v>
      </c>
      <c r="E8" s="1">
        <f t="shared" si="2"/>
        <v>-4.4902389024500003E-5</v>
      </c>
      <c r="F8" s="1">
        <f>4*SUM(E$3:E8)</f>
        <v>3.14156158787759</v>
      </c>
      <c r="G8" s="3">
        <f t="shared" si="3"/>
        <v>3.1065712200020003E-5</v>
      </c>
      <c r="H8" s="1">
        <f t="shared" si="4"/>
        <v>-7.44727273E-9</v>
      </c>
      <c r="I8" s="1">
        <f>4*SUM(H$3:H8)</f>
        <v>3.14159265261531</v>
      </c>
      <c r="J8" s="3">
        <f t="shared" si="5"/>
        <v>9.7448004999999994E-10</v>
      </c>
      <c r="K8" s="2">
        <f t="shared" si="7"/>
        <v>0.84721308479397806</v>
      </c>
      <c r="L8" s="2">
        <f t="shared" si="8"/>
        <v>0.84721308479397806</v>
      </c>
      <c r="M8" s="2">
        <f t="shared" si="9"/>
        <v>0.228473290522232</v>
      </c>
      <c r="N8" s="2">
        <f t="shared" si="10"/>
        <v>3.1415926535897798</v>
      </c>
      <c r="O8" s="2">
        <f t="shared" si="6"/>
        <v>1.0214000000000001E-14</v>
      </c>
    </row>
    <row r="9" spans="1:15" x14ac:dyDescent="0.4">
      <c r="A9" s="10">
        <v>7</v>
      </c>
      <c r="B9" s="1">
        <f t="shared" si="0"/>
        <v>7.69230769230769E-2</v>
      </c>
      <c r="C9" s="1">
        <f>4*SUM(B$3:B9)</f>
        <v>3.28373848373848</v>
      </c>
      <c r="D9" s="5">
        <f t="shared" si="1"/>
        <v>0.14214583014869001</v>
      </c>
      <c r="E9" s="1">
        <f t="shared" si="2"/>
        <v>9.4382721518799997E-6</v>
      </c>
      <c r="F9" s="1">
        <f>4*SUM(E$3:E9)</f>
        <v>3.1415993409662</v>
      </c>
      <c r="G9" s="3">
        <f t="shared" si="3"/>
        <v>6.68737640996E-6</v>
      </c>
      <c r="H9" s="1">
        <f t="shared" si="4"/>
        <v>2.5206153999999999E-10</v>
      </c>
      <c r="I9" s="1">
        <f>4*SUM(H$3:H9)</f>
        <v>3.1415926536235599</v>
      </c>
      <c r="J9" s="3">
        <f t="shared" si="5"/>
        <v>3.3769879999999999E-11</v>
      </c>
      <c r="K9" s="2">
        <f t="shared" si="7"/>
        <v>0.84721308479397806</v>
      </c>
      <c r="L9" s="2">
        <f t="shared" si="8"/>
        <v>0.84721308479397806</v>
      </c>
      <c r="M9" s="2">
        <f t="shared" si="9"/>
        <v>0.228473290522232</v>
      </c>
      <c r="N9" s="2">
        <f t="shared" si="10"/>
        <v>3.1415926535897798</v>
      </c>
      <c r="O9" s="2">
        <f t="shared" si="6"/>
        <v>1.0214000000000001E-14</v>
      </c>
    </row>
    <row r="10" spans="1:15" x14ac:dyDescent="0.4">
      <c r="A10" s="10">
        <v>8</v>
      </c>
      <c r="B10" s="1">
        <f t="shared" si="0"/>
        <v>-6.6666666666666693E-2</v>
      </c>
      <c r="C10" s="1">
        <f>4*SUM(B$3:B10)</f>
        <v>3.01707181707182</v>
      </c>
      <c r="D10" s="5">
        <f t="shared" si="1"/>
        <v>0.12452083651797</v>
      </c>
      <c r="E10" s="1">
        <f t="shared" si="2"/>
        <v>-2.0391513229600002E-6</v>
      </c>
      <c r="F10" s="1">
        <f>4*SUM(E$3:E10)</f>
        <v>3.1415911843609101</v>
      </c>
      <c r="G10" s="3">
        <f t="shared" si="3"/>
        <v>1.4692288798900001E-6</v>
      </c>
      <c r="H10" s="1">
        <f t="shared" si="4"/>
        <v>-8.73813E-12</v>
      </c>
      <c r="I10" s="1">
        <f>4*SUM(H$3:H10)</f>
        <v>3.1415926535885998</v>
      </c>
      <c r="J10" s="3">
        <f t="shared" si="5"/>
        <v>1.1901600000000001E-12</v>
      </c>
      <c r="K10" s="2">
        <f t="shared" si="7"/>
        <v>0.84721308479397806</v>
      </c>
      <c r="L10" s="2">
        <f t="shared" si="8"/>
        <v>0.84721308479397806</v>
      </c>
      <c r="M10" s="2">
        <f t="shared" si="9"/>
        <v>0.228473290522232</v>
      </c>
      <c r="N10" s="2">
        <f t="shared" si="10"/>
        <v>3.1415926535897798</v>
      </c>
      <c r="O10" s="2">
        <f t="shared" si="6"/>
        <v>1.0214000000000001E-14</v>
      </c>
    </row>
    <row r="11" spans="1:15" x14ac:dyDescent="0.4">
      <c r="A11" s="10">
        <v>9</v>
      </c>
      <c r="B11" s="1">
        <f t="shared" si="0"/>
        <v>5.8823529411764698E-2</v>
      </c>
      <c r="C11" s="1">
        <f>4*SUM(B$3:B11)</f>
        <v>3.2523659347188798</v>
      </c>
      <c r="D11" s="5">
        <f t="shared" si="1"/>
        <v>0.11077328112909</v>
      </c>
      <c r="E11" s="1">
        <f t="shared" si="2"/>
        <v>4.4924341503999998E-7</v>
      </c>
      <c r="F11" s="1">
        <f>4*SUM(E$3:E11)</f>
        <v>3.1415929813345702</v>
      </c>
      <c r="G11" s="3">
        <f t="shared" si="3"/>
        <v>3.2774478020000001E-7</v>
      </c>
      <c r="H11" s="1">
        <f t="shared" si="4"/>
        <v>3.0839999999999998E-13</v>
      </c>
      <c r="I11" s="1">
        <f>4*SUM(H$3:H11)</f>
        <v>3.1415926535898402</v>
      </c>
      <c r="J11" s="3">
        <f t="shared" si="5"/>
        <v>5.018E-14</v>
      </c>
      <c r="K11" s="2">
        <f t="shared" si="7"/>
        <v>0.84721308479397806</v>
      </c>
      <c r="L11" s="2">
        <f t="shared" si="8"/>
        <v>0.84721308479397806</v>
      </c>
      <c r="M11" s="2">
        <f t="shared" si="9"/>
        <v>0.228473290522232</v>
      </c>
      <c r="N11" s="2">
        <f t="shared" si="10"/>
        <v>3.1415926535897798</v>
      </c>
      <c r="O11" s="2">
        <f t="shared" si="6"/>
        <v>1.0214000000000001E-14</v>
      </c>
    </row>
    <row r="12" spans="1:15" s="20" customFormat="1" x14ac:dyDescent="0.4">
      <c r="A12" s="16">
        <v>10</v>
      </c>
      <c r="B12" s="17">
        <f t="shared" si="0"/>
        <v>-5.2631578947368397E-2</v>
      </c>
      <c r="C12" s="17">
        <f>4*SUM(B$3:B12)</f>
        <v>3.0418396189294001</v>
      </c>
      <c r="D12" s="18">
        <f t="shared" si="1"/>
        <v>9.9753034660389997E-2</v>
      </c>
      <c r="E12" s="17">
        <f t="shared" si="2"/>
        <v>-1.0043205391999999E-7</v>
      </c>
      <c r="F12" s="17">
        <f>4*SUM(E$3:E12)</f>
        <v>3.1415925796063502</v>
      </c>
      <c r="G12" s="19">
        <f t="shared" si="3"/>
        <v>7.3983439819999996E-8</v>
      </c>
      <c r="H12" s="17">
        <f t="shared" si="4"/>
        <v>-1.104E-14</v>
      </c>
      <c r="I12" s="17">
        <f>4*SUM(H$3:H12)</f>
        <v>3.14159265358979</v>
      </c>
      <c r="J12" s="19">
        <f t="shared" si="5"/>
        <v>0</v>
      </c>
      <c r="K12" s="25">
        <f t="shared" si="7"/>
        <v>0.84721308479397806</v>
      </c>
      <c r="L12" s="25">
        <f t="shared" si="8"/>
        <v>0.84721308479397806</v>
      </c>
      <c r="M12" s="25">
        <f t="shared" si="9"/>
        <v>0.228473290522232</v>
      </c>
      <c r="N12" s="25">
        <f t="shared" si="10"/>
        <v>3.1415926535897798</v>
      </c>
      <c r="O12" s="25">
        <f t="shared" si="6"/>
        <v>1.0214000000000001E-14</v>
      </c>
    </row>
    <row r="13" spans="1:15" x14ac:dyDescent="0.4">
      <c r="A13" s="10">
        <v>11</v>
      </c>
      <c r="B13" s="1">
        <f t="shared" si="0"/>
        <v>4.7619047619047603E-2</v>
      </c>
      <c r="C13" s="1">
        <f>4*SUM(B$3:B13)</f>
        <v>3.2323158094055899</v>
      </c>
      <c r="D13" s="5">
        <f t="shared" si="1"/>
        <v>9.0723155815799997E-2</v>
      </c>
      <c r="E13" s="1">
        <f t="shared" si="2"/>
        <v>2.271108368E-8</v>
      </c>
      <c r="F13" s="1">
        <f>4*SUM(E$3:E13)</f>
        <v>3.1415926704506898</v>
      </c>
      <c r="G13" s="3">
        <f t="shared" si="3"/>
        <v>1.6860899790000001E-8</v>
      </c>
      <c r="H13" s="1">
        <f t="shared" si="4"/>
        <v>3.9999999999999999E-16</v>
      </c>
      <c r="I13" s="1">
        <f>4*SUM(H$3:H13)</f>
        <v>3.14159265358979</v>
      </c>
      <c r="J13" s="3">
        <f t="shared" si="5"/>
        <v>0</v>
      </c>
      <c r="K13" s="2">
        <f t="shared" si="7"/>
        <v>0.84721308479397806</v>
      </c>
      <c r="L13" s="2">
        <f t="shared" si="8"/>
        <v>0.84721308479397806</v>
      </c>
      <c r="M13" s="2">
        <f t="shared" si="9"/>
        <v>0.228473290522232</v>
      </c>
      <c r="N13" s="2">
        <f t="shared" si="10"/>
        <v>3.1415926535897798</v>
      </c>
      <c r="O13" s="2">
        <f t="shared" si="6"/>
        <v>1.0214000000000001E-14</v>
      </c>
    </row>
    <row r="14" spans="1:15" x14ac:dyDescent="0.4">
      <c r="A14" s="10">
        <v>12</v>
      </c>
      <c r="B14" s="1">
        <f t="shared" si="0"/>
        <v>-4.3478260869565202E-2</v>
      </c>
      <c r="C14" s="1">
        <f>4*SUM(B$3:B14)</f>
        <v>3.0584027659273301</v>
      </c>
      <c r="D14" s="5">
        <f t="shared" si="1"/>
        <v>8.3189887662459994E-2</v>
      </c>
      <c r="E14" s="1">
        <f t="shared" si="2"/>
        <v>-5.1834744200000003E-9</v>
      </c>
      <c r="F14" s="1">
        <f>4*SUM(E$3:E14)</f>
        <v>3.1415926497167899</v>
      </c>
      <c r="G14" s="3">
        <f t="shared" si="3"/>
        <v>3.8730001400000004E-9</v>
      </c>
      <c r="H14" s="1">
        <f t="shared" si="4"/>
        <v>-1.0000000000000001E-17</v>
      </c>
      <c r="I14" s="1">
        <f>4*SUM(H$3:H14)</f>
        <v>3.14159265358979</v>
      </c>
      <c r="J14" s="3">
        <f t="shared" si="5"/>
        <v>0</v>
      </c>
      <c r="K14" s="2">
        <f t="shared" si="7"/>
        <v>0.84721308479397806</v>
      </c>
      <c r="L14" s="2">
        <f t="shared" si="8"/>
        <v>0.84721308479397806</v>
      </c>
      <c r="M14" s="2">
        <f t="shared" si="9"/>
        <v>0.228473290522232</v>
      </c>
      <c r="N14" s="2">
        <f t="shared" si="10"/>
        <v>3.1415926535897798</v>
      </c>
      <c r="O14" s="2">
        <f t="shared" si="6"/>
        <v>1.0214000000000001E-14</v>
      </c>
    </row>
    <row r="15" spans="1:15" x14ac:dyDescent="0.4">
      <c r="A15" s="10">
        <v>13</v>
      </c>
      <c r="B15" s="1">
        <f t="shared" si="0"/>
        <v>0.04</v>
      </c>
      <c r="C15" s="1">
        <f>4*SUM(B$3:B15)</f>
        <v>3.2184027659273302</v>
      </c>
      <c r="D15" s="5">
        <f t="shared" si="1"/>
        <v>7.6810112337539996E-2</v>
      </c>
      <c r="E15" s="1">
        <f t="shared" si="2"/>
        <v>1.1921401E-9</v>
      </c>
      <c r="F15" s="1">
        <f>4*SUM(E$3:E15)</f>
        <v>3.1415926544853501</v>
      </c>
      <c r="G15" s="3">
        <f t="shared" si="3"/>
        <v>8.9556006999999996E-10</v>
      </c>
      <c r="H15" s="1">
        <f t="shared" si="4"/>
        <v>0</v>
      </c>
      <c r="I15" s="1">
        <f>4*SUM(H$3:H15)</f>
        <v>3.14159265358979</v>
      </c>
      <c r="J15" s="3">
        <f t="shared" si="5"/>
        <v>0</v>
      </c>
      <c r="K15" s="2">
        <f t="shared" si="7"/>
        <v>0.84721308479397806</v>
      </c>
      <c r="L15" s="2">
        <f t="shared" si="8"/>
        <v>0.84721308479397806</v>
      </c>
      <c r="M15" s="2">
        <f t="shared" si="9"/>
        <v>0.228473290522232</v>
      </c>
      <c r="N15" s="2">
        <f t="shared" si="10"/>
        <v>3.1415926535897798</v>
      </c>
      <c r="O15" s="2">
        <f t="shared" si="6"/>
        <v>1.0214000000000001E-14</v>
      </c>
    </row>
    <row r="16" spans="1:15" x14ac:dyDescent="0.4">
      <c r="A16" s="10">
        <v>14</v>
      </c>
      <c r="B16" s="1">
        <f t="shared" si="0"/>
        <v>-3.7037037037037E-2</v>
      </c>
      <c r="C16" s="1">
        <f>4*SUM(B$3:B16)</f>
        <v>3.0702546177791801</v>
      </c>
      <c r="D16" s="5">
        <f t="shared" si="1"/>
        <v>7.1338035810610004E-2</v>
      </c>
      <c r="E16" s="1">
        <f t="shared" si="2"/>
        <v>-2.7595228999999998E-10</v>
      </c>
      <c r="F16" s="1">
        <f>4*SUM(E$3:E16)</f>
        <v>3.1415926533815401</v>
      </c>
      <c r="G16" s="3">
        <f t="shared" si="3"/>
        <v>2.0824986E-10</v>
      </c>
      <c r="H16" s="1">
        <f t="shared" si="4"/>
        <v>0</v>
      </c>
      <c r="I16" s="1">
        <f>4*SUM(H$3:H16)</f>
        <v>3.14159265358979</v>
      </c>
      <c r="J16" s="3">
        <f t="shared" si="5"/>
        <v>0</v>
      </c>
      <c r="K16" s="2">
        <f t="shared" si="7"/>
        <v>0.84721308479397806</v>
      </c>
      <c r="L16" s="2">
        <f t="shared" si="8"/>
        <v>0.84721308479397806</v>
      </c>
      <c r="M16" s="2">
        <f t="shared" si="9"/>
        <v>0.228473290522232</v>
      </c>
      <c r="N16" s="2">
        <f t="shared" si="10"/>
        <v>3.1415926535897798</v>
      </c>
      <c r="O16" s="2">
        <f t="shared" si="6"/>
        <v>1.0214000000000001E-14</v>
      </c>
    </row>
    <row r="17" spans="1:15" x14ac:dyDescent="0.4">
      <c r="A17" s="10">
        <v>15</v>
      </c>
      <c r="B17" s="1">
        <f t="shared" si="0"/>
        <v>3.4482758620689703E-2</v>
      </c>
      <c r="C17" s="1">
        <f>4*SUM(B$3:B17)</f>
        <v>3.2081856522619399</v>
      </c>
      <c r="D17" s="5">
        <f t="shared" si="1"/>
        <v>6.6592998672150003E-2</v>
      </c>
      <c r="E17" s="1">
        <f t="shared" si="2"/>
        <v>6.4229649999999999E-11</v>
      </c>
      <c r="F17" s="1">
        <f>4*SUM(E$3:E17)</f>
        <v>3.14159265363846</v>
      </c>
      <c r="G17" s="3">
        <f t="shared" si="3"/>
        <v>4.8669960000000001E-11</v>
      </c>
      <c r="H17" s="1">
        <f t="shared" si="4"/>
        <v>0</v>
      </c>
      <c r="I17" s="1">
        <f>4*SUM(H$3:H17)</f>
        <v>3.14159265358979</v>
      </c>
      <c r="J17" s="3">
        <f t="shared" si="5"/>
        <v>0</v>
      </c>
      <c r="K17" s="2">
        <f t="shared" si="7"/>
        <v>0.84721308479397806</v>
      </c>
      <c r="L17" s="2">
        <f t="shared" si="8"/>
        <v>0.84721308479397806</v>
      </c>
      <c r="M17" s="2">
        <f t="shared" si="9"/>
        <v>0.228473290522232</v>
      </c>
      <c r="N17" s="2">
        <f t="shared" si="10"/>
        <v>3.1415926535897798</v>
      </c>
      <c r="O17" s="2">
        <f t="shared" si="6"/>
        <v>1.0214000000000001E-14</v>
      </c>
    </row>
    <row r="18" spans="1:15" x14ac:dyDescent="0.4">
      <c r="A18" s="10">
        <v>16</v>
      </c>
      <c r="B18" s="1">
        <f t="shared" si="0"/>
        <v>-3.2258064516128997E-2</v>
      </c>
      <c r="C18" s="1">
        <f>4*SUM(B$3:B18)</f>
        <v>3.0791533941974301</v>
      </c>
      <c r="D18" s="5">
        <f t="shared" si="1"/>
        <v>6.2439259392360003E-2</v>
      </c>
      <c r="E18" s="1">
        <f t="shared" si="2"/>
        <v>-1.5021379999999999E-11</v>
      </c>
      <c r="F18" s="1">
        <f>4*SUM(E$3:E18)</f>
        <v>3.1415926535783698</v>
      </c>
      <c r="G18" s="3">
        <f t="shared" si="3"/>
        <v>1.14202E-11</v>
      </c>
      <c r="H18" s="1">
        <f t="shared" si="4"/>
        <v>0</v>
      </c>
      <c r="I18" s="1">
        <f>4*SUM(H$3:H18)</f>
        <v>3.14159265358979</v>
      </c>
      <c r="J18" s="3">
        <f t="shared" si="5"/>
        <v>0</v>
      </c>
      <c r="K18" s="2">
        <f t="shared" si="7"/>
        <v>0.84721308479397806</v>
      </c>
      <c r="L18" s="2">
        <f t="shared" si="8"/>
        <v>0.84721308479397806</v>
      </c>
      <c r="M18" s="2">
        <f t="shared" si="9"/>
        <v>0.228473290522232</v>
      </c>
      <c r="N18" s="2">
        <f t="shared" si="10"/>
        <v>3.1415926535897798</v>
      </c>
      <c r="O18" s="2">
        <f t="shared" si="6"/>
        <v>1.0214000000000001E-14</v>
      </c>
    </row>
    <row r="19" spans="1:15" x14ac:dyDescent="0.4">
      <c r="A19" s="10">
        <v>17</v>
      </c>
      <c r="B19" s="1">
        <f t="shared" si="0"/>
        <v>3.03030303030303E-2</v>
      </c>
      <c r="C19" s="1">
        <f>4*SUM(B$3:B19)</f>
        <v>3.2003655154095498</v>
      </c>
      <c r="D19" s="5">
        <f t="shared" si="1"/>
        <v>5.8772861819759999E-2</v>
      </c>
      <c r="E19" s="1">
        <f t="shared" si="2"/>
        <v>3.5277400000000001E-12</v>
      </c>
      <c r="F19" s="1">
        <f>4*SUM(E$3:E19)</f>
        <v>3.1415926535924799</v>
      </c>
      <c r="G19" s="3">
        <f t="shared" si="3"/>
        <v>2.6898499999999999E-12</v>
      </c>
      <c r="H19" s="1">
        <f t="shared" si="4"/>
        <v>0</v>
      </c>
      <c r="I19" s="1">
        <f>4*SUM(H$3:H19)</f>
        <v>3.14159265358979</v>
      </c>
      <c r="J19" s="3">
        <f t="shared" si="5"/>
        <v>0</v>
      </c>
      <c r="K19" s="2">
        <f t="shared" si="7"/>
        <v>0.84721308479397806</v>
      </c>
      <c r="L19" s="2">
        <f t="shared" si="8"/>
        <v>0.84721308479397806</v>
      </c>
      <c r="M19" s="2">
        <f t="shared" si="9"/>
        <v>0.228473290522232</v>
      </c>
      <c r="N19" s="2">
        <f t="shared" si="10"/>
        <v>3.1415926535897798</v>
      </c>
      <c r="O19" s="2">
        <f t="shared" si="6"/>
        <v>1.0214000000000001E-14</v>
      </c>
    </row>
    <row r="20" spans="1:15" x14ac:dyDescent="0.4">
      <c r="A20" s="10">
        <v>18</v>
      </c>
      <c r="B20" s="1">
        <f t="shared" si="0"/>
        <v>-2.8571428571428598E-2</v>
      </c>
      <c r="C20" s="1">
        <f>4*SUM(B$3:B20)</f>
        <v>3.0860798011238302</v>
      </c>
      <c r="D20" s="5">
        <f t="shared" si="1"/>
        <v>5.5512852465960001E-2</v>
      </c>
      <c r="E20" s="1">
        <f t="shared" si="2"/>
        <v>-8.3154000000000001E-13</v>
      </c>
      <c r="F20" s="1">
        <f>4*SUM(E$3:E20)</f>
        <v>3.1415926535891598</v>
      </c>
      <c r="G20" s="3">
        <f t="shared" si="3"/>
        <v>6.3016000000000001E-13</v>
      </c>
      <c r="H20" s="1">
        <f t="shared" si="4"/>
        <v>0</v>
      </c>
      <c r="I20" s="1">
        <f>4*SUM(H$3:H20)</f>
        <v>3.14159265358979</v>
      </c>
      <c r="J20" s="3">
        <f t="shared" si="5"/>
        <v>0</v>
      </c>
      <c r="K20" s="2">
        <f t="shared" si="7"/>
        <v>0.84721308479397806</v>
      </c>
      <c r="L20" s="2">
        <f t="shared" si="8"/>
        <v>0.84721308479397806</v>
      </c>
      <c r="M20" s="2">
        <f t="shared" si="9"/>
        <v>0.228473290522232</v>
      </c>
      <c r="N20" s="2">
        <f t="shared" si="10"/>
        <v>3.1415926535897798</v>
      </c>
      <c r="O20" s="2">
        <f t="shared" si="6"/>
        <v>1.0214000000000001E-14</v>
      </c>
    </row>
    <row r="21" spans="1:15" x14ac:dyDescent="0.4">
      <c r="A21" s="10">
        <v>19</v>
      </c>
      <c r="B21" s="1">
        <f t="shared" si="0"/>
        <v>2.7027027027027001E-2</v>
      </c>
      <c r="C21" s="1">
        <f>4*SUM(B$3:B21)</f>
        <v>3.1941879092319398</v>
      </c>
      <c r="D21" s="5">
        <f t="shared" si="1"/>
        <v>5.259525564215E-2</v>
      </c>
      <c r="E21" s="1">
        <f t="shared" si="2"/>
        <v>1.9665E-13</v>
      </c>
      <c r="F21" s="1">
        <f>4*SUM(E$3:E21)</f>
        <v>3.1415926535899401</v>
      </c>
      <c r="G21" s="3">
        <f t="shared" si="3"/>
        <v>1.5010000000000001E-13</v>
      </c>
      <c r="H21" s="1">
        <f t="shared" si="4"/>
        <v>0</v>
      </c>
      <c r="I21" s="1">
        <f>4*SUM(H$3:H21)</f>
        <v>3.14159265358979</v>
      </c>
      <c r="J21" s="3">
        <f t="shared" si="5"/>
        <v>0</v>
      </c>
      <c r="K21" s="2">
        <f t="shared" si="7"/>
        <v>0.84721308479397806</v>
      </c>
      <c r="L21" s="2">
        <f t="shared" si="8"/>
        <v>0.84721308479397806</v>
      </c>
      <c r="M21" s="2">
        <f t="shared" si="9"/>
        <v>0.228473290522232</v>
      </c>
      <c r="N21" s="2">
        <f t="shared" si="10"/>
        <v>3.1415926535897798</v>
      </c>
      <c r="O21" s="2">
        <f t="shared" si="6"/>
        <v>1.0214000000000001E-14</v>
      </c>
    </row>
    <row r="22" spans="1:15" s="20" customFormat="1" x14ac:dyDescent="0.4">
      <c r="A22" s="16">
        <v>20</v>
      </c>
      <c r="B22" s="17">
        <f t="shared" si="0"/>
        <v>-2.5641025641025599E-2</v>
      </c>
      <c r="C22" s="17">
        <f>4*SUM(B$3:B22)</f>
        <v>3.0916238066678399</v>
      </c>
      <c r="D22" s="18">
        <f t="shared" si="1"/>
        <v>4.996884692195E-2</v>
      </c>
      <c r="E22" s="17">
        <f t="shared" si="2"/>
        <v>-4.6639999999999997E-14</v>
      </c>
      <c r="F22" s="17">
        <f>4*SUM(E$3:E22)</f>
        <v>3.1415926535897598</v>
      </c>
      <c r="G22" s="19">
        <f t="shared" si="3"/>
        <v>3.02E-14</v>
      </c>
      <c r="H22" s="17">
        <f t="shared" si="4"/>
        <v>0</v>
      </c>
      <c r="I22" s="17">
        <f>4*SUM(H$3:H22)</f>
        <v>3.14159265358979</v>
      </c>
      <c r="J22" s="19">
        <f t="shared" si="5"/>
        <v>0</v>
      </c>
      <c r="K22" s="25">
        <f t="shared" si="7"/>
        <v>0.84721308479397806</v>
      </c>
      <c r="L22" s="25">
        <f t="shared" si="8"/>
        <v>0.84721308479397806</v>
      </c>
      <c r="M22" s="25">
        <f t="shared" si="9"/>
        <v>0.228473290522232</v>
      </c>
      <c r="N22" s="25">
        <f t="shared" si="10"/>
        <v>3.1415926535897798</v>
      </c>
      <c r="O22" s="25">
        <f t="shared" si="6"/>
        <v>1.0214000000000001E-14</v>
      </c>
    </row>
    <row r="23" spans="1:15" x14ac:dyDescent="0.4">
      <c r="A23" s="10">
        <v>21</v>
      </c>
      <c r="B23" s="1">
        <f t="shared" si="0"/>
        <v>2.4390243902439001E-2</v>
      </c>
      <c r="C23" s="1">
        <f>4*SUM(B$3:B23)</f>
        <v>3.1891847822776</v>
      </c>
      <c r="D23" s="5">
        <f t="shared" si="1"/>
        <v>4.7592128687810001E-2</v>
      </c>
      <c r="E23" s="1">
        <f t="shared" si="2"/>
        <v>1.109E-14</v>
      </c>
      <c r="F23" s="1">
        <f>4*SUM(E$3:E23)</f>
        <v>3.1415926535898002</v>
      </c>
      <c r="G23" s="3">
        <f t="shared" si="3"/>
        <v>1.021E-14</v>
      </c>
      <c r="H23" s="1">
        <f t="shared" si="4"/>
        <v>0</v>
      </c>
      <c r="I23" s="1">
        <f>4*SUM(H$3:H23)</f>
        <v>3.14159265358979</v>
      </c>
      <c r="J23" s="3">
        <f t="shared" si="5"/>
        <v>0</v>
      </c>
      <c r="K23" s="2">
        <f t="shared" si="7"/>
        <v>0.84721308479397806</v>
      </c>
      <c r="L23" s="2">
        <f t="shared" si="8"/>
        <v>0.84721308479397806</v>
      </c>
      <c r="M23" s="2">
        <f t="shared" si="9"/>
        <v>0.228473290522232</v>
      </c>
      <c r="N23" s="2">
        <f t="shared" si="10"/>
        <v>3.1415926535897798</v>
      </c>
      <c r="O23" s="2">
        <f t="shared" si="6"/>
        <v>1.0214000000000001E-14</v>
      </c>
    </row>
    <row r="24" spans="1:15" x14ac:dyDescent="0.4">
      <c r="A24" s="10">
        <v>22</v>
      </c>
      <c r="B24" s="1">
        <f t="shared" si="0"/>
        <v>-2.32558139534884E-2</v>
      </c>
      <c r="C24" s="1">
        <f>4*SUM(B$3:B24)</f>
        <v>3.0961615264636402</v>
      </c>
      <c r="D24" s="5">
        <f t="shared" si="1"/>
        <v>4.5431127126150002E-2</v>
      </c>
      <c r="E24" s="1">
        <f t="shared" si="2"/>
        <v>-2.6399999999999999E-15</v>
      </c>
      <c r="F24" s="1">
        <f>4*SUM(E$3:E24)</f>
        <v>3.14159265358979</v>
      </c>
      <c r="G24" s="3">
        <f t="shared" si="3"/>
        <v>0</v>
      </c>
      <c r="H24" s="1">
        <f t="shared" si="4"/>
        <v>0</v>
      </c>
      <c r="I24" s="1">
        <f>4*SUM(H$3:H24)</f>
        <v>3.14159265358979</v>
      </c>
      <c r="J24" s="3">
        <f t="shared" si="5"/>
        <v>0</v>
      </c>
      <c r="K24" s="2">
        <f t="shared" si="7"/>
        <v>0.84721308479397806</v>
      </c>
      <c r="L24" s="2">
        <f t="shared" si="8"/>
        <v>0.84721308479397806</v>
      </c>
      <c r="M24" s="2">
        <f t="shared" si="9"/>
        <v>0.228473290522232</v>
      </c>
      <c r="N24" s="2">
        <f t="shared" si="10"/>
        <v>3.1415926535897798</v>
      </c>
      <c r="O24" s="2">
        <f t="shared" si="6"/>
        <v>1.0214000000000001E-14</v>
      </c>
    </row>
    <row r="25" spans="1:15" x14ac:dyDescent="0.4">
      <c r="A25" s="10">
        <v>23</v>
      </c>
      <c r="B25" s="1">
        <f t="shared" si="0"/>
        <v>2.2222222222222199E-2</v>
      </c>
      <c r="C25" s="1">
        <f>4*SUM(B$3:B25)</f>
        <v>3.1850504153525301</v>
      </c>
      <c r="D25" s="5">
        <f t="shared" si="1"/>
        <v>4.3457761762740001E-2</v>
      </c>
      <c r="E25" s="1">
        <f t="shared" si="2"/>
        <v>6.2999999999999998E-16</v>
      </c>
      <c r="F25" s="1">
        <f>4*SUM(E$3:E25)</f>
        <v>3.14159265358979</v>
      </c>
      <c r="G25" s="3">
        <f t="shared" si="3"/>
        <v>0</v>
      </c>
      <c r="H25" s="1">
        <f t="shared" si="4"/>
        <v>0</v>
      </c>
      <c r="I25" s="1">
        <f>4*SUM(H$3:H25)</f>
        <v>3.14159265358979</v>
      </c>
      <c r="J25" s="3">
        <f t="shared" si="5"/>
        <v>0</v>
      </c>
      <c r="K25" s="2">
        <f t="shared" si="7"/>
        <v>0.84721308479397806</v>
      </c>
      <c r="L25" s="2">
        <f t="shared" si="8"/>
        <v>0.84721308479397806</v>
      </c>
      <c r="M25" s="2">
        <f t="shared" si="9"/>
        <v>0.228473290522232</v>
      </c>
      <c r="N25" s="2">
        <f t="shared" si="10"/>
        <v>3.1415926535897798</v>
      </c>
      <c r="O25" s="2">
        <f t="shared" si="6"/>
        <v>1.0214000000000001E-14</v>
      </c>
    </row>
    <row r="26" spans="1:15" x14ac:dyDescent="0.4">
      <c r="A26" s="10">
        <v>24</v>
      </c>
      <c r="B26" s="1">
        <f t="shared" si="0"/>
        <v>-2.1276595744680899E-2</v>
      </c>
      <c r="C26" s="1">
        <f>4*SUM(B$3:B26)</f>
        <v>3.0999440323738101</v>
      </c>
      <c r="D26" s="5">
        <f t="shared" si="1"/>
        <v>4.1648621215980001E-2</v>
      </c>
      <c r="E26" s="1">
        <f t="shared" si="2"/>
        <v>-1.5E-16</v>
      </c>
      <c r="F26" s="1">
        <f>4*SUM(E$3:E26)</f>
        <v>3.14159265358979</v>
      </c>
      <c r="G26" s="3">
        <f t="shared" si="3"/>
        <v>0</v>
      </c>
      <c r="H26" s="1">
        <f t="shared" si="4"/>
        <v>0</v>
      </c>
      <c r="I26" s="1">
        <f>4*SUM(H$3:H26)</f>
        <v>3.14159265358979</v>
      </c>
      <c r="J26" s="3">
        <f t="shared" si="5"/>
        <v>0</v>
      </c>
      <c r="K26" s="2">
        <f t="shared" si="7"/>
        <v>0.84721308479397806</v>
      </c>
      <c r="L26" s="2">
        <f t="shared" si="8"/>
        <v>0.84721308479397806</v>
      </c>
      <c r="M26" s="2">
        <f t="shared" si="9"/>
        <v>0.228473290522232</v>
      </c>
      <c r="N26" s="2">
        <f t="shared" si="10"/>
        <v>3.1415926535897798</v>
      </c>
      <c r="O26" s="2">
        <f t="shared" si="6"/>
        <v>1.0214000000000001E-14</v>
      </c>
    </row>
    <row r="27" spans="1:15" x14ac:dyDescent="0.4">
      <c r="A27" s="10">
        <v>25</v>
      </c>
      <c r="B27" s="1">
        <f t="shared" si="0"/>
        <v>2.04081632653061E-2</v>
      </c>
      <c r="C27" s="1">
        <f>4*SUM(B$3:B27)</f>
        <v>3.1815766854350298</v>
      </c>
      <c r="D27" s="5">
        <f t="shared" si="1"/>
        <v>3.9984031845239999E-2</v>
      </c>
      <c r="E27" s="1">
        <f t="shared" si="2"/>
        <v>4.0000000000000003E-17</v>
      </c>
      <c r="F27" s="1">
        <f>4*SUM(E$3:E27)</f>
        <v>3.14159265358979</v>
      </c>
      <c r="G27" s="3">
        <f t="shared" si="3"/>
        <v>0</v>
      </c>
      <c r="H27" s="1">
        <f t="shared" si="4"/>
        <v>0</v>
      </c>
      <c r="I27" s="1">
        <f>4*SUM(H$3:H27)</f>
        <v>3.14159265358979</v>
      </c>
      <c r="J27" s="3">
        <f t="shared" si="5"/>
        <v>0</v>
      </c>
      <c r="K27" s="2">
        <f t="shared" si="7"/>
        <v>0.84721308479397806</v>
      </c>
      <c r="L27" s="2">
        <f t="shared" si="8"/>
        <v>0.84721308479397806</v>
      </c>
      <c r="M27" s="2">
        <f t="shared" si="9"/>
        <v>0.228473290522232</v>
      </c>
      <c r="N27" s="2">
        <f t="shared" si="10"/>
        <v>3.1415926535897798</v>
      </c>
      <c r="O27" s="2">
        <f t="shared" si="6"/>
        <v>1.0214000000000001E-14</v>
      </c>
    </row>
    <row r="28" spans="1:15" x14ac:dyDescent="0.4">
      <c r="A28" s="10">
        <v>26</v>
      </c>
      <c r="B28" s="1">
        <f t="shared" si="0"/>
        <v>-1.9607843137254902E-2</v>
      </c>
      <c r="C28" s="1">
        <f>4*SUM(B$3:B28)</f>
        <v>3.10314531288601</v>
      </c>
      <c r="D28" s="5">
        <f t="shared" si="1"/>
        <v>3.8447340703780003E-2</v>
      </c>
      <c r="E28" s="1">
        <f t="shared" si="2"/>
        <v>-1.0000000000000001E-17</v>
      </c>
      <c r="F28" s="1">
        <f>4*SUM(E$3:E28)</f>
        <v>3.14159265358979</v>
      </c>
      <c r="G28" s="3">
        <f t="shared" si="3"/>
        <v>0</v>
      </c>
      <c r="H28" s="1">
        <f t="shared" si="4"/>
        <v>0</v>
      </c>
      <c r="I28" s="1">
        <f>4*SUM(H$3:H28)</f>
        <v>3.14159265358979</v>
      </c>
      <c r="J28" s="3">
        <f t="shared" si="5"/>
        <v>0</v>
      </c>
      <c r="K28" s="2">
        <f t="shared" si="7"/>
        <v>0.84721308479397806</v>
      </c>
      <c r="L28" s="2">
        <f t="shared" si="8"/>
        <v>0.84721308479397806</v>
      </c>
      <c r="M28" s="2">
        <f t="shared" si="9"/>
        <v>0.228473290522232</v>
      </c>
      <c r="N28" s="2">
        <f t="shared" si="10"/>
        <v>3.1415926535897798</v>
      </c>
      <c r="O28" s="2">
        <f t="shared" si="6"/>
        <v>1.0214000000000001E-14</v>
      </c>
    </row>
    <row r="29" spans="1:15" x14ac:dyDescent="0.4">
      <c r="A29" s="10">
        <v>27</v>
      </c>
      <c r="B29" s="1">
        <f t="shared" si="0"/>
        <v>1.88679245283019E-2</v>
      </c>
      <c r="C29" s="1">
        <f>4*SUM(B$3:B29)</f>
        <v>3.1786170109992198</v>
      </c>
      <c r="D29" s="5">
        <f t="shared" si="1"/>
        <v>3.7024357409429998E-2</v>
      </c>
      <c r="E29" s="1">
        <f t="shared" si="2"/>
        <v>0</v>
      </c>
      <c r="F29" s="1">
        <f>4*SUM(E$3:E29)</f>
        <v>3.14159265358979</v>
      </c>
      <c r="G29" s="3">
        <f t="shared" si="3"/>
        <v>0</v>
      </c>
      <c r="H29" s="1">
        <f t="shared" si="4"/>
        <v>0</v>
      </c>
      <c r="I29" s="1">
        <f>4*SUM(H$3:H29)</f>
        <v>3.14159265358979</v>
      </c>
      <c r="J29" s="3">
        <f t="shared" si="5"/>
        <v>0</v>
      </c>
      <c r="K29" s="2">
        <f t="shared" si="7"/>
        <v>0.84721308479397806</v>
      </c>
      <c r="L29" s="2">
        <f t="shared" si="8"/>
        <v>0.84721308479397806</v>
      </c>
      <c r="M29" s="2">
        <f t="shared" si="9"/>
        <v>0.228473290522232</v>
      </c>
      <c r="N29" s="2">
        <f t="shared" si="10"/>
        <v>3.1415926535897798</v>
      </c>
      <c r="O29" s="2">
        <f t="shared" si="6"/>
        <v>1.0214000000000001E-14</v>
      </c>
    </row>
    <row r="30" spans="1:15" x14ac:dyDescent="0.4">
      <c r="A30" s="10">
        <v>28</v>
      </c>
      <c r="B30" s="1">
        <f t="shared" si="0"/>
        <v>-1.8181818181818198E-2</v>
      </c>
      <c r="C30" s="1">
        <f>4*SUM(B$3:B30)</f>
        <v>3.1058897382719501</v>
      </c>
      <c r="D30" s="5">
        <f t="shared" si="1"/>
        <v>3.5702915317839999E-2</v>
      </c>
      <c r="E30" s="1">
        <f t="shared" si="2"/>
        <v>0</v>
      </c>
      <c r="F30" s="1">
        <f>4*SUM(E$3:E30)</f>
        <v>3.14159265358979</v>
      </c>
      <c r="G30" s="3">
        <f t="shared" si="3"/>
        <v>0</v>
      </c>
      <c r="H30" s="1">
        <f t="shared" si="4"/>
        <v>0</v>
      </c>
      <c r="I30" s="1">
        <f>4*SUM(H$3:H30)</f>
        <v>3.14159265358979</v>
      </c>
      <c r="J30" s="3">
        <f t="shared" si="5"/>
        <v>0</v>
      </c>
      <c r="K30" s="2">
        <f t="shared" si="7"/>
        <v>0.84721308479397806</v>
      </c>
      <c r="L30" s="2">
        <f t="shared" si="8"/>
        <v>0.84721308479397806</v>
      </c>
      <c r="M30" s="2">
        <f t="shared" si="9"/>
        <v>0.228473290522232</v>
      </c>
      <c r="N30" s="2">
        <f t="shared" si="10"/>
        <v>3.1415926535897798</v>
      </c>
      <c r="O30" s="2">
        <f t="shared" si="6"/>
        <v>1.0214000000000001E-14</v>
      </c>
    </row>
    <row r="31" spans="1:15" x14ac:dyDescent="0.4">
      <c r="A31" s="10">
        <v>29</v>
      </c>
      <c r="B31" s="1">
        <f t="shared" si="0"/>
        <v>1.7543859649122799E-2</v>
      </c>
      <c r="C31" s="1">
        <f>4*SUM(B$3:B31)</f>
        <v>3.1760651768684398</v>
      </c>
      <c r="D31" s="5">
        <f t="shared" si="1"/>
        <v>3.4472523278649997E-2</v>
      </c>
      <c r="E31" s="1">
        <f t="shared" si="2"/>
        <v>0</v>
      </c>
      <c r="F31" s="1">
        <f>4*SUM(E$3:E31)</f>
        <v>3.14159265358979</v>
      </c>
      <c r="G31" s="3">
        <f t="shared" si="3"/>
        <v>0</v>
      </c>
      <c r="H31" s="1">
        <f t="shared" si="4"/>
        <v>0</v>
      </c>
      <c r="I31" s="1">
        <f>4*SUM(H$3:H31)</f>
        <v>3.14159265358979</v>
      </c>
      <c r="J31" s="3">
        <f t="shared" si="5"/>
        <v>0</v>
      </c>
      <c r="K31" s="2">
        <f t="shared" si="7"/>
        <v>0.84721308479397806</v>
      </c>
      <c r="L31" s="2">
        <f t="shared" si="8"/>
        <v>0.84721308479397806</v>
      </c>
      <c r="M31" s="2">
        <f t="shared" si="9"/>
        <v>0.228473290522232</v>
      </c>
      <c r="N31" s="2">
        <f t="shared" si="10"/>
        <v>3.1415926535897798</v>
      </c>
      <c r="O31" s="2">
        <f t="shared" si="6"/>
        <v>1.0214000000000001E-14</v>
      </c>
    </row>
    <row r="32" spans="1:15" s="20" customFormat="1" x14ac:dyDescent="0.4">
      <c r="A32" s="16">
        <v>30</v>
      </c>
      <c r="B32" s="17">
        <f t="shared" si="0"/>
        <v>-1.6949152542372899E-2</v>
      </c>
      <c r="C32" s="17">
        <f>4*SUM(B$3:B32)</f>
        <v>3.1082685666989498</v>
      </c>
      <c r="D32" s="18">
        <f t="shared" si="1"/>
        <v>3.3324086890840002E-2</v>
      </c>
      <c r="E32" s="17">
        <f t="shared" si="2"/>
        <v>0</v>
      </c>
      <c r="F32" s="17">
        <f>4*SUM(E$3:E32)</f>
        <v>3.14159265358979</v>
      </c>
      <c r="G32" s="19">
        <f t="shared" si="3"/>
        <v>0</v>
      </c>
      <c r="H32" s="17">
        <f t="shared" si="4"/>
        <v>0</v>
      </c>
      <c r="I32" s="17">
        <f>4*SUM(H$3:H32)</f>
        <v>3.14159265358979</v>
      </c>
      <c r="J32" s="19">
        <f t="shared" si="5"/>
        <v>0</v>
      </c>
      <c r="K32" s="25">
        <f t="shared" si="7"/>
        <v>0.84721308479397806</v>
      </c>
      <c r="L32" s="25">
        <f t="shared" si="8"/>
        <v>0.84721308479397806</v>
      </c>
      <c r="M32" s="25">
        <f t="shared" si="9"/>
        <v>0.228473290522232</v>
      </c>
      <c r="N32" s="25">
        <f t="shared" si="10"/>
        <v>3.1415926535897798</v>
      </c>
      <c r="O32" s="25">
        <f t="shared" si="6"/>
        <v>1.0214000000000001E-14</v>
      </c>
    </row>
    <row r="33" spans="1:15" x14ac:dyDescent="0.4">
      <c r="A33" s="10">
        <v>31</v>
      </c>
      <c r="B33" s="1">
        <f t="shared" si="0"/>
        <v>1.63934426229508E-2</v>
      </c>
      <c r="C33" s="1">
        <f>4*SUM(B$3:B33)</f>
        <v>3.17384233719075</v>
      </c>
      <c r="D33" s="5">
        <f t="shared" si="1"/>
        <v>3.2249683600959998E-2</v>
      </c>
      <c r="E33" s="1">
        <f t="shared" si="2"/>
        <v>0</v>
      </c>
      <c r="F33" s="1">
        <f>4*SUM(E$3:E33)</f>
        <v>3.14159265358979</v>
      </c>
      <c r="G33" s="3">
        <f t="shared" si="3"/>
        <v>0</v>
      </c>
      <c r="H33" s="1">
        <f t="shared" si="4"/>
        <v>0</v>
      </c>
      <c r="I33" s="1">
        <f>4*SUM(H$3:H33)</f>
        <v>3.14159265358979</v>
      </c>
      <c r="J33" s="3">
        <f t="shared" si="5"/>
        <v>0</v>
      </c>
      <c r="K33" s="2">
        <f t="shared" si="7"/>
        <v>0.84721308479397806</v>
      </c>
      <c r="L33" s="2">
        <f t="shared" si="8"/>
        <v>0.84721308479397806</v>
      </c>
      <c r="M33" s="2">
        <f t="shared" si="9"/>
        <v>0.228473290522232</v>
      </c>
      <c r="N33" s="2">
        <f t="shared" si="10"/>
        <v>3.1415926535897798</v>
      </c>
      <c r="O33" s="2">
        <f t="shared" si="6"/>
        <v>1.0214000000000001E-14</v>
      </c>
    </row>
    <row r="34" spans="1:15" x14ac:dyDescent="0.4">
      <c r="A34" s="10">
        <v>32</v>
      </c>
      <c r="B34" s="1">
        <f t="shared" si="0"/>
        <v>-1.58730158730159E-2</v>
      </c>
      <c r="C34" s="1">
        <f>4*SUM(B$3:B34)</f>
        <v>3.1103502736986899</v>
      </c>
      <c r="D34" s="5">
        <f t="shared" si="1"/>
        <v>3.12423798911E-2</v>
      </c>
      <c r="E34" s="1">
        <f t="shared" si="2"/>
        <v>0</v>
      </c>
      <c r="F34" s="1">
        <f>4*SUM(E$3:E34)</f>
        <v>3.14159265358979</v>
      </c>
      <c r="G34" s="3">
        <f t="shared" si="3"/>
        <v>0</v>
      </c>
      <c r="H34" s="1">
        <f t="shared" si="4"/>
        <v>0</v>
      </c>
      <c r="I34" s="1">
        <f>4*SUM(H$3:H34)</f>
        <v>3.14159265358979</v>
      </c>
      <c r="J34" s="3">
        <f t="shared" si="5"/>
        <v>0</v>
      </c>
      <c r="K34" s="2">
        <f t="shared" si="7"/>
        <v>0.84721308479397806</v>
      </c>
      <c r="L34" s="2">
        <f t="shared" si="8"/>
        <v>0.84721308479397806</v>
      </c>
      <c r="M34" s="2">
        <f t="shared" si="9"/>
        <v>0.228473290522232</v>
      </c>
      <c r="N34" s="2">
        <f t="shared" si="10"/>
        <v>3.1415926535897798</v>
      </c>
      <c r="O34" s="2">
        <f t="shared" si="6"/>
        <v>1.0214000000000001E-14</v>
      </c>
    </row>
    <row r="35" spans="1:15" x14ac:dyDescent="0.4">
      <c r="A35" s="10">
        <v>33</v>
      </c>
      <c r="B35" s="1">
        <f t="shared" si="0"/>
        <v>1.5384615384615399E-2</v>
      </c>
      <c r="C35" s="1">
        <f>4*SUM(B$3:B35)</f>
        <v>3.1718887352371499</v>
      </c>
      <c r="D35" s="5">
        <f t="shared" si="1"/>
        <v>3.0296081647360001E-2</v>
      </c>
      <c r="E35" s="1">
        <f t="shared" si="2"/>
        <v>0</v>
      </c>
      <c r="F35" s="1">
        <f>4*SUM(E$3:E35)</f>
        <v>3.14159265358979</v>
      </c>
      <c r="G35" s="3">
        <f t="shared" si="3"/>
        <v>0</v>
      </c>
      <c r="H35" s="1">
        <f t="shared" si="4"/>
        <v>0</v>
      </c>
      <c r="I35" s="1">
        <f>4*SUM(H$3:H35)</f>
        <v>3.14159265358979</v>
      </c>
      <c r="J35" s="3">
        <f t="shared" si="5"/>
        <v>0</v>
      </c>
      <c r="K35" s="2">
        <f t="shared" si="7"/>
        <v>0.84721308479397806</v>
      </c>
      <c r="L35" s="2">
        <f t="shared" si="8"/>
        <v>0.84721308479397806</v>
      </c>
      <c r="M35" s="2">
        <f t="shared" si="9"/>
        <v>0.228473290522232</v>
      </c>
      <c r="N35" s="2">
        <f t="shared" si="10"/>
        <v>3.1415926535897798</v>
      </c>
      <c r="O35" s="2">
        <f t="shared" si="6"/>
        <v>1.0214000000000001E-14</v>
      </c>
    </row>
    <row r="36" spans="1:15" x14ac:dyDescent="0.4">
      <c r="A36" s="10">
        <v>34</v>
      </c>
      <c r="B36" s="1">
        <f t="shared" si="0"/>
        <v>-1.49253731343284E-2</v>
      </c>
      <c r="C36" s="1">
        <f>4*SUM(B$3:B36)</f>
        <v>3.11218724269983</v>
      </c>
      <c r="D36" s="5">
        <f t="shared" si="1"/>
        <v>2.9405410889960001E-2</v>
      </c>
      <c r="E36" s="1">
        <f t="shared" si="2"/>
        <v>0</v>
      </c>
      <c r="F36" s="1">
        <f>4*SUM(E$3:E36)</f>
        <v>3.14159265358979</v>
      </c>
      <c r="G36" s="3">
        <f t="shared" si="3"/>
        <v>0</v>
      </c>
      <c r="H36" s="1">
        <f t="shared" si="4"/>
        <v>0</v>
      </c>
      <c r="I36" s="1">
        <f>4*SUM(H$3:H36)</f>
        <v>3.14159265358979</v>
      </c>
      <c r="J36" s="3">
        <f t="shared" si="5"/>
        <v>0</v>
      </c>
      <c r="K36" s="2">
        <f t="shared" si="7"/>
        <v>0.84721308479397806</v>
      </c>
      <c r="L36" s="2">
        <f t="shared" si="8"/>
        <v>0.84721308479397806</v>
      </c>
      <c r="M36" s="2">
        <f t="shared" si="9"/>
        <v>0.228473290522232</v>
      </c>
      <c r="N36" s="2">
        <f t="shared" si="10"/>
        <v>3.1415926535897798</v>
      </c>
      <c r="O36" s="2">
        <f t="shared" si="6"/>
        <v>1.0214000000000001E-14</v>
      </c>
    </row>
    <row r="37" spans="1:15" x14ac:dyDescent="0.4">
      <c r="A37" s="10">
        <v>35</v>
      </c>
      <c r="B37" s="1">
        <f t="shared" si="0"/>
        <v>1.4492753623188401E-2</v>
      </c>
      <c r="C37" s="1">
        <f>4*SUM(B$3:B37)</f>
        <v>3.1701582571925901</v>
      </c>
      <c r="D37" s="5">
        <f t="shared" si="1"/>
        <v>2.8565603602799999E-2</v>
      </c>
      <c r="E37" s="1">
        <f t="shared" si="2"/>
        <v>0</v>
      </c>
      <c r="F37" s="1">
        <f>4*SUM(E$3:E37)</f>
        <v>3.14159265358979</v>
      </c>
      <c r="G37" s="3">
        <f t="shared" si="3"/>
        <v>0</v>
      </c>
      <c r="H37" s="1">
        <f t="shared" si="4"/>
        <v>0</v>
      </c>
      <c r="I37" s="1">
        <f>4*SUM(H$3:H37)</f>
        <v>3.14159265358979</v>
      </c>
      <c r="J37" s="3">
        <f t="shared" si="5"/>
        <v>0</v>
      </c>
      <c r="K37" s="2">
        <f t="shared" si="7"/>
        <v>0.84721308479397806</v>
      </c>
      <c r="L37" s="2">
        <f t="shared" si="8"/>
        <v>0.84721308479397806</v>
      </c>
      <c r="M37" s="2">
        <f t="shared" si="9"/>
        <v>0.228473290522232</v>
      </c>
      <c r="N37" s="2">
        <f t="shared" si="10"/>
        <v>3.1415926535897798</v>
      </c>
      <c r="O37" s="2">
        <f t="shared" si="6"/>
        <v>1.0214000000000001E-14</v>
      </c>
    </row>
    <row r="38" spans="1:15" x14ac:dyDescent="0.4">
      <c r="A38" s="10">
        <v>36</v>
      </c>
      <c r="B38" s="1">
        <f t="shared" si="0"/>
        <v>-1.4084507042253501E-2</v>
      </c>
      <c r="C38" s="1">
        <f>4*SUM(B$3:B38)</f>
        <v>3.1138202290235699</v>
      </c>
      <c r="D38" s="5">
        <f t="shared" si="1"/>
        <v>2.7772424566219998E-2</v>
      </c>
      <c r="E38" s="1">
        <f t="shared" si="2"/>
        <v>0</v>
      </c>
      <c r="F38" s="1">
        <f>4*SUM(E$3:E38)</f>
        <v>3.14159265358979</v>
      </c>
      <c r="G38" s="3">
        <f t="shared" si="3"/>
        <v>0</v>
      </c>
      <c r="H38" s="1">
        <f t="shared" si="4"/>
        <v>0</v>
      </c>
      <c r="I38" s="1">
        <f>4*SUM(H$3:H38)</f>
        <v>3.14159265358979</v>
      </c>
      <c r="J38" s="3">
        <f t="shared" si="5"/>
        <v>0</v>
      </c>
      <c r="K38" s="2">
        <f t="shared" si="7"/>
        <v>0.84721308479397806</v>
      </c>
      <c r="L38" s="2">
        <f t="shared" si="8"/>
        <v>0.84721308479397806</v>
      </c>
      <c r="M38" s="2">
        <f t="shared" si="9"/>
        <v>0.228473290522232</v>
      </c>
      <c r="N38" s="2">
        <f t="shared" si="10"/>
        <v>3.1415926535897798</v>
      </c>
      <c r="O38" s="2">
        <f t="shared" si="6"/>
        <v>1.0214000000000001E-14</v>
      </c>
    </row>
    <row r="39" spans="1:15" x14ac:dyDescent="0.4">
      <c r="A39" s="10">
        <v>37</v>
      </c>
      <c r="B39" s="1">
        <f t="shared" si="0"/>
        <v>1.3698630136986301E-2</v>
      </c>
      <c r="C39" s="1">
        <f>4*SUM(B$3:B39)</f>
        <v>3.1686147495715198</v>
      </c>
      <c r="D39" s="5">
        <f t="shared" si="1"/>
        <v>2.7022095981729999E-2</v>
      </c>
      <c r="E39" s="1">
        <f t="shared" si="2"/>
        <v>0</v>
      </c>
      <c r="F39" s="1">
        <f>4*SUM(E$3:E39)</f>
        <v>3.14159265358979</v>
      </c>
      <c r="G39" s="3">
        <f t="shared" si="3"/>
        <v>0</v>
      </c>
      <c r="H39" s="1">
        <f t="shared" si="4"/>
        <v>0</v>
      </c>
      <c r="I39" s="1">
        <f>4*SUM(H$3:H39)</f>
        <v>3.14159265358979</v>
      </c>
      <c r="J39" s="3">
        <f t="shared" si="5"/>
        <v>0</v>
      </c>
      <c r="K39" s="2">
        <f t="shared" si="7"/>
        <v>0.84721308479397806</v>
      </c>
      <c r="L39" s="2">
        <f t="shared" si="8"/>
        <v>0.84721308479397806</v>
      </c>
      <c r="M39" s="2">
        <f t="shared" si="9"/>
        <v>0.228473290522232</v>
      </c>
      <c r="N39" s="2">
        <f t="shared" si="10"/>
        <v>3.1415926535897798</v>
      </c>
      <c r="O39" s="2">
        <f t="shared" si="6"/>
        <v>1.0214000000000001E-14</v>
      </c>
    </row>
    <row r="40" spans="1:15" x14ac:dyDescent="0.4">
      <c r="A40" s="10">
        <v>38</v>
      </c>
      <c r="B40" s="1">
        <f t="shared" si="0"/>
        <v>-1.3333333333333299E-2</v>
      </c>
      <c r="C40" s="1">
        <f>4*SUM(B$3:B40)</f>
        <v>3.1152814162381901</v>
      </c>
      <c r="D40" s="5">
        <f t="shared" si="1"/>
        <v>2.63112373516E-2</v>
      </c>
      <c r="E40" s="1">
        <f t="shared" si="2"/>
        <v>0</v>
      </c>
      <c r="F40" s="1">
        <f>4*SUM(E$3:E40)</f>
        <v>3.14159265358979</v>
      </c>
      <c r="G40" s="3">
        <f t="shared" si="3"/>
        <v>0</v>
      </c>
      <c r="H40" s="1">
        <f t="shared" si="4"/>
        <v>0</v>
      </c>
      <c r="I40" s="1">
        <f>4*SUM(H$3:H40)</f>
        <v>3.14159265358979</v>
      </c>
      <c r="J40" s="3">
        <f t="shared" si="5"/>
        <v>0</v>
      </c>
      <c r="K40" s="2">
        <f t="shared" si="7"/>
        <v>0.84721308479397806</v>
      </c>
      <c r="L40" s="2">
        <f t="shared" si="8"/>
        <v>0.84721308479397806</v>
      </c>
      <c r="M40" s="2">
        <f t="shared" si="9"/>
        <v>0.228473290522232</v>
      </c>
      <c r="N40" s="2">
        <f t="shared" si="10"/>
        <v>3.1415926535897798</v>
      </c>
      <c r="O40" s="2">
        <f t="shared" si="6"/>
        <v>1.0214000000000001E-14</v>
      </c>
    </row>
    <row r="41" spans="1:15" x14ac:dyDescent="0.4">
      <c r="A41" s="10">
        <v>39</v>
      </c>
      <c r="B41" s="1">
        <f t="shared" si="0"/>
        <v>1.2987012987013E-2</v>
      </c>
      <c r="C41" s="1">
        <f>4*SUM(B$3:B41)</f>
        <v>3.1672294681862398</v>
      </c>
      <c r="D41" s="5">
        <f t="shared" si="1"/>
        <v>2.5636814596450001E-2</v>
      </c>
      <c r="E41" s="1">
        <f t="shared" si="2"/>
        <v>0</v>
      </c>
      <c r="F41" s="1">
        <f>4*SUM(E$3:E41)</f>
        <v>3.14159265358979</v>
      </c>
      <c r="G41" s="3">
        <f t="shared" si="3"/>
        <v>0</v>
      </c>
      <c r="H41" s="1">
        <f t="shared" si="4"/>
        <v>0</v>
      </c>
      <c r="I41" s="1">
        <f>4*SUM(H$3:H41)</f>
        <v>3.14159265358979</v>
      </c>
      <c r="J41" s="3">
        <f t="shared" si="5"/>
        <v>0</v>
      </c>
      <c r="K41" s="2">
        <f t="shared" si="7"/>
        <v>0.84721308479397806</v>
      </c>
      <c r="L41" s="2">
        <f t="shared" si="8"/>
        <v>0.84721308479397806</v>
      </c>
      <c r="M41" s="2">
        <f t="shared" si="9"/>
        <v>0.228473290522232</v>
      </c>
      <c r="N41" s="2">
        <f t="shared" si="10"/>
        <v>3.1415926535897798</v>
      </c>
      <c r="O41" s="2">
        <f t="shared" si="6"/>
        <v>1.0214000000000001E-14</v>
      </c>
    </row>
    <row r="42" spans="1:15" s="20" customFormat="1" x14ac:dyDescent="0.4">
      <c r="A42" s="16">
        <v>40</v>
      </c>
      <c r="B42" s="17">
        <f t="shared" si="0"/>
        <v>-1.26582278481013E-2</v>
      </c>
      <c r="C42" s="17">
        <f>4*SUM(B$3:B42)</f>
        <v>3.1165965567938301</v>
      </c>
      <c r="D42" s="18">
        <f t="shared" si="1"/>
        <v>2.4996096795960002E-2</v>
      </c>
      <c r="E42" s="17">
        <f t="shared" si="2"/>
        <v>0</v>
      </c>
      <c r="F42" s="17">
        <f>4*SUM(E$3:E42)</f>
        <v>3.14159265358979</v>
      </c>
      <c r="G42" s="19">
        <f t="shared" si="3"/>
        <v>0</v>
      </c>
      <c r="H42" s="17">
        <f t="shared" si="4"/>
        <v>0</v>
      </c>
      <c r="I42" s="17">
        <f>4*SUM(H$3:H42)</f>
        <v>3.14159265358979</v>
      </c>
      <c r="J42" s="19">
        <f t="shared" si="5"/>
        <v>0</v>
      </c>
      <c r="K42" s="25">
        <f t="shared" si="7"/>
        <v>0.84721308479397806</v>
      </c>
      <c r="L42" s="25">
        <f t="shared" si="8"/>
        <v>0.84721308479397806</v>
      </c>
      <c r="M42" s="25">
        <f t="shared" si="9"/>
        <v>0.228473290522232</v>
      </c>
      <c r="N42" s="25">
        <f t="shared" si="10"/>
        <v>3.1415926535897798</v>
      </c>
      <c r="O42" s="25">
        <f t="shared" si="6"/>
        <v>1.0214000000000001E-14</v>
      </c>
    </row>
    <row r="43" spans="1:15" x14ac:dyDescent="0.4">
      <c r="A43" s="10">
        <v>41</v>
      </c>
      <c r="B43" s="1">
        <f t="shared" si="0"/>
        <v>1.2345679012345699E-2</v>
      </c>
      <c r="C43" s="1">
        <f>4*SUM(B$3:B43)</f>
        <v>3.1659792728432099</v>
      </c>
      <c r="D43" s="5">
        <f t="shared" si="1"/>
        <v>2.4386619253419999E-2</v>
      </c>
      <c r="E43" s="1">
        <f t="shared" si="2"/>
        <v>0</v>
      </c>
      <c r="F43" s="1">
        <f>4*SUM(E$3:E43)</f>
        <v>3.14159265358979</v>
      </c>
      <c r="G43" s="3">
        <f t="shared" si="3"/>
        <v>0</v>
      </c>
      <c r="H43" s="1">
        <f t="shared" si="4"/>
        <v>0</v>
      </c>
      <c r="I43" s="1">
        <f>4*SUM(H$3:H43)</f>
        <v>3.14159265358979</v>
      </c>
      <c r="J43" s="3">
        <f t="shared" si="5"/>
        <v>0</v>
      </c>
      <c r="K43" s="2">
        <f t="shared" si="7"/>
        <v>0.84721308479397806</v>
      </c>
      <c r="L43" s="2">
        <f t="shared" si="8"/>
        <v>0.84721308479397806</v>
      </c>
      <c r="M43" s="2">
        <f t="shared" si="9"/>
        <v>0.228473290522232</v>
      </c>
      <c r="N43" s="2">
        <f t="shared" si="10"/>
        <v>3.1415926535897798</v>
      </c>
      <c r="O43" s="2">
        <f t="shared" si="6"/>
        <v>1.0214000000000001E-14</v>
      </c>
    </row>
    <row r="44" spans="1:15" x14ac:dyDescent="0.4">
      <c r="A44" s="10">
        <v>42</v>
      </c>
      <c r="B44" s="1">
        <f t="shared" si="0"/>
        <v>-1.20481927710843E-2</v>
      </c>
      <c r="C44" s="1">
        <f>4*SUM(B$3:B44)</f>
        <v>3.1177865017588799</v>
      </c>
      <c r="D44" s="5">
        <f t="shared" si="1"/>
        <v>2.3806151830910002E-2</v>
      </c>
      <c r="E44" s="1">
        <f t="shared" si="2"/>
        <v>0</v>
      </c>
      <c r="F44" s="1">
        <f>4*SUM(E$3:E44)</f>
        <v>3.14159265358979</v>
      </c>
      <c r="G44" s="3">
        <f t="shared" si="3"/>
        <v>0</v>
      </c>
      <c r="H44" s="1">
        <f t="shared" si="4"/>
        <v>0</v>
      </c>
      <c r="I44" s="1">
        <f>4*SUM(H$3:H44)</f>
        <v>3.14159265358979</v>
      </c>
      <c r="J44" s="3">
        <f t="shared" si="5"/>
        <v>0</v>
      </c>
      <c r="K44" s="2">
        <f t="shared" si="7"/>
        <v>0.84721308479397806</v>
      </c>
      <c r="L44" s="2">
        <f t="shared" si="8"/>
        <v>0.84721308479397806</v>
      </c>
      <c r="M44" s="2">
        <f t="shared" si="9"/>
        <v>0.228473290522232</v>
      </c>
      <c r="N44" s="2">
        <f t="shared" si="10"/>
        <v>3.1415926535897798</v>
      </c>
      <c r="O44" s="2">
        <f t="shared" si="6"/>
        <v>1.0214000000000001E-14</v>
      </c>
    </row>
    <row r="45" spans="1:15" x14ac:dyDescent="0.4">
      <c r="A45" s="10">
        <v>43</v>
      </c>
      <c r="B45" s="1">
        <f t="shared" si="0"/>
        <v>1.1764705882352899E-2</v>
      </c>
      <c r="C45" s="1">
        <f>4*SUM(B$3:B45)</f>
        <v>3.1648453252882902</v>
      </c>
      <c r="D45" s="5">
        <f t="shared" si="1"/>
        <v>2.32526716985E-2</v>
      </c>
      <c r="E45" s="1">
        <f t="shared" si="2"/>
        <v>0</v>
      </c>
      <c r="F45" s="1">
        <f>4*SUM(E$3:E45)</f>
        <v>3.14159265358979</v>
      </c>
      <c r="G45" s="3">
        <f t="shared" si="3"/>
        <v>0</v>
      </c>
      <c r="H45" s="1">
        <f t="shared" si="4"/>
        <v>0</v>
      </c>
      <c r="I45" s="1">
        <f>4*SUM(H$3:H45)</f>
        <v>3.14159265358979</v>
      </c>
      <c r="J45" s="3">
        <f t="shared" si="5"/>
        <v>0</v>
      </c>
      <c r="K45" s="2">
        <f t="shared" si="7"/>
        <v>0.84721308479397806</v>
      </c>
      <c r="L45" s="2">
        <f t="shared" si="8"/>
        <v>0.84721308479397806</v>
      </c>
      <c r="M45" s="2">
        <f t="shared" si="9"/>
        <v>0.228473290522232</v>
      </c>
      <c r="N45" s="2">
        <f t="shared" si="10"/>
        <v>3.1415926535897798</v>
      </c>
      <c r="O45" s="2">
        <f t="shared" si="6"/>
        <v>1.0214000000000001E-14</v>
      </c>
    </row>
    <row r="46" spans="1:15" x14ac:dyDescent="0.4">
      <c r="A46" s="10">
        <v>44</v>
      </c>
      <c r="B46" s="1">
        <f t="shared" si="0"/>
        <v>-1.1494252873563199E-2</v>
      </c>
      <c r="C46" s="1">
        <f>4*SUM(B$3:B46)</f>
        <v>3.1188683137940401</v>
      </c>
      <c r="D46" s="5">
        <f t="shared" si="1"/>
        <v>2.272433979575E-2</v>
      </c>
      <c r="E46" s="1">
        <f t="shared" si="2"/>
        <v>0</v>
      </c>
      <c r="F46" s="1">
        <f>4*SUM(E$3:E46)</f>
        <v>3.14159265358979</v>
      </c>
      <c r="G46" s="3">
        <f t="shared" si="3"/>
        <v>0</v>
      </c>
      <c r="H46" s="1">
        <f t="shared" si="4"/>
        <v>0</v>
      </c>
      <c r="I46" s="1">
        <f>4*SUM(H$3:H46)</f>
        <v>3.14159265358979</v>
      </c>
      <c r="J46" s="3">
        <f t="shared" si="5"/>
        <v>0</v>
      </c>
      <c r="K46" s="2">
        <f t="shared" si="7"/>
        <v>0.84721308479397806</v>
      </c>
      <c r="L46" s="2">
        <f t="shared" si="8"/>
        <v>0.84721308479397806</v>
      </c>
      <c r="M46" s="2">
        <f t="shared" si="9"/>
        <v>0.228473290522232</v>
      </c>
      <c r="N46" s="2">
        <f t="shared" si="10"/>
        <v>3.1415926535897798</v>
      </c>
      <c r="O46" s="2">
        <f t="shared" si="6"/>
        <v>1.0214000000000001E-14</v>
      </c>
    </row>
    <row r="47" spans="1:15" x14ac:dyDescent="0.4">
      <c r="A47" s="10">
        <v>45</v>
      </c>
      <c r="B47" s="1">
        <f t="shared" si="0"/>
        <v>1.1235955056179799E-2</v>
      </c>
      <c r="C47" s="1">
        <f>4*SUM(B$3:B47)</f>
        <v>3.1638121340187602</v>
      </c>
      <c r="D47" s="5">
        <f t="shared" si="1"/>
        <v>2.2219480428970002E-2</v>
      </c>
      <c r="E47" s="1">
        <f t="shared" si="2"/>
        <v>0</v>
      </c>
      <c r="F47" s="1">
        <f>4*SUM(E$3:E47)</f>
        <v>3.14159265358979</v>
      </c>
      <c r="G47" s="3">
        <f t="shared" si="3"/>
        <v>0</v>
      </c>
      <c r="H47" s="1">
        <f t="shared" si="4"/>
        <v>0</v>
      </c>
      <c r="I47" s="1">
        <f>4*SUM(H$3:H47)</f>
        <v>3.14159265358979</v>
      </c>
      <c r="J47" s="3">
        <f t="shared" si="5"/>
        <v>0</v>
      </c>
      <c r="K47" s="2">
        <f t="shared" si="7"/>
        <v>0.84721308479397806</v>
      </c>
      <c r="L47" s="2">
        <f t="shared" si="8"/>
        <v>0.84721308479397806</v>
      </c>
      <c r="M47" s="2">
        <f t="shared" si="9"/>
        <v>0.228473290522232</v>
      </c>
      <c r="N47" s="2">
        <f t="shared" si="10"/>
        <v>3.1415926535897798</v>
      </c>
      <c r="O47" s="2">
        <f t="shared" si="6"/>
        <v>1.0214000000000001E-14</v>
      </c>
    </row>
    <row r="48" spans="1:15" x14ac:dyDescent="0.4">
      <c r="A48" s="10">
        <v>46</v>
      </c>
      <c r="B48" s="1">
        <f t="shared" si="0"/>
        <v>-1.0989010989011E-2</v>
      </c>
      <c r="C48" s="1">
        <f>4*SUM(B$3:B48)</f>
        <v>3.1198560900627101</v>
      </c>
      <c r="D48" s="5">
        <f t="shared" si="1"/>
        <v>2.1736563527080002E-2</v>
      </c>
      <c r="E48" s="1">
        <f t="shared" si="2"/>
        <v>0</v>
      </c>
      <c r="F48" s="1">
        <f>4*SUM(E$3:E48)</f>
        <v>3.14159265358979</v>
      </c>
      <c r="G48" s="3">
        <f t="shared" si="3"/>
        <v>0</v>
      </c>
      <c r="H48" s="1">
        <f t="shared" si="4"/>
        <v>0</v>
      </c>
      <c r="I48" s="1">
        <f>4*SUM(H$3:H48)</f>
        <v>3.14159265358979</v>
      </c>
      <c r="J48" s="3">
        <f t="shared" si="5"/>
        <v>0</v>
      </c>
      <c r="K48" s="2">
        <f t="shared" si="7"/>
        <v>0.84721308479397806</v>
      </c>
      <c r="L48" s="2">
        <f t="shared" si="8"/>
        <v>0.84721308479397806</v>
      </c>
      <c r="M48" s="2">
        <f t="shared" si="9"/>
        <v>0.228473290522232</v>
      </c>
      <c r="N48" s="2">
        <f t="shared" si="10"/>
        <v>3.1415926535897798</v>
      </c>
      <c r="O48" s="2">
        <f t="shared" si="6"/>
        <v>1.0214000000000001E-14</v>
      </c>
    </row>
    <row r="49" spans="1:15" x14ac:dyDescent="0.4">
      <c r="A49" s="10">
        <v>47</v>
      </c>
      <c r="B49" s="1">
        <f t="shared" si="0"/>
        <v>1.0752688172042999E-2</v>
      </c>
      <c r="C49" s="1">
        <f>4*SUM(B$3:B49)</f>
        <v>3.1628668427508799</v>
      </c>
      <c r="D49" s="5">
        <f t="shared" si="1"/>
        <v>2.1274189161090001E-2</v>
      </c>
      <c r="E49" s="1">
        <f t="shared" si="2"/>
        <v>0</v>
      </c>
      <c r="F49" s="1">
        <f>4*SUM(E$3:E49)</f>
        <v>3.14159265358979</v>
      </c>
      <c r="G49" s="3">
        <f t="shared" si="3"/>
        <v>0</v>
      </c>
      <c r="H49" s="1">
        <f t="shared" si="4"/>
        <v>0</v>
      </c>
      <c r="I49" s="1">
        <f>4*SUM(H$3:H49)</f>
        <v>3.14159265358979</v>
      </c>
      <c r="J49" s="3">
        <f t="shared" si="5"/>
        <v>0</v>
      </c>
      <c r="K49" s="2">
        <f t="shared" si="7"/>
        <v>0.84721308479397806</v>
      </c>
      <c r="L49" s="2">
        <f t="shared" si="8"/>
        <v>0.84721308479397806</v>
      </c>
      <c r="M49" s="2">
        <f t="shared" si="9"/>
        <v>0.228473290522232</v>
      </c>
      <c r="N49" s="2">
        <f t="shared" si="10"/>
        <v>3.1415926535897798</v>
      </c>
      <c r="O49" s="2">
        <f t="shared" si="6"/>
        <v>1.0214000000000001E-14</v>
      </c>
    </row>
    <row r="50" spans="1:15" x14ac:dyDescent="0.4">
      <c r="A50" s="10">
        <v>48</v>
      </c>
      <c r="B50" s="1">
        <f t="shared" si="0"/>
        <v>-1.05263157894737E-2</v>
      </c>
      <c r="C50" s="1">
        <f>4*SUM(B$3:B50)</f>
        <v>3.1207615795929899</v>
      </c>
      <c r="D50" s="5">
        <f t="shared" si="1"/>
        <v>2.0831073996799999E-2</v>
      </c>
      <c r="E50" s="1">
        <f t="shared" si="2"/>
        <v>0</v>
      </c>
      <c r="F50" s="1">
        <f>4*SUM(E$3:E50)</f>
        <v>3.14159265358979</v>
      </c>
      <c r="G50" s="3">
        <f t="shared" si="3"/>
        <v>0</v>
      </c>
      <c r="H50" s="1">
        <f t="shared" si="4"/>
        <v>0</v>
      </c>
      <c r="I50" s="1">
        <f>4*SUM(H$3:H50)</f>
        <v>3.14159265358979</v>
      </c>
      <c r="J50" s="3">
        <f t="shared" si="5"/>
        <v>0</v>
      </c>
      <c r="K50" s="2">
        <f t="shared" si="7"/>
        <v>0.84721308479397806</v>
      </c>
      <c r="L50" s="2">
        <f t="shared" si="8"/>
        <v>0.84721308479397806</v>
      </c>
      <c r="M50" s="2">
        <f t="shared" si="9"/>
        <v>0.228473290522232</v>
      </c>
      <c r="N50" s="2">
        <f t="shared" si="10"/>
        <v>3.1415926535897798</v>
      </c>
      <c r="O50" s="2">
        <f t="shared" si="6"/>
        <v>1.0214000000000001E-14</v>
      </c>
    </row>
    <row r="51" spans="1:15" x14ac:dyDescent="0.4">
      <c r="A51" s="10">
        <v>49</v>
      </c>
      <c r="B51" s="1">
        <f t="shared" si="0"/>
        <v>1.03092783505155E-2</v>
      </c>
      <c r="C51" s="1">
        <f>4*SUM(B$3:B51)</f>
        <v>3.1619986929950499</v>
      </c>
      <c r="D51" s="5">
        <f t="shared" si="1"/>
        <v>2.040603940526E-2</v>
      </c>
      <c r="E51" s="1">
        <f t="shared" si="2"/>
        <v>0</v>
      </c>
      <c r="F51" s="1">
        <f>4*SUM(E$3:E51)</f>
        <v>3.14159265358979</v>
      </c>
      <c r="G51" s="3">
        <f t="shared" si="3"/>
        <v>0</v>
      </c>
      <c r="H51" s="1">
        <f t="shared" si="4"/>
        <v>0</v>
      </c>
      <c r="I51" s="1">
        <f>4*SUM(H$3:H51)</f>
        <v>3.14159265358979</v>
      </c>
      <c r="J51" s="3">
        <f t="shared" si="5"/>
        <v>0</v>
      </c>
      <c r="K51" s="2">
        <f t="shared" si="7"/>
        <v>0.84721308479397806</v>
      </c>
      <c r="L51" s="2">
        <f t="shared" si="8"/>
        <v>0.84721308479397806</v>
      </c>
      <c r="M51" s="2">
        <f t="shared" si="9"/>
        <v>0.228473290522232</v>
      </c>
      <c r="N51" s="2">
        <f t="shared" si="10"/>
        <v>3.1415926535897798</v>
      </c>
      <c r="O51" s="2">
        <f t="shared" si="6"/>
        <v>1.0214000000000001E-14</v>
      </c>
    </row>
    <row r="52" spans="1:15" s="20" customFormat="1" x14ac:dyDescent="0.4">
      <c r="A52" s="16">
        <v>50</v>
      </c>
      <c r="B52" s="17">
        <f t="shared" si="0"/>
        <v>-1.01010101010101E-2</v>
      </c>
      <c r="C52" s="17">
        <f>4*SUM(B$3:B52)</f>
        <v>3.1215946525910101</v>
      </c>
      <c r="D52" s="18">
        <f t="shared" si="1"/>
        <v>1.9998000998780002E-2</v>
      </c>
      <c r="E52" s="17">
        <f t="shared" si="2"/>
        <v>0</v>
      </c>
      <c r="F52" s="17">
        <f>4*SUM(E$3:E52)</f>
        <v>3.14159265358979</v>
      </c>
      <c r="G52" s="19">
        <f t="shared" si="3"/>
        <v>0</v>
      </c>
      <c r="H52" s="17">
        <f t="shared" si="4"/>
        <v>0</v>
      </c>
      <c r="I52" s="17">
        <f>4*SUM(H$3:H52)</f>
        <v>3.14159265358979</v>
      </c>
      <c r="J52" s="19">
        <f t="shared" si="5"/>
        <v>0</v>
      </c>
      <c r="K52" s="25">
        <f t="shared" si="7"/>
        <v>0.84721308479397806</v>
      </c>
      <c r="L52" s="25">
        <f t="shared" si="8"/>
        <v>0.84721308479397806</v>
      </c>
      <c r="M52" s="25">
        <f t="shared" si="9"/>
        <v>0.228473290522232</v>
      </c>
      <c r="N52" s="25">
        <f t="shared" si="10"/>
        <v>3.1415926535897798</v>
      </c>
      <c r="O52" s="25">
        <f t="shared" si="6"/>
        <v>1.0214000000000001E-14</v>
      </c>
    </row>
    <row r="53" spans="1:15" x14ac:dyDescent="0.4">
      <c r="A53" s="10">
        <v>51</v>
      </c>
      <c r="B53" s="1">
        <f t="shared" si="0"/>
        <v>9.9009900990098994E-3</v>
      </c>
      <c r="C53" s="1">
        <f>4*SUM(B$3:B53)</f>
        <v>3.1611986129870502</v>
      </c>
      <c r="D53" s="5">
        <f t="shared" si="1"/>
        <v>1.9605959397259998E-2</v>
      </c>
      <c r="E53" s="1">
        <f t="shared" si="2"/>
        <v>0</v>
      </c>
      <c r="F53" s="1">
        <f>4*SUM(E$3:E53)</f>
        <v>3.14159265358979</v>
      </c>
      <c r="G53" s="3">
        <f t="shared" si="3"/>
        <v>0</v>
      </c>
      <c r="H53" s="1">
        <f t="shared" si="4"/>
        <v>0</v>
      </c>
      <c r="I53" s="1">
        <f>4*SUM(H$3:H53)</f>
        <v>3.14159265358979</v>
      </c>
      <c r="J53" s="3">
        <f t="shared" si="5"/>
        <v>0</v>
      </c>
      <c r="K53" s="2">
        <f t="shared" si="7"/>
        <v>0.84721308479397806</v>
      </c>
      <c r="L53" s="2">
        <f t="shared" si="8"/>
        <v>0.84721308479397806</v>
      </c>
      <c r="M53" s="2">
        <f t="shared" si="9"/>
        <v>0.228473290522232</v>
      </c>
      <c r="N53" s="2">
        <f t="shared" si="10"/>
        <v>3.1415926535897798</v>
      </c>
      <c r="O53" s="2">
        <f t="shared" si="6"/>
        <v>1.0214000000000001E-14</v>
      </c>
    </row>
    <row r="54" spans="1:15" x14ac:dyDescent="0.4">
      <c r="A54" s="10">
        <v>52</v>
      </c>
      <c r="B54" s="1">
        <f t="shared" si="0"/>
        <v>-9.7087378640776708E-3</v>
      </c>
      <c r="C54" s="1">
        <f>4*SUM(B$3:B54)</f>
        <v>3.12236366153074</v>
      </c>
      <c r="D54" s="5">
        <f t="shared" si="1"/>
        <v>1.9228992059050001E-2</v>
      </c>
      <c r="E54" s="1">
        <f t="shared" si="2"/>
        <v>0</v>
      </c>
      <c r="F54" s="1">
        <f>4*SUM(E$3:E54)</f>
        <v>3.14159265358979</v>
      </c>
      <c r="G54" s="3">
        <f t="shared" si="3"/>
        <v>0</v>
      </c>
      <c r="H54" s="1">
        <f t="shared" si="4"/>
        <v>0</v>
      </c>
      <c r="I54" s="1">
        <f>4*SUM(H$3:H54)</f>
        <v>3.14159265358979</v>
      </c>
      <c r="J54" s="3">
        <f t="shared" si="5"/>
        <v>0</v>
      </c>
      <c r="K54" s="2">
        <f t="shared" si="7"/>
        <v>0.84721308479397806</v>
      </c>
      <c r="L54" s="2">
        <f t="shared" si="8"/>
        <v>0.84721308479397806</v>
      </c>
      <c r="M54" s="2">
        <f t="shared" si="9"/>
        <v>0.228473290522232</v>
      </c>
      <c r="N54" s="2">
        <f t="shared" si="10"/>
        <v>3.1415926535897798</v>
      </c>
      <c r="O54" s="2">
        <f t="shared" si="6"/>
        <v>1.0214000000000001E-14</v>
      </c>
    </row>
    <row r="55" spans="1:15" x14ac:dyDescent="0.4">
      <c r="A55" s="10">
        <v>53</v>
      </c>
      <c r="B55" s="1">
        <f t="shared" si="0"/>
        <v>9.5238095238095195E-3</v>
      </c>
      <c r="C55" s="1">
        <f>4*SUM(B$3:B55)</f>
        <v>3.1604588996259801</v>
      </c>
      <c r="D55" s="5">
        <f t="shared" si="1"/>
        <v>1.8866246036189999E-2</v>
      </c>
      <c r="E55" s="1">
        <f t="shared" si="2"/>
        <v>0</v>
      </c>
      <c r="F55" s="1">
        <f>4*SUM(E$3:E55)</f>
        <v>3.14159265358979</v>
      </c>
      <c r="G55" s="3">
        <f t="shared" si="3"/>
        <v>0</v>
      </c>
      <c r="H55" s="1">
        <f t="shared" si="4"/>
        <v>0</v>
      </c>
      <c r="I55" s="1">
        <f>4*SUM(H$3:H55)</f>
        <v>3.14159265358979</v>
      </c>
      <c r="J55" s="3">
        <f t="shared" si="5"/>
        <v>0</v>
      </c>
      <c r="K55" s="2">
        <f t="shared" si="7"/>
        <v>0.84721308479397806</v>
      </c>
      <c r="L55" s="2">
        <f t="shared" si="8"/>
        <v>0.84721308479397806</v>
      </c>
      <c r="M55" s="2">
        <f t="shared" si="9"/>
        <v>0.228473290522232</v>
      </c>
      <c r="N55" s="2">
        <f t="shared" si="10"/>
        <v>3.1415926535897798</v>
      </c>
      <c r="O55" s="2">
        <f t="shared" si="6"/>
        <v>1.0214000000000001E-14</v>
      </c>
    </row>
    <row r="56" spans="1:15" x14ac:dyDescent="0.4">
      <c r="A56" s="10">
        <v>54</v>
      </c>
      <c r="B56" s="1">
        <f t="shared" si="0"/>
        <v>-9.3457943925233603E-3</v>
      </c>
      <c r="C56" s="1">
        <f>4*SUM(B$3:B56)</f>
        <v>3.12307572205588</v>
      </c>
      <c r="D56" s="5">
        <f t="shared" si="1"/>
        <v>1.851693153391E-2</v>
      </c>
      <c r="E56" s="1">
        <f t="shared" si="2"/>
        <v>0</v>
      </c>
      <c r="F56" s="1">
        <f>4*SUM(E$3:E56)</f>
        <v>3.14159265358979</v>
      </c>
      <c r="G56" s="3">
        <f t="shared" si="3"/>
        <v>0</v>
      </c>
      <c r="H56" s="1">
        <f t="shared" si="4"/>
        <v>0</v>
      </c>
      <c r="I56" s="1">
        <f>4*SUM(H$3:H56)</f>
        <v>3.14159265358979</v>
      </c>
      <c r="J56" s="3">
        <f t="shared" si="5"/>
        <v>0</v>
      </c>
      <c r="K56" s="2">
        <f t="shared" si="7"/>
        <v>0.84721308479397806</v>
      </c>
      <c r="L56" s="2">
        <f t="shared" si="8"/>
        <v>0.84721308479397806</v>
      </c>
      <c r="M56" s="2">
        <f t="shared" si="9"/>
        <v>0.228473290522232</v>
      </c>
      <c r="N56" s="2">
        <f t="shared" si="10"/>
        <v>3.1415926535897798</v>
      </c>
      <c r="O56" s="2">
        <f t="shared" si="6"/>
        <v>1.0214000000000001E-14</v>
      </c>
    </row>
    <row r="57" spans="1:15" x14ac:dyDescent="0.4">
      <c r="A57" s="10">
        <v>55</v>
      </c>
      <c r="B57" s="1">
        <f t="shared" si="0"/>
        <v>9.1743119266055103E-3</v>
      </c>
      <c r="C57" s="1">
        <f>4*SUM(B$3:B57)</f>
        <v>3.1597729697623098</v>
      </c>
      <c r="D57" s="5">
        <f t="shared" si="1"/>
        <v>1.818031617252E-2</v>
      </c>
      <c r="E57" s="1">
        <f t="shared" si="2"/>
        <v>0</v>
      </c>
      <c r="F57" s="1">
        <f>4*SUM(E$3:E57)</f>
        <v>3.14159265358979</v>
      </c>
      <c r="G57" s="3">
        <f t="shared" si="3"/>
        <v>0</v>
      </c>
      <c r="H57" s="1">
        <f t="shared" si="4"/>
        <v>0</v>
      </c>
      <c r="I57" s="1">
        <f>4*SUM(H$3:H57)</f>
        <v>3.14159265358979</v>
      </c>
      <c r="J57" s="3">
        <f t="shared" si="5"/>
        <v>0</v>
      </c>
      <c r="K57" s="2">
        <f t="shared" si="7"/>
        <v>0.84721308479397806</v>
      </c>
      <c r="L57" s="2">
        <f t="shared" si="8"/>
        <v>0.84721308479397806</v>
      </c>
      <c r="M57" s="2">
        <f t="shared" si="9"/>
        <v>0.228473290522232</v>
      </c>
      <c r="N57" s="2">
        <f t="shared" si="10"/>
        <v>3.1415926535897798</v>
      </c>
      <c r="O57" s="2">
        <f t="shared" si="6"/>
        <v>1.0214000000000001E-14</v>
      </c>
    </row>
    <row r="58" spans="1:15" x14ac:dyDescent="0.4">
      <c r="A58" s="10">
        <v>56</v>
      </c>
      <c r="B58" s="1">
        <f t="shared" si="0"/>
        <v>-9.0090090090090107E-3</v>
      </c>
      <c r="C58" s="1">
        <f>4*SUM(B$3:B58)</f>
        <v>3.1237369337262701</v>
      </c>
      <c r="D58" s="5">
        <f t="shared" si="1"/>
        <v>1.7855719863520001E-2</v>
      </c>
      <c r="E58" s="1">
        <f t="shared" si="2"/>
        <v>0</v>
      </c>
      <c r="F58" s="1">
        <f>4*SUM(E$3:E58)</f>
        <v>3.14159265358979</v>
      </c>
      <c r="G58" s="3">
        <f t="shared" si="3"/>
        <v>0</v>
      </c>
      <c r="H58" s="1">
        <f t="shared" si="4"/>
        <v>0</v>
      </c>
      <c r="I58" s="1">
        <f>4*SUM(H$3:H58)</f>
        <v>3.14159265358979</v>
      </c>
      <c r="J58" s="3">
        <f t="shared" si="5"/>
        <v>0</v>
      </c>
      <c r="K58" s="2">
        <f t="shared" si="7"/>
        <v>0.84721308479397806</v>
      </c>
      <c r="L58" s="2">
        <f t="shared" si="8"/>
        <v>0.84721308479397806</v>
      </c>
      <c r="M58" s="2">
        <f t="shared" si="9"/>
        <v>0.228473290522232</v>
      </c>
      <c r="N58" s="2">
        <f t="shared" si="10"/>
        <v>3.1415926535897798</v>
      </c>
      <c r="O58" s="2">
        <f t="shared" si="6"/>
        <v>1.0214000000000001E-14</v>
      </c>
    </row>
    <row r="59" spans="1:15" x14ac:dyDescent="0.4">
      <c r="A59" s="10">
        <v>57</v>
      </c>
      <c r="B59" s="1">
        <f t="shared" si="0"/>
        <v>8.8495575221238902E-3</v>
      </c>
      <c r="C59" s="1">
        <f>4*SUM(B$3:B59)</f>
        <v>3.1591351638147702</v>
      </c>
      <c r="D59" s="5">
        <f t="shared" si="1"/>
        <v>1.7542510224980001E-2</v>
      </c>
      <c r="E59" s="1">
        <f t="shared" si="2"/>
        <v>0</v>
      </c>
      <c r="F59" s="1">
        <f>4*SUM(E$3:E59)</f>
        <v>3.14159265358979</v>
      </c>
      <c r="G59" s="3">
        <f t="shared" si="3"/>
        <v>0</v>
      </c>
      <c r="H59" s="1">
        <f t="shared" si="4"/>
        <v>0</v>
      </c>
      <c r="I59" s="1">
        <f>4*SUM(H$3:H59)</f>
        <v>3.14159265358979</v>
      </c>
      <c r="J59" s="3">
        <f t="shared" si="5"/>
        <v>0</v>
      </c>
      <c r="K59" s="2">
        <f t="shared" si="7"/>
        <v>0.84721308479397806</v>
      </c>
      <c r="L59" s="2">
        <f t="shared" si="8"/>
        <v>0.84721308479397806</v>
      </c>
      <c r="M59" s="2">
        <f t="shared" si="9"/>
        <v>0.228473290522232</v>
      </c>
      <c r="N59" s="2">
        <f t="shared" si="10"/>
        <v>3.1415926535897798</v>
      </c>
      <c r="O59" s="2">
        <f t="shared" si="6"/>
        <v>1.0214000000000001E-14</v>
      </c>
    </row>
    <row r="60" spans="1:15" x14ac:dyDescent="0.4">
      <c r="A60" s="10">
        <v>58</v>
      </c>
      <c r="B60" s="1">
        <f t="shared" si="0"/>
        <v>-8.6956521739130401E-3</v>
      </c>
      <c r="C60" s="1">
        <f>4*SUM(B$3:B60)</f>
        <v>3.1243525551191098</v>
      </c>
      <c r="D60" s="5">
        <f t="shared" si="1"/>
        <v>1.7240098470680001E-2</v>
      </c>
      <c r="E60" s="1">
        <f t="shared" si="2"/>
        <v>0</v>
      </c>
      <c r="F60" s="1">
        <f>4*SUM(E$3:E60)</f>
        <v>3.14159265358979</v>
      </c>
      <c r="G60" s="3">
        <f t="shared" si="3"/>
        <v>0</v>
      </c>
      <c r="H60" s="1">
        <f t="shared" si="4"/>
        <v>0</v>
      </c>
      <c r="I60" s="1">
        <f>4*SUM(H$3:H60)</f>
        <v>3.14159265358979</v>
      </c>
      <c r="J60" s="3">
        <f t="shared" si="5"/>
        <v>0</v>
      </c>
      <c r="K60" s="2">
        <f t="shared" si="7"/>
        <v>0.84721308479397806</v>
      </c>
      <c r="L60" s="2">
        <f t="shared" si="8"/>
        <v>0.84721308479397806</v>
      </c>
      <c r="M60" s="2">
        <f t="shared" si="9"/>
        <v>0.228473290522232</v>
      </c>
      <c r="N60" s="2">
        <f t="shared" si="10"/>
        <v>3.1415926535897798</v>
      </c>
      <c r="O60" s="2">
        <f t="shared" si="6"/>
        <v>1.0214000000000001E-14</v>
      </c>
    </row>
    <row r="61" spans="1:15" x14ac:dyDescent="0.4">
      <c r="A61" s="10">
        <v>59</v>
      </c>
      <c r="B61" s="1">
        <f t="shared" si="0"/>
        <v>8.5470085470085496E-3</v>
      </c>
      <c r="C61" s="1">
        <f>4*SUM(B$3:B61)</f>
        <v>3.1585405893071501</v>
      </c>
      <c r="D61" s="5">
        <f t="shared" si="1"/>
        <v>1.6947935717359999E-2</v>
      </c>
      <c r="E61" s="1">
        <f t="shared" si="2"/>
        <v>0</v>
      </c>
      <c r="F61" s="1">
        <f>4*SUM(E$3:E61)</f>
        <v>3.14159265358979</v>
      </c>
      <c r="G61" s="3">
        <f t="shared" si="3"/>
        <v>0</v>
      </c>
      <c r="H61" s="1">
        <f t="shared" si="4"/>
        <v>0</v>
      </c>
      <c r="I61" s="1">
        <f>4*SUM(H$3:H61)</f>
        <v>3.14159265358979</v>
      </c>
      <c r="J61" s="3">
        <f t="shared" si="5"/>
        <v>0</v>
      </c>
      <c r="K61" s="2">
        <f t="shared" si="7"/>
        <v>0.84721308479397806</v>
      </c>
      <c r="L61" s="2">
        <f t="shared" si="8"/>
        <v>0.84721308479397806</v>
      </c>
      <c r="M61" s="2">
        <f t="shared" si="9"/>
        <v>0.228473290522232</v>
      </c>
      <c r="N61" s="2">
        <f t="shared" si="10"/>
        <v>3.1415926535897798</v>
      </c>
      <c r="O61" s="2">
        <f t="shared" si="6"/>
        <v>1.0214000000000001E-14</v>
      </c>
    </row>
    <row r="62" spans="1:15" s="20" customFormat="1" x14ac:dyDescent="0.4">
      <c r="A62" s="16">
        <v>60</v>
      </c>
      <c r="B62" s="17">
        <f t="shared" si="0"/>
        <v>-8.4033613445378096E-3</v>
      </c>
      <c r="C62" s="17">
        <f>4*SUM(B$3:B62)</f>
        <v>3.1249271439289998</v>
      </c>
      <c r="D62" s="18">
        <f t="shared" si="1"/>
        <v>1.6665509660790001E-2</v>
      </c>
      <c r="E62" s="17">
        <f t="shared" si="2"/>
        <v>0</v>
      </c>
      <c r="F62" s="17">
        <f>4*SUM(E$3:E62)</f>
        <v>3.14159265358979</v>
      </c>
      <c r="G62" s="19">
        <f t="shared" si="3"/>
        <v>0</v>
      </c>
      <c r="H62" s="17">
        <f t="shared" si="4"/>
        <v>0</v>
      </c>
      <c r="I62" s="17">
        <f>4*SUM(H$3:H62)</f>
        <v>3.14159265358979</v>
      </c>
      <c r="J62" s="19">
        <f t="shared" si="5"/>
        <v>0</v>
      </c>
      <c r="K62" s="25">
        <f t="shared" si="7"/>
        <v>0.84721308479397806</v>
      </c>
      <c r="L62" s="25">
        <f t="shared" si="8"/>
        <v>0.84721308479397806</v>
      </c>
      <c r="M62" s="25">
        <f t="shared" si="9"/>
        <v>0.228473290522232</v>
      </c>
      <c r="N62" s="25">
        <f t="shared" si="10"/>
        <v>3.1415926535897798</v>
      </c>
      <c r="O62" s="25">
        <f t="shared" si="6"/>
        <v>1.0214000000000001E-14</v>
      </c>
    </row>
    <row r="63" spans="1:15" x14ac:dyDescent="0.4">
      <c r="A63" s="10">
        <v>61</v>
      </c>
      <c r="B63" s="1">
        <f t="shared" si="0"/>
        <v>8.2644628099173608E-3</v>
      </c>
      <c r="C63" s="1">
        <f>4*SUM(B$3:B63)</f>
        <v>3.15798499516867</v>
      </c>
      <c r="D63" s="5">
        <f t="shared" si="1"/>
        <v>1.6392341578880001E-2</v>
      </c>
      <c r="E63" s="1">
        <f t="shared" si="2"/>
        <v>0</v>
      </c>
      <c r="F63" s="1">
        <f>4*SUM(E$3:E63)</f>
        <v>3.14159265358979</v>
      </c>
      <c r="G63" s="3">
        <f t="shared" si="3"/>
        <v>0</v>
      </c>
      <c r="H63" s="1">
        <f t="shared" si="4"/>
        <v>0</v>
      </c>
      <c r="I63" s="1">
        <f>4*SUM(H$3:H63)</f>
        <v>3.14159265358979</v>
      </c>
      <c r="J63" s="3">
        <f t="shared" si="5"/>
        <v>0</v>
      </c>
      <c r="K63" s="2">
        <f t="shared" si="7"/>
        <v>0.84721308479397806</v>
      </c>
      <c r="L63" s="2">
        <f t="shared" si="8"/>
        <v>0.84721308479397806</v>
      </c>
      <c r="M63" s="2">
        <f t="shared" si="9"/>
        <v>0.228473290522232</v>
      </c>
      <c r="N63" s="2">
        <f t="shared" si="10"/>
        <v>3.1415926535897798</v>
      </c>
      <c r="O63" s="2">
        <f t="shared" si="6"/>
        <v>1.0214000000000001E-14</v>
      </c>
    </row>
    <row r="64" spans="1:15" x14ac:dyDescent="0.4">
      <c r="A64" s="10">
        <v>62</v>
      </c>
      <c r="B64" s="1">
        <f t="shared" si="0"/>
        <v>-8.1300813008130107E-3</v>
      </c>
      <c r="C64" s="1">
        <f>4*SUM(B$3:B64)</f>
        <v>3.1254646699654098</v>
      </c>
      <c r="D64" s="5">
        <f t="shared" si="1"/>
        <v>1.6127983624380001E-2</v>
      </c>
      <c r="E64" s="1">
        <f t="shared" si="2"/>
        <v>0</v>
      </c>
      <c r="F64" s="1">
        <f>4*SUM(E$3:E64)</f>
        <v>3.14159265358979</v>
      </c>
      <c r="G64" s="3">
        <f t="shared" si="3"/>
        <v>0</v>
      </c>
      <c r="H64" s="1">
        <f t="shared" si="4"/>
        <v>0</v>
      </c>
      <c r="I64" s="1">
        <f>4*SUM(H$3:H64)</f>
        <v>3.14159265358979</v>
      </c>
      <c r="J64" s="3">
        <f t="shared" si="5"/>
        <v>0</v>
      </c>
      <c r="K64" s="2">
        <f t="shared" si="7"/>
        <v>0.84721308479397806</v>
      </c>
      <c r="L64" s="2">
        <f t="shared" si="8"/>
        <v>0.84721308479397806</v>
      </c>
      <c r="M64" s="2">
        <f t="shared" si="9"/>
        <v>0.228473290522232</v>
      </c>
      <c r="N64" s="2">
        <f t="shared" si="10"/>
        <v>3.1415926535897798</v>
      </c>
      <c r="O64" s="2">
        <f t="shared" si="6"/>
        <v>1.0214000000000001E-14</v>
      </c>
    </row>
    <row r="65" spans="1:15" x14ac:dyDescent="0.4">
      <c r="A65" s="10">
        <v>63</v>
      </c>
      <c r="B65" s="1">
        <f t="shared" si="0"/>
        <v>8.0000000000000002E-3</v>
      </c>
      <c r="C65" s="1">
        <f>4*SUM(B$3:B65)</f>
        <v>3.1574646699654099</v>
      </c>
      <c r="D65" s="5">
        <f t="shared" si="1"/>
        <v>1.587201637562E-2</v>
      </c>
      <c r="E65" s="1">
        <f t="shared" si="2"/>
        <v>0</v>
      </c>
      <c r="F65" s="1">
        <f>4*SUM(E$3:E65)</f>
        <v>3.14159265358979</v>
      </c>
      <c r="G65" s="3">
        <f t="shared" si="3"/>
        <v>0</v>
      </c>
      <c r="H65" s="1">
        <f t="shared" si="4"/>
        <v>0</v>
      </c>
      <c r="I65" s="1">
        <f>4*SUM(H$3:H65)</f>
        <v>3.14159265358979</v>
      </c>
      <c r="J65" s="3">
        <f t="shared" si="5"/>
        <v>0</v>
      </c>
      <c r="K65" s="2">
        <f t="shared" si="7"/>
        <v>0.84721308479397806</v>
      </c>
      <c r="L65" s="2">
        <f t="shared" si="8"/>
        <v>0.84721308479397806</v>
      </c>
      <c r="M65" s="2">
        <f t="shared" si="9"/>
        <v>0.228473290522232</v>
      </c>
      <c r="N65" s="2">
        <f t="shared" si="10"/>
        <v>3.1415926535897798</v>
      </c>
      <c r="O65" s="2">
        <f t="shared" si="6"/>
        <v>1.0214000000000001E-14</v>
      </c>
    </row>
    <row r="66" spans="1:15" x14ac:dyDescent="0.4">
      <c r="A66" s="10">
        <v>64</v>
      </c>
      <c r="B66" s="1">
        <f t="shared" si="0"/>
        <v>-7.8740157480314994E-3</v>
      </c>
      <c r="C66" s="1">
        <f>4*SUM(B$3:B66)</f>
        <v>3.1259686069732902</v>
      </c>
      <c r="D66" s="5">
        <f t="shared" si="1"/>
        <v>1.5624046616499999E-2</v>
      </c>
      <c r="E66" s="1">
        <f t="shared" si="2"/>
        <v>0</v>
      </c>
      <c r="F66" s="1">
        <f>4*SUM(E$3:E66)</f>
        <v>3.14159265358979</v>
      </c>
      <c r="G66" s="3">
        <f t="shared" si="3"/>
        <v>0</v>
      </c>
      <c r="H66" s="1">
        <f t="shared" si="4"/>
        <v>0</v>
      </c>
      <c r="I66" s="1">
        <f>4*SUM(H$3:H66)</f>
        <v>3.14159265358979</v>
      </c>
      <c r="J66" s="3">
        <f t="shared" si="5"/>
        <v>0</v>
      </c>
      <c r="K66" s="2">
        <f t="shared" si="7"/>
        <v>0.84721308479397806</v>
      </c>
      <c r="L66" s="2">
        <f t="shared" si="8"/>
        <v>0.84721308479397806</v>
      </c>
      <c r="M66" s="2">
        <f t="shared" si="9"/>
        <v>0.228473290522232</v>
      </c>
      <c r="N66" s="2">
        <f t="shared" si="10"/>
        <v>3.1415926535897798</v>
      </c>
      <c r="O66" s="2">
        <f t="shared" si="6"/>
        <v>1.0214000000000001E-14</v>
      </c>
    </row>
    <row r="67" spans="1:15" x14ac:dyDescent="0.4">
      <c r="A67" s="10">
        <v>65</v>
      </c>
      <c r="B67" s="1">
        <f t="shared" si="0"/>
        <v>7.7519379844961196E-3</v>
      </c>
      <c r="C67" s="1">
        <f>4*SUM(B$3:B67)</f>
        <v>3.1569763589112698</v>
      </c>
      <c r="D67" s="5">
        <f t="shared" si="1"/>
        <v>1.538370532148E-2</v>
      </c>
      <c r="E67" s="1">
        <f t="shared" si="2"/>
        <v>0</v>
      </c>
      <c r="F67" s="1">
        <f>4*SUM(E$3:E67)</f>
        <v>3.14159265358979</v>
      </c>
      <c r="G67" s="3">
        <f t="shared" si="3"/>
        <v>0</v>
      </c>
      <c r="H67" s="1" t="e">
        <f t="shared" si="4"/>
        <v>#NUM!</v>
      </c>
      <c r="I67" s="1" t="e">
        <f>4*SUM(H$3:H67)</f>
        <v>#NUM!</v>
      </c>
      <c r="J67" s="3" t="e">
        <f t="shared" si="5"/>
        <v>#NUM!</v>
      </c>
      <c r="K67" s="2">
        <f t="shared" si="7"/>
        <v>0.84721308479397806</v>
      </c>
      <c r="L67" s="2">
        <f t="shared" si="8"/>
        <v>0.84721308479397806</v>
      </c>
      <c r="M67" s="2">
        <f t="shared" si="9"/>
        <v>0.228473290522232</v>
      </c>
      <c r="N67" s="2">
        <f t="shared" si="10"/>
        <v>3.1415926535897798</v>
      </c>
      <c r="O67" s="2">
        <f t="shared" si="6"/>
        <v>1.0214000000000001E-14</v>
      </c>
    </row>
    <row r="68" spans="1:15" x14ac:dyDescent="0.4">
      <c r="A68" s="10">
        <v>66</v>
      </c>
      <c r="B68" s="1">
        <f t="shared" ref="B68:B102" si="11">POWER(-1,A68-1)/(2*A68-1)</f>
        <v>-7.63358778625954E-3</v>
      </c>
      <c r="C68" s="1">
        <f>4*SUM(B$3:B68)</f>
        <v>3.1264420077662298</v>
      </c>
      <c r="D68" s="5">
        <f t="shared" ref="D68:D102" si="12">ABS(C68-$A$1)</f>
        <v>1.515064582356E-2</v>
      </c>
      <c r="E68" s="1">
        <f t="shared" ref="E68:E101" si="13">POWER(-1,A68-1)/((2*A68-1)*POWER(2,2*A68-1))+POWER(-1,A68-1)/((2*A68-1)*POWER(3,2*A68-1))</f>
        <v>0</v>
      </c>
      <c r="F68" s="1">
        <f>4*SUM(E$3:E68)</f>
        <v>3.14159265358979</v>
      </c>
      <c r="G68" s="3">
        <f t="shared" ref="G68:G102" si="14">ABS(F68-$A$1)</f>
        <v>0</v>
      </c>
      <c r="H68" s="1" t="e">
        <f t="shared" ref="H68:H101" si="15">4*POWER(-1,A68-1)/((2*A68-1)*POWER(5,2*A68-1))-POWER(-1,A68-1)/((2*A68-1)*POWER(239,2*A68-1))</f>
        <v>#NUM!</v>
      </c>
      <c r="I68" s="1" t="e">
        <f>4*SUM(H$3:H68)</f>
        <v>#NUM!</v>
      </c>
      <c r="J68" s="3" t="e">
        <f t="shared" ref="J68:J102" si="16">ABS(I68-$A$1)</f>
        <v>#NUM!</v>
      </c>
      <c r="K68" s="2">
        <f t="shared" si="7"/>
        <v>0.84721308479397806</v>
      </c>
      <c r="L68" s="2">
        <f t="shared" si="8"/>
        <v>0.84721308479397806</v>
      </c>
      <c r="M68" s="2">
        <f t="shared" si="9"/>
        <v>0.228473290522232</v>
      </c>
      <c r="N68" s="2">
        <f t="shared" si="10"/>
        <v>3.1415926535897798</v>
      </c>
      <c r="O68" s="2">
        <f t="shared" ref="O68:O102" si="17">ABS(N68-$A$1)</f>
        <v>1.0214000000000001E-14</v>
      </c>
    </row>
    <row r="69" spans="1:15" x14ac:dyDescent="0.4">
      <c r="A69" s="10">
        <v>67</v>
      </c>
      <c r="B69" s="1">
        <f t="shared" si="11"/>
        <v>7.5187969924812E-3</v>
      </c>
      <c r="C69" s="1">
        <f>4*SUM(B$3:B69)</f>
        <v>3.1565171957361602</v>
      </c>
      <c r="D69" s="5">
        <f t="shared" si="12"/>
        <v>1.492454214637E-2</v>
      </c>
      <c r="E69" s="1">
        <f t="shared" si="13"/>
        <v>0</v>
      </c>
      <c r="F69" s="1">
        <f>4*SUM(E$3:E69)</f>
        <v>3.14159265358979</v>
      </c>
      <c r="G69" s="3">
        <f t="shared" si="14"/>
        <v>0</v>
      </c>
      <c r="H69" s="1" t="e">
        <f t="shared" si="15"/>
        <v>#NUM!</v>
      </c>
      <c r="I69" s="1" t="e">
        <f>4*SUM(H$3:H69)</f>
        <v>#NUM!</v>
      </c>
      <c r="J69" s="3" t="e">
        <f t="shared" si="16"/>
        <v>#NUM!</v>
      </c>
      <c r="K69" s="2">
        <f t="shared" si="7"/>
        <v>0.84721308479397806</v>
      </c>
      <c r="L69" s="2">
        <f t="shared" si="8"/>
        <v>0.84721308479397806</v>
      </c>
      <c r="M69" s="2">
        <f t="shared" si="9"/>
        <v>0.228473290522232</v>
      </c>
      <c r="N69" s="2">
        <f t="shared" si="10"/>
        <v>3.1415926535897798</v>
      </c>
      <c r="O69" s="2">
        <f t="shared" si="17"/>
        <v>1.0214000000000001E-14</v>
      </c>
    </row>
    <row r="70" spans="1:15" x14ac:dyDescent="0.4">
      <c r="A70" s="10">
        <v>68</v>
      </c>
      <c r="B70" s="1">
        <f t="shared" si="11"/>
        <v>-7.4074074074074103E-3</v>
      </c>
      <c r="C70" s="1">
        <f>4*SUM(B$3:B70)</f>
        <v>3.1268875661065301</v>
      </c>
      <c r="D70" s="5">
        <f t="shared" si="12"/>
        <v>1.470508748326E-2</v>
      </c>
      <c r="E70" s="1">
        <f t="shared" si="13"/>
        <v>0</v>
      </c>
      <c r="F70" s="1">
        <f>4*SUM(E$3:E70)</f>
        <v>3.14159265358979</v>
      </c>
      <c r="G70" s="3">
        <f t="shared" si="14"/>
        <v>0</v>
      </c>
      <c r="H70" s="1" t="e">
        <f t="shared" si="15"/>
        <v>#NUM!</v>
      </c>
      <c r="I70" s="1" t="e">
        <f>4*SUM(H$3:H70)</f>
        <v>#NUM!</v>
      </c>
      <c r="J70" s="3" t="e">
        <f t="shared" si="16"/>
        <v>#NUM!</v>
      </c>
      <c r="K70" s="2">
        <f t="shared" ref="K70:K102" si="18">(K69+L69)/2</f>
        <v>0.84721308479397806</v>
      </c>
      <c r="L70" s="2">
        <f t="shared" ref="L70:L102" si="19">SQRT(K69*L69)</f>
        <v>0.84721308479397806</v>
      </c>
      <c r="M70" s="2">
        <f t="shared" ref="M70:M102" si="20">M69-POWER(2,A70-2)*POWER(K69-K70,2)</f>
        <v>0.228473290522232</v>
      </c>
      <c r="N70" s="2">
        <f t="shared" ref="N70:N102" si="21">POWER(K70+L70,2)/(4*M70)</f>
        <v>3.1415926535897798</v>
      </c>
      <c r="O70" s="2">
        <f t="shared" si="17"/>
        <v>1.0214000000000001E-14</v>
      </c>
    </row>
    <row r="71" spans="1:15" x14ac:dyDescent="0.4">
      <c r="A71" s="10">
        <v>69</v>
      </c>
      <c r="B71" s="1">
        <f t="shared" si="11"/>
        <v>7.2992700729926996E-3</v>
      </c>
      <c r="C71" s="1">
        <f>4*SUM(B$3:B71)</f>
        <v>3.1560846463984999</v>
      </c>
      <c r="D71" s="5">
        <f t="shared" si="12"/>
        <v>1.449199280871E-2</v>
      </c>
      <c r="E71" s="1">
        <f t="shared" si="13"/>
        <v>0</v>
      </c>
      <c r="F71" s="1">
        <f>4*SUM(E$3:E71)</f>
        <v>3.14159265358979</v>
      </c>
      <c r="G71" s="3">
        <f t="shared" si="14"/>
        <v>0</v>
      </c>
      <c r="H71" s="1" t="e">
        <f t="shared" si="15"/>
        <v>#NUM!</v>
      </c>
      <c r="I71" s="1" t="e">
        <f>4*SUM(H$3:H71)</f>
        <v>#NUM!</v>
      </c>
      <c r="J71" s="3" t="e">
        <f t="shared" si="16"/>
        <v>#NUM!</v>
      </c>
      <c r="K71" s="2">
        <f t="shared" si="18"/>
        <v>0.84721308479397806</v>
      </c>
      <c r="L71" s="2">
        <f t="shared" si="19"/>
        <v>0.84721308479397806</v>
      </c>
      <c r="M71" s="2">
        <f t="shared" si="20"/>
        <v>0.228473290522232</v>
      </c>
      <c r="N71" s="2">
        <f t="shared" si="21"/>
        <v>3.1415926535897798</v>
      </c>
      <c r="O71" s="2">
        <f t="shared" si="17"/>
        <v>1.0214000000000001E-14</v>
      </c>
    </row>
    <row r="72" spans="1:15" s="20" customFormat="1" x14ac:dyDescent="0.4">
      <c r="A72" s="16">
        <v>70</v>
      </c>
      <c r="B72" s="17">
        <f t="shared" si="11"/>
        <v>-7.1942446043165497E-3</v>
      </c>
      <c r="C72" s="17">
        <f>4*SUM(B$3:B72)</f>
        <v>3.1273076679812299</v>
      </c>
      <c r="D72" s="18">
        <f t="shared" si="12"/>
        <v>1.4284985608559999E-2</v>
      </c>
      <c r="E72" s="17">
        <f t="shared" si="13"/>
        <v>0</v>
      </c>
      <c r="F72" s="17">
        <f>4*SUM(E$3:E72)</f>
        <v>3.14159265358979</v>
      </c>
      <c r="G72" s="19">
        <f t="shared" si="14"/>
        <v>0</v>
      </c>
      <c r="H72" s="17" t="e">
        <f t="shared" si="15"/>
        <v>#NUM!</v>
      </c>
      <c r="I72" s="17" t="e">
        <f>4*SUM(H$3:H72)</f>
        <v>#NUM!</v>
      </c>
      <c r="J72" s="19" t="e">
        <f t="shared" si="16"/>
        <v>#NUM!</v>
      </c>
      <c r="K72" s="25">
        <f t="shared" si="18"/>
        <v>0.84721308479397806</v>
      </c>
      <c r="L72" s="25">
        <f t="shared" si="19"/>
        <v>0.84721308479397806</v>
      </c>
      <c r="M72" s="25">
        <f t="shared" si="20"/>
        <v>0.228473290522232</v>
      </c>
      <c r="N72" s="25">
        <f t="shared" si="21"/>
        <v>3.1415926535897798</v>
      </c>
      <c r="O72" s="25">
        <f t="shared" si="17"/>
        <v>1.0214000000000001E-14</v>
      </c>
    </row>
    <row r="73" spans="1:15" x14ac:dyDescent="0.4">
      <c r="A73" s="10">
        <v>71</v>
      </c>
      <c r="B73" s="1">
        <f t="shared" si="11"/>
        <v>7.09219858156028E-3</v>
      </c>
      <c r="C73" s="1">
        <f>4*SUM(B$3:B73)</f>
        <v>3.15567646230748</v>
      </c>
      <c r="D73" s="5">
        <f t="shared" si="12"/>
        <v>1.4083808717689999E-2</v>
      </c>
      <c r="E73" s="1">
        <f t="shared" si="13"/>
        <v>0</v>
      </c>
      <c r="F73" s="1">
        <f>4*SUM(E$3:E73)</f>
        <v>3.14159265358979</v>
      </c>
      <c r="G73" s="3">
        <f t="shared" si="14"/>
        <v>0</v>
      </c>
      <c r="H73" s="1" t="e">
        <f t="shared" si="15"/>
        <v>#NUM!</v>
      </c>
      <c r="I73" s="1" t="e">
        <f>4*SUM(H$3:H73)</f>
        <v>#NUM!</v>
      </c>
      <c r="J73" s="3" t="e">
        <f t="shared" si="16"/>
        <v>#NUM!</v>
      </c>
      <c r="K73" s="2">
        <f t="shared" si="18"/>
        <v>0.84721308479397806</v>
      </c>
      <c r="L73" s="2">
        <f t="shared" si="19"/>
        <v>0.84721308479397806</v>
      </c>
      <c r="M73" s="2">
        <f t="shared" si="20"/>
        <v>0.228473290522232</v>
      </c>
      <c r="N73" s="2">
        <f t="shared" si="21"/>
        <v>3.1415926535897798</v>
      </c>
      <c r="O73" s="2">
        <f t="shared" si="17"/>
        <v>1.0214000000000001E-14</v>
      </c>
    </row>
    <row r="74" spans="1:15" x14ac:dyDescent="0.4">
      <c r="A74" s="10">
        <v>72</v>
      </c>
      <c r="B74" s="1">
        <f t="shared" si="11"/>
        <v>-6.9930069930069904E-3</v>
      </c>
      <c r="C74" s="1">
        <f>4*SUM(B$3:B74)</f>
        <v>3.1277044343354499</v>
      </c>
      <c r="D74" s="5">
        <f t="shared" si="12"/>
        <v>1.3888219254340001E-2</v>
      </c>
      <c r="E74" s="1">
        <f t="shared" si="13"/>
        <v>0</v>
      </c>
      <c r="F74" s="1">
        <f>4*SUM(E$3:E74)</f>
        <v>3.14159265358979</v>
      </c>
      <c r="G74" s="3">
        <f t="shared" si="14"/>
        <v>0</v>
      </c>
      <c r="H74" s="1" t="e">
        <f t="shared" si="15"/>
        <v>#NUM!</v>
      </c>
      <c r="I74" s="1" t="e">
        <f>4*SUM(H$3:H74)</f>
        <v>#NUM!</v>
      </c>
      <c r="J74" s="3" t="e">
        <f t="shared" si="16"/>
        <v>#NUM!</v>
      </c>
      <c r="K74" s="2">
        <f t="shared" si="18"/>
        <v>0.84721308479397806</v>
      </c>
      <c r="L74" s="2">
        <f t="shared" si="19"/>
        <v>0.84721308479397806</v>
      </c>
      <c r="M74" s="2">
        <f t="shared" si="20"/>
        <v>0.228473290522232</v>
      </c>
      <c r="N74" s="2">
        <f t="shared" si="21"/>
        <v>3.1415926535897798</v>
      </c>
      <c r="O74" s="2">
        <f t="shared" si="17"/>
        <v>1.0214000000000001E-14</v>
      </c>
    </row>
    <row r="75" spans="1:15" x14ac:dyDescent="0.4">
      <c r="A75" s="10">
        <v>73</v>
      </c>
      <c r="B75" s="1">
        <f t="shared" si="11"/>
        <v>6.8965517241379301E-3</v>
      </c>
      <c r="C75" s="1">
        <f>4*SUM(B$3:B75)</f>
        <v>3.1552906412319999</v>
      </c>
      <c r="D75" s="5">
        <f t="shared" si="12"/>
        <v>1.369798764221E-2</v>
      </c>
      <c r="E75" s="1">
        <f t="shared" si="13"/>
        <v>0</v>
      </c>
      <c r="F75" s="1">
        <f>4*SUM(E$3:E75)</f>
        <v>3.14159265358979</v>
      </c>
      <c r="G75" s="3">
        <f t="shared" si="14"/>
        <v>0</v>
      </c>
      <c r="H75" s="1" t="e">
        <f t="shared" si="15"/>
        <v>#NUM!</v>
      </c>
      <c r="I75" s="1" t="e">
        <f>4*SUM(H$3:H75)</f>
        <v>#NUM!</v>
      </c>
      <c r="J75" s="3" t="e">
        <f t="shared" si="16"/>
        <v>#NUM!</v>
      </c>
      <c r="K75" s="2">
        <f t="shared" si="18"/>
        <v>0.84721308479397806</v>
      </c>
      <c r="L75" s="2">
        <f t="shared" si="19"/>
        <v>0.84721308479397806</v>
      </c>
      <c r="M75" s="2">
        <f t="shared" si="20"/>
        <v>0.228473290522232</v>
      </c>
      <c r="N75" s="2">
        <f t="shared" si="21"/>
        <v>3.1415926535897798</v>
      </c>
      <c r="O75" s="2">
        <f t="shared" si="17"/>
        <v>1.0214000000000001E-14</v>
      </c>
    </row>
    <row r="76" spans="1:15" x14ac:dyDescent="0.4">
      <c r="A76" s="10">
        <v>74</v>
      </c>
      <c r="B76" s="1">
        <f t="shared" si="11"/>
        <v>-6.8027210884353704E-3</v>
      </c>
      <c r="C76" s="1">
        <f>4*SUM(B$3:B76)</f>
        <v>3.1280797568782601</v>
      </c>
      <c r="D76" s="5">
        <f t="shared" si="12"/>
        <v>1.351289671153E-2</v>
      </c>
      <c r="E76" s="1">
        <f t="shared" si="13"/>
        <v>0</v>
      </c>
      <c r="F76" s="1">
        <f>4*SUM(E$3:E76)</f>
        <v>3.14159265358979</v>
      </c>
      <c r="G76" s="3">
        <f t="shared" si="14"/>
        <v>0</v>
      </c>
      <c r="H76" s="1" t="e">
        <f t="shared" si="15"/>
        <v>#NUM!</v>
      </c>
      <c r="I76" s="1" t="e">
        <f>4*SUM(H$3:H76)</f>
        <v>#NUM!</v>
      </c>
      <c r="J76" s="3" t="e">
        <f t="shared" si="16"/>
        <v>#NUM!</v>
      </c>
      <c r="K76" s="2">
        <f t="shared" si="18"/>
        <v>0.84721308479397806</v>
      </c>
      <c r="L76" s="2">
        <f t="shared" si="19"/>
        <v>0.84721308479397806</v>
      </c>
      <c r="M76" s="2">
        <f t="shared" si="20"/>
        <v>0.228473290522232</v>
      </c>
      <c r="N76" s="2">
        <f t="shared" si="21"/>
        <v>3.1415926535897798</v>
      </c>
      <c r="O76" s="2">
        <f t="shared" si="17"/>
        <v>1.0214000000000001E-14</v>
      </c>
    </row>
    <row r="77" spans="1:15" x14ac:dyDescent="0.4">
      <c r="A77" s="10">
        <v>75</v>
      </c>
      <c r="B77" s="1">
        <f t="shared" si="11"/>
        <v>6.7114093959731499E-3</v>
      </c>
      <c r="C77" s="1">
        <f>4*SUM(B$3:B77)</f>
        <v>3.15492539446215</v>
      </c>
      <c r="D77" s="5">
        <f t="shared" si="12"/>
        <v>1.3332740872359999E-2</v>
      </c>
      <c r="E77" s="1">
        <f t="shared" si="13"/>
        <v>0</v>
      </c>
      <c r="F77" s="1">
        <f>4*SUM(E$3:E77)</f>
        <v>3.14159265358979</v>
      </c>
      <c r="G77" s="3">
        <f t="shared" si="14"/>
        <v>0</v>
      </c>
      <c r="H77" s="1" t="e">
        <f t="shared" si="15"/>
        <v>#NUM!</v>
      </c>
      <c r="I77" s="1" t="e">
        <f>4*SUM(H$3:H77)</f>
        <v>#NUM!</v>
      </c>
      <c r="J77" s="3" t="e">
        <f t="shared" si="16"/>
        <v>#NUM!</v>
      </c>
      <c r="K77" s="2">
        <f t="shared" si="18"/>
        <v>0.84721308479397806</v>
      </c>
      <c r="L77" s="2">
        <f t="shared" si="19"/>
        <v>0.84721308479397806</v>
      </c>
      <c r="M77" s="2">
        <f t="shared" si="20"/>
        <v>0.228473290522232</v>
      </c>
      <c r="N77" s="2">
        <f t="shared" si="21"/>
        <v>3.1415926535897798</v>
      </c>
      <c r="O77" s="2">
        <f t="shared" si="17"/>
        <v>1.0214000000000001E-14</v>
      </c>
    </row>
    <row r="78" spans="1:15" x14ac:dyDescent="0.4">
      <c r="A78" s="10">
        <v>76</v>
      </c>
      <c r="B78" s="1">
        <f t="shared" si="11"/>
        <v>-6.6225165562913899E-3</v>
      </c>
      <c r="C78" s="1">
        <f>4*SUM(B$3:B78)</f>
        <v>3.1284353282369799</v>
      </c>
      <c r="D78" s="5">
        <f t="shared" si="12"/>
        <v>1.3157325352809999E-2</v>
      </c>
      <c r="E78" s="1">
        <f t="shared" si="13"/>
        <v>0</v>
      </c>
      <c r="F78" s="1">
        <f>4*SUM(E$3:E78)</f>
        <v>3.14159265358979</v>
      </c>
      <c r="G78" s="3">
        <f t="shared" si="14"/>
        <v>0</v>
      </c>
      <c r="H78" s="1" t="e">
        <f t="shared" si="15"/>
        <v>#NUM!</v>
      </c>
      <c r="I78" s="1" t="e">
        <f>4*SUM(H$3:H78)</f>
        <v>#NUM!</v>
      </c>
      <c r="J78" s="3" t="e">
        <f t="shared" si="16"/>
        <v>#NUM!</v>
      </c>
      <c r="K78" s="2">
        <f t="shared" si="18"/>
        <v>0.84721308479397806</v>
      </c>
      <c r="L78" s="2">
        <f t="shared" si="19"/>
        <v>0.84721308479397806</v>
      </c>
      <c r="M78" s="2">
        <f t="shared" si="20"/>
        <v>0.228473290522232</v>
      </c>
      <c r="N78" s="2">
        <f t="shared" si="21"/>
        <v>3.1415926535897798</v>
      </c>
      <c r="O78" s="2">
        <f t="shared" si="17"/>
        <v>1.0214000000000001E-14</v>
      </c>
    </row>
    <row r="79" spans="1:15" x14ac:dyDescent="0.4">
      <c r="A79" s="10">
        <v>77</v>
      </c>
      <c r="B79" s="1">
        <f t="shared" si="11"/>
        <v>6.5359477124183E-3</v>
      </c>
      <c r="C79" s="1">
        <f>4*SUM(B$3:B79)</f>
        <v>3.1545791190866601</v>
      </c>
      <c r="D79" s="5">
        <f t="shared" si="12"/>
        <v>1.2986465496870001E-2</v>
      </c>
      <c r="E79" s="1">
        <f t="shared" si="13"/>
        <v>0</v>
      </c>
      <c r="F79" s="1">
        <f>4*SUM(E$3:E79)</f>
        <v>3.14159265358979</v>
      </c>
      <c r="G79" s="3">
        <f t="shared" si="14"/>
        <v>0</v>
      </c>
      <c r="H79" s="1" t="e">
        <f t="shared" si="15"/>
        <v>#NUM!</v>
      </c>
      <c r="I79" s="1" t="e">
        <f>4*SUM(H$3:H79)</f>
        <v>#NUM!</v>
      </c>
      <c r="J79" s="3" t="e">
        <f t="shared" si="16"/>
        <v>#NUM!</v>
      </c>
      <c r="K79" s="2">
        <f t="shared" si="18"/>
        <v>0.84721308479397806</v>
      </c>
      <c r="L79" s="2">
        <f t="shared" si="19"/>
        <v>0.84721308479397806</v>
      </c>
      <c r="M79" s="2">
        <f t="shared" si="20"/>
        <v>0.228473290522232</v>
      </c>
      <c r="N79" s="2">
        <f t="shared" si="21"/>
        <v>3.1415926535897798</v>
      </c>
      <c r="O79" s="2">
        <f t="shared" si="17"/>
        <v>1.0214000000000001E-14</v>
      </c>
    </row>
    <row r="80" spans="1:15" x14ac:dyDescent="0.4">
      <c r="A80" s="10">
        <v>78</v>
      </c>
      <c r="B80" s="1">
        <f t="shared" si="11"/>
        <v>-6.4516129032258099E-3</v>
      </c>
      <c r="C80" s="1">
        <f>4*SUM(B$3:B80)</f>
        <v>3.1287726674737502</v>
      </c>
      <c r="D80" s="5">
        <f t="shared" si="12"/>
        <v>1.2819986116040001E-2</v>
      </c>
      <c r="E80" s="1">
        <f t="shared" si="13"/>
        <v>0</v>
      </c>
      <c r="F80" s="1">
        <f>4*SUM(E$3:E80)</f>
        <v>3.14159265358979</v>
      </c>
      <c r="G80" s="3">
        <f t="shared" si="14"/>
        <v>0</v>
      </c>
      <c r="H80" s="1" t="e">
        <f t="shared" si="15"/>
        <v>#NUM!</v>
      </c>
      <c r="I80" s="1" t="e">
        <f>4*SUM(H$3:H80)</f>
        <v>#NUM!</v>
      </c>
      <c r="J80" s="3" t="e">
        <f t="shared" si="16"/>
        <v>#NUM!</v>
      </c>
      <c r="K80" s="2">
        <f t="shared" si="18"/>
        <v>0.84721308479397806</v>
      </c>
      <c r="L80" s="2">
        <f t="shared" si="19"/>
        <v>0.84721308479397806</v>
      </c>
      <c r="M80" s="2">
        <f t="shared" si="20"/>
        <v>0.228473290522232</v>
      </c>
      <c r="N80" s="2">
        <f t="shared" si="21"/>
        <v>3.1415926535897798</v>
      </c>
      <c r="O80" s="2">
        <f t="shared" si="17"/>
        <v>1.0214000000000001E-14</v>
      </c>
    </row>
    <row r="81" spans="1:15" x14ac:dyDescent="0.4">
      <c r="A81" s="10">
        <v>79</v>
      </c>
      <c r="B81" s="1">
        <f t="shared" si="11"/>
        <v>6.3694267515923596E-3</v>
      </c>
      <c r="C81" s="1">
        <f>4*SUM(B$3:B81)</f>
        <v>3.15425037448012</v>
      </c>
      <c r="D81" s="5">
        <f t="shared" si="12"/>
        <v>1.265772089033E-2</v>
      </c>
      <c r="E81" s="1">
        <f t="shared" si="13"/>
        <v>0</v>
      </c>
      <c r="F81" s="1">
        <f>4*SUM(E$3:E81)</f>
        <v>3.14159265358979</v>
      </c>
      <c r="G81" s="3">
        <f t="shared" si="14"/>
        <v>0</v>
      </c>
      <c r="H81" s="1" t="e">
        <f t="shared" si="15"/>
        <v>#NUM!</v>
      </c>
      <c r="I81" s="1" t="e">
        <f>4*SUM(H$3:H81)</f>
        <v>#NUM!</v>
      </c>
      <c r="J81" s="3" t="e">
        <f t="shared" si="16"/>
        <v>#NUM!</v>
      </c>
      <c r="K81" s="2">
        <f t="shared" si="18"/>
        <v>0.84721308479397806</v>
      </c>
      <c r="L81" s="2">
        <f t="shared" si="19"/>
        <v>0.84721308479397806</v>
      </c>
      <c r="M81" s="2">
        <f t="shared" si="20"/>
        <v>0.228473290522232</v>
      </c>
      <c r="N81" s="2">
        <f t="shared" si="21"/>
        <v>3.1415926535897798</v>
      </c>
      <c r="O81" s="2">
        <f t="shared" si="17"/>
        <v>1.0214000000000001E-14</v>
      </c>
    </row>
    <row r="82" spans="1:15" s="20" customFormat="1" x14ac:dyDescent="0.4">
      <c r="A82" s="16">
        <v>80</v>
      </c>
      <c r="B82" s="17">
        <f t="shared" si="11"/>
        <v>-6.2893081761006301E-3</v>
      </c>
      <c r="C82" s="17">
        <f>4*SUM(B$3:B82)</f>
        <v>3.1290931417757202</v>
      </c>
      <c r="D82" s="18">
        <f t="shared" si="12"/>
        <v>1.249951181407E-2</v>
      </c>
      <c r="E82" s="17">
        <f t="shared" si="13"/>
        <v>0</v>
      </c>
      <c r="F82" s="17">
        <f>4*SUM(E$3:E82)</f>
        <v>3.14159265358979</v>
      </c>
      <c r="G82" s="19">
        <f t="shared" si="14"/>
        <v>0</v>
      </c>
      <c r="H82" s="17" t="e">
        <f t="shared" si="15"/>
        <v>#NUM!</v>
      </c>
      <c r="I82" s="17" t="e">
        <f>4*SUM(H$3:H82)</f>
        <v>#NUM!</v>
      </c>
      <c r="J82" s="19" t="e">
        <f t="shared" si="16"/>
        <v>#NUM!</v>
      </c>
      <c r="K82" s="25">
        <f t="shared" si="18"/>
        <v>0.84721308479397806</v>
      </c>
      <c r="L82" s="25">
        <f t="shared" si="19"/>
        <v>0.84721308479397806</v>
      </c>
      <c r="M82" s="25">
        <f t="shared" si="20"/>
        <v>0.228473290522232</v>
      </c>
      <c r="N82" s="25">
        <f t="shared" si="21"/>
        <v>3.1415926535897798</v>
      </c>
      <c r="O82" s="25">
        <f t="shared" si="17"/>
        <v>1.0214000000000001E-14</v>
      </c>
    </row>
    <row r="83" spans="1:15" x14ac:dyDescent="0.4">
      <c r="A83" s="10">
        <v>81</v>
      </c>
      <c r="B83" s="1">
        <f t="shared" si="11"/>
        <v>6.2111801242236003E-3</v>
      </c>
      <c r="C83" s="1">
        <f>4*SUM(B$3:B83)</f>
        <v>3.15393786227262</v>
      </c>
      <c r="D83" s="5">
        <f t="shared" si="12"/>
        <v>1.2345208682830001E-2</v>
      </c>
      <c r="E83" s="1">
        <f t="shared" si="13"/>
        <v>0</v>
      </c>
      <c r="F83" s="1">
        <f>4*SUM(E$3:E83)</f>
        <v>3.14159265358979</v>
      </c>
      <c r="G83" s="3">
        <f t="shared" si="14"/>
        <v>0</v>
      </c>
      <c r="H83" s="1" t="e">
        <f t="shared" si="15"/>
        <v>#NUM!</v>
      </c>
      <c r="I83" s="1" t="e">
        <f>4*SUM(H$3:H83)</f>
        <v>#NUM!</v>
      </c>
      <c r="J83" s="3" t="e">
        <f t="shared" si="16"/>
        <v>#NUM!</v>
      </c>
      <c r="K83" s="2">
        <f t="shared" si="18"/>
        <v>0.84721308479397806</v>
      </c>
      <c r="L83" s="2">
        <f t="shared" si="19"/>
        <v>0.84721308479397806</v>
      </c>
      <c r="M83" s="2">
        <f t="shared" si="20"/>
        <v>0.228473290522232</v>
      </c>
      <c r="N83" s="2">
        <f t="shared" si="21"/>
        <v>3.1415926535897798</v>
      </c>
      <c r="O83" s="2">
        <f t="shared" si="17"/>
        <v>1.0214000000000001E-14</v>
      </c>
    </row>
    <row r="84" spans="1:15" x14ac:dyDescent="0.4">
      <c r="A84" s="10">
        <v>82</v>
      </c>
      <c r="B84" s="1">
        <f t="shared" si="11"/>
        <v>-6.13496932515337E-3</v>
      </c>
      <c r="C84" s="1">
        <f>4*SUM(B$3:B84)</f>
        <v>3.1293979849719999</v>
      </c>
      <c r="D84" s="5">
        <f t="shared" si="12"/>
        <v>1.219466861779E-2</v>
      </c>
      <c r="E84" s="1">
        <f t="shared" si="13"/>
        <v>0</v>
      </c>
      <c r="F84" s="1">
        <f>4*SUM(E$3:E84)</f>
        <v>3.14159265358979</v>
      </c>
      <c r="G84" s="3">
        <f t="shared" si="14"/>
        <v>0</v>
      </c>
      <c r="H84" s="1" t="e">
        <f t="shared" si="15"/>
        <v>#NUM!</v>
      </c>
      <c r="I84" s="1" t="e">
        <f>4*SUM(H$3:H84)</f>
        <v>#NUM!</v>
      </c>
      <c r="J84" s="3" t="e">
        <f t="shared" si="16"/>
        <v>#NUM!</v>
      </c>
      <c r="K84" s="2">
        <f t="shared" si="18"/>
        <v>0.84721308479397806</v>
      </c>
      <c r="L84" s="2">
        <f t="shared" si="19"/>
        <v>0.84721308479397806</v>
      </c>
      <c r="M84" s="2">
        <f t="shared" si="20"/>
        <v>0.228473290522232</v>
      </c>
      <c r="N84" s="2">
        <f t="shared" si="21"/>
        <v>3.1415926535897798</v>
      </c>
      <c r="O84" s="2">
        <f t="shared" si="17"/>
        <v>1.0214000000000001E-14</v>
      </c>
    </row>
    <row r="85" spans="1:15" x14ac:dyDescent="0.4">
      <c r="A85" s="10">
        <v>83</v>
      </c>
      <c r="B85" s="1">
        <f t="shared" si="11"/>
        <v>6.0606060606060597E-3</v>
      </c>
      <c r="C85" s="1">
        <f>4*SUM(B$3:B85)</f>
        <v>3.1536404092144301</v>
      </c>
      <c r="D85" s="5">
        <f t="shared" si="12"/>
        <v>1.204775562464E-2</v>
      </c>
      <c r="E85" s="1">
        <f t="shared" si="13"/>
        <v>0</v>
      </c>
      <c r="F85" s="1">
        <f>4*SUM(E$3:E85)</f>
        <v>3.14159265358979</v>
      </c>
      <c r="G85" s="3">
        <f t="shared" si="14"/>
        <v>0</v>
      </c>
      <c r="H85" s="1" t="e">
        <f t="shared" si="15"/>
        <v>#NUM!</v>
      </c>
      <c r="I85" s="1" t="e">
        <f>4*SUM(H$3:H85)</f>
        <v>#NUM!</v>
      </c>
      <c r="J85" s="3" t="e">
        <f t="shared" si="16"/>
        <v>#NUM!</v>
      </c>
      <c r="K85" s="2">
        <f t="shared" si="18"/>
        <v>0.84721308479397806</v>
      </c>
      <c r="L85" s="2">
        <f t="shared" si="19"/>
        <v>0.84721308479397806</v>
      </c>
      <c r="M85" s="2">
        <f t="shared" si="20"/>
        <v>0.228473290522232</v>
      </c>
      <c r="N85" s="2">
        <f t="shared" si="21"/>
        <v>3.1415926535897798</v>
      </c>
      <c r="O85" s="2">
        <f t="shared" si="17"/>
        <v>1.0214000000000001E-14</v>
      </c>
    </row>
    <row r="86" spans="1:15" x14ac:dyDescent="0.4">
      <c r="A86" s="10">
        <v>84</v>
      </c>
      <c r="B86" s="1">
        <f t="shared" si="11"/>
        <v>-5.9880239520958096E-3</v>
      </c>
      <c r="C86" s="1">
        <f>4*SUM(B$3:B86)</f>
        <v>3.12968831340604</v>
      </c>
      <c r="D86" s="5">
        <f t="shared" si="12"/>
        <v>1.1904340183750001E-2</v>
      </c>
      <c r="E86" s="1">
        <f t="shared" si="13"/>
        <v>0</v>
      </c>
      <c r="F86" s="1">
        <f>4*SUM(E$3:E86)</f>
        <v>3.14159265358979</v>
      </c>
      <c r="G86" s="3">
        <f t="shared" si="14"/>
        <v>0</v>
      </c>
      <c r="H86" s="1" t="e">
        <f t="shared" si="15"/>
        <v>#NUM!</v>
      </c>
      <c r="I86" s="1" t="e">
        <f>4*SUM(H$3:H86)</f>
        <v>#NUM!</v>
      </c>
      <c r="J86" s="3" t="e">
        <f t="shared" si="16"/>
        <v>#NUM!</v>
      </c>
      <c r="K86" s="2">
        <f t="shared" si="18"/>
        <v>0.84721308479397806</v>
      </c>
      <c r="L86" s="2">
        <f t="shared" si="19"/>
        <v>0.84721308479397806</v>
      </c>
      <c r="M86" s="2">
        <f t="shared" si="20"/>
        <v>0.228473290522232</v>
      </c>
      <c r="N86" s="2">
        <f t="shared" si="21"/>
        <v>3.1415926535897798</v>
      </c>
      <c r="O86" s="2">
        <f t="shared" si="17"/>
        <v>1.0214000000000001E-14</v>
      </c>
    </row>
    <row r="87" spans="1:15" x14ac:dyDescent="0.4">
      <c r="A87" s="10">
        <v>85</v>
      </c>
      <c r="B87" s="1">
        <f t="shared" si="11"/>
        <v>5.9171597633136102E-3</v>
      </c>
      <c r="C87" s="1">
        <f>4*SUM(B$3:B87)</f>
        <v>3.1533569524592999</v>
      </c>
      <c r="D87" s="5">
        <f t="shared" si="12"/>
        <v>1.176429886951E-2</v>
      </c>
      <c r="E87" s="1">
        <f t="shared" si="13"/>
        <v>0</v>
      </c>
      <c r="F87" s="1">
        <f>4*SUM(E$3:E87)</f>
        <v>3.14159265358979</v>
      </c>
      <c r="G87" s="3">
        <f t="shared" si="14"/>
        <v>0</v>
      </c>
      <c r="H87" s="1" t="e">
        <f t="shared" si="15"/>
        <v>#NUM!</v>
      </c>
      <c r="I87" s="1" t="e">
        <f>4*SUM(H$3:H87)</f>
        <v>#NUM!</v>
      </c>
      <c r="J87" s="3" t="e">
        <f t="shared" si="16"/>
        <v>#NUM!</v>
      </c>
      <c r="K87" s="2">
        <f t="shared" si="18"/>
        <v>0.84721308479397806</v>
      </c>
      <c r="L87" s="2">
        <f t="shared" si="19"/>
        <v>0.84721308479397806</v>
      </c>
      <c r="M87" s="2">
        <f t="shared" si="20"/>
        <v>0.228473290522232</v>
      </c>
      <c r="N87" s="2">
        <f t="shared" si="21"/>
        <v>3.1415926535897798</v>
      </c>
      <c r="O87" s="2">
        <f t="shared" si="17"/>
        <v>1.0214000000000001E-14</v>
      </c>
    </row>
    <row r="88" spans="1:15" x14ac:dyDescent="0.4">
      <c r="A88" s="10">
        <v>86</v>
      </c>
      <c r="B88" s="1">
        <f t="shared" si="11"/>
        <v>-5.8479532163742704E-3</v>
      </c>
      <c r="C88" s="1">
        <f>4*SUM(B$3:B88)</f>
        <v>3.1299651395938</v>
      </c>
      <c r="D88" s="5">
        <f t="shared" si="12"/>
        <v>1.162751399599E-2</v>
      </c>
      <c r="E88" s="1">
        <f t="shared" si="13"/>
        <v>0</v>
      </c>
      <c r="F88" s="1">
        <f>4*SUM(E$3:E88)</f>
        <v>3.14159265358979</v>
      </c>
      <c r="G88" s="3">
        <f t="shared" si="14"/>
        <v>0</v>
      </c>
      <c r="H88" s="1" t="e">
        <f t="shared" si="15"/>
        <v>#NUM!</v>
      </c>
      <c r="I88" s="1" t="e">
        <f>4*SUM(H$3:H88)</f>
        <v>#NUM!</v>
      </c>
      <c r="J88" s="3" t="e">
        <f t="shared" si="16"/>
        <v>#NUM!</v>
      </c>
      <c r="K88" s="2">
        <f t="shared" si="18"/>
        <v>0.84721308479397806</v>
      </c>
      <c r="L88" s="2">
        <f t="shared" si="19"/>
        <v>0.84721308479397806</v>
      </c>
      <c r="M88" s="2">
        <f t="shared" si="20"/>
        <v>0.228473290522232</v>
      </c>
      <c r="N88" s="2">
        <f t="shared" si="21"/>
        <v>3.1415926535897798</v>
      </c>
      <c r="O88" s="2">
        <f t="shared" si="17"/>
        <v>1.0214000000000001E-14</v>
      </c>
    </row>
    <row r="89" spans="1:15" x14ac:dyDescent="0.4">
      <c r="A89" s="10">
        <v>87</v>
      </c>
      <c r="B89" s="1">
        <f t="shared" si="11"/>
        <v>5.78034682080925E-3</v>
      </c>
      <c r="C89" s="1">
        <f>4*SUM(B$3:B89)</f>
        <v>3.1530865268770398</v>
      </c>
      <c r="D89" s="5">
        <f t="shared" si="12"/>
        <v>1.149387328725E-2</v>
      </c>
      <c r="E89" s="1">
        <f t="shared" si="13"/>
        <v>0</v>
      </c>
      <c r="F89" s="1">
        <f>4*SUM(E$3:E89)</f>
        <v>3.14159265358979</v>
      </c>
      <c r="G89" s="3">
        <f t="shared" si="14"/>
        <v>0</v>
      </c>
      <c r="H89" s="1" t="e">
        <f t="shared" si="15"/>
        <v>#NUM!</v>
      </c>
      <c r="I89" s="1" t="e">
        <f>4*SUM(H$3:H89)</f>
        <v>#NUM!</v>
      </c>
      <c r="J89" s="3" t="e">
        <f t="shared" si="16"/>
        <v>#NUM!</v>
      </c>
      <c r="K89" s="2">
        <f t="shared" si="18"/>
        <v>0.84721308479397806</v>
      </c>
      <c r="L89" s="2">
        <f t="shared" si="19"/>
        <v>0.84721308479397806</v>
      </c>
      <c r="M89" s="2">
        <f t="shared" si="20"/>
        <v>0.228473290522232</v>
      </c>
      <c r="N89" s="2">
        <f t="shared" si="21"/>
        <v>3.1415926535897798</v>
      </c>
      <c r="O89" s="2">
        <f t="shared" si="17"/>
        <v>1.0214000000000001E-14</v>
      </c>
    </row>
    <row r="90" spans="1:15" x14ac:dyDescent="0.4">
      <c r="A90" s="10">
        <v>88</v>
      </c>
      <c r="B90" s="1">
        <f t="shared" si="11"/>
        <v>-5.7142857142857099E-3</v>
      </c>
      <c r="C90" s="1">
        <f>4*SUM(B$3:B90)</f>
        <v>3.1302293840198998</v>
      </c>
      <c r="D90" s="5">
        <f t="shared" si="12"/>
        <v>1.136326956989E-2</v>
      </c>
      <c r="E90" s="1">
        <f t="shared" si="13"/>
        <v>0</v>
      </c>
      <c r="F90" s="1">
        <f>4*SUM(E$3:E90)</f>
        <v>3.14159265358979</v>
      </c>
      <c r="G90" s="3">
        <f t="shared" si="14"/>
        <v>0</v>
      </c>
      <c r="H90" s="1" t="e">
        <f t="shared" si="15"/>
        <v>#NUM!</v>
      </c>
      <c r="I90" s="1" t="e">
        <f>4*SUM(H$3:H90)</f>
        <v>#NUM!</v>
      </c>
      <c r="J90" s="3" t="e">
        <f t="shared" si="16"/>
        <v>#NUM!</v>
      </c>
      <c r="K90" s="2">
        <f t="shared" si="18"/>
        <v>0.84721308479397806</v>
      </c>
      <c r="L90" s="2">
        <f t="shared" si="19"/>
        <v>0.84721308479397806</v>
      </c>
      <c r="M90" s="2">
        <f t="shared" si="20"/>
        <v>0.228473290522232</v>
      </c>
      <c r="N90" s="2">
        <f t="shared" si="21"/>
        <v>3.1415926535897798</v>
      </c>
      <c r="O90" s="2">
        <f t="shared" si="17"/>
        <v>1.0214000000000001E-14</v>
      </c>
    </row>
    <row r="91" spans="1:15" x14ac:dyDescent="0.4">
      <c r="A91" s="10">
        <v>89</v>
      </c>
      <c r="B91" s="1">
        <f t="shared" si="11"/>
        <v>5.6497175141242903E-3</v>
      </c>
      <c r="C91" s="1">
        <f>4*SUM(B$3:B91)</f>
        <v>3.1528282540763901</v>
      </c>
      <c r="D91" s="5">
        <f t="shared" si="12"/>
        <v>1.12356004866E-2</v>
      </c>
      <c r="E91" s="1">
        <f t="shared" si="13"/>
        <v>0</v>
      </c>
      <c r="F91" s="1">
        <f>4*SUM(E$3:E91)</f>
        <v>3.14159265358979</v>
      </c>
      <c r="G91" s="3">
        <f t="shared" si="14"/>
        <v>0</v>
      </c>
      <c r="H91" s="1" t="e">
        <f t="shared" si="15"/>
        <v>#NUM!</v>
      </c>
      <c r="I91" s="1" t="e">
        <f>4*SUM(H$3:H91)</f>
        <v>#NUM!</v>
      </c>
      <c r="J91" s="3" t="e">
        <f t="shared" si="16"/>
        <v>#NUM!</v>
      </c>
      <c r="K91" s="2">
        <f t="shared" si="18"/>
        <v>0.84721308479397806</v>
      </c>
      <c r="L91" s="2">
        <f t="shared" si="19"/>
        <v>0.84721308479397806</v>
      </c>
      <c r="M91" s="2">
        <f t="shared" si="20"/>
        <v>0.228473290522232</v>
      </c>
      <c r="N91" s="2">
        <f t="shared" si="21"/>
        <v>3.1415926535897798</v>
      </c>
      <c r="O91" s="2">
        <f t="shared" si="17"/>
        <v>1.0214000000000001E-14</v>
      </c>
    </row>
    <row r="92" spans="1:15" s="20" customFormat="1" x14ac:dyDescent="0.4">
      <c r="A92" s="16">
        <v>90</v>
      </c>
      <c r="B92" s="17">
        <f t="shared" si="11"/>
        <v>-5.5865921787709499E-3</v>
      </c>
      <c r="C92" s="17">
        <f>4*SUM(B$3:B92)</f>
        <v>3.1304818853613101</v>
      </c>
      <c r="D92" s="18">
        <f t="shared" si="12"/>
        <v>1.1110768228480001E-2</v>
      </c>
      <c r="E92" s="17">
        <f t="shared" si="13"/>
        <v>0</v>
      </c>
      <c r="F92" s="17">
        <f>4*SUM(E$3:E92)</f>
        <v>3.14159265358979</v>
      </c>
      <c r="G92" s="19">
        <f t="shared" si="14"/>
        <v>0</v>
      </c>
      <c r="H92" s="17" t="e">
        <f t="shared" si="15"/>
        <v>#NUM!</v>
      </c>
      <c r="I92" s="17" t="e">
        <f>4*SUM(H$3:H92)</f>
        <v>#NUM!</v>
      </c>
      <c r="J92" s="19" t="e">
        <f t="shared" si="16"/>
        <v>#NUM!</v>
      </c>
      <c r="K92" s="25">
        <f t="shared" si="18"/>
        <v>0.84721308479397806</v>
      </c>
      <c r="L92" s="25">
        <f t="shared" si="19"/>
        <v>0.84721308479397806</v>
      </c>
      <c r="M92" s="25">
        <f t="shared" si="20"/>
        <v>0.228473290522232</v>
      </c>
      <c r="N92" s="25">
        <f t="shared" si="21"/>
        <v>3.1415926535897798</v>
      </c>
      <c r="O92" s="25">
        <f t="shared" si="17"/>
        <v>1.0214000000000001E-14</v>
      </c>
    </row>
    <row r="93" spans="1:15" x14ac:dyDescent="0.4">
      <c r="A93" s="10">
        <v>91</v>
      </c>
      <c r="B93" s="1">
        <f t="shared" si="11"/>
        <v>5.5248618784530402E-3</v>
      </c>
      <c r="C93" s="1">
        <f>4*SUM(B$3:B93)</f>
        <v>3.15258133287512</v>
      </c>
      <c r="D93" s="5">
        <f t="shared" si="12"/>
        <v>1.098867928533E-2</v>
      </c>
      <c r="E93" s="1">
        <f t="shared" si="13"/>
        <v>0</v>
      </c>
      <c r="F93" s="1">
        <f>4*SUM(E$3:E93)</f>
        <v>3.14159265358979</v>
      </c>
      <c r="G93" s="3">
        <f t="shared" si="14"/>
        <v>0</v>
      </c>
      <c r="H93" s="1" t="e">
        <f t="shared" si="15"/>
        <v>#NUM!</v>
      </c>
      <c r="I93" s="1" t="e">
        <f>4*SUM(H$3:H93)</f>
        <v>#NUM!</v>
      </c>
      <c r="J93" s="3" t="e">
        <f t="shared" si="16"/>
        <v>#NUM!</v>
      </c>
      <c r="K93" s="2">
        <f t="shared" si="18"/>
        <v>0.84721308479397806</v>
      </c>
      <c r="L93" s="2">
        <f t="shared" si="19"/>
        <v>0.84721308479397806</v>
      </c>
      <c r="M93" s="2">
        <f t="shared" si="20"/>
        <v>0.228473290522232</v>
      </c>
      <c r="N93" s="2">
        <f t="shared" si="21"/>
        <v>3.1415926535897798</v>
      </c>
      <c r="O93" s="2">
        <f t="shared" si="17"/>
        <v>1.0214000000000001E-14</v>
      </c>
    </row>
    <row r="94" spans="1:15" x14ac:dyDescent="0.4">
      <c r="A94" s="10">
        <v>92</v>
      </c>
      <c r="B94" s="1">
        <f t="shared" si="11"/>
        <v>-5.4644808743169399E-3</v>
      </c>
      <c r="C94" s="1">
        <f>4*SUM(B$3:B94)</f>
        <v>3.13072340937785</v>
      </c>
      <c r="D94" s="5">
        <f t="shared" si="12"/>
        <v>1.086924421194E-2</v>
      </c>
      <c r="E94" s="1">
        <f t="shared" si="13"/>
        <v>0</v>
      </c>
      <c r="F94" s="1">
        <f>4*SUM(E$3:E94)</f>
        <v>3.14159265358979</v>
      </c>
      <c r="G94" s="3">
        <f t="shared" si="14"/>
        <v>0</v>
      </c>
      <c r="H94" s="1" t="e">
        <f t="shared" si="15"/>
        <v>#NUM!</v>
      </c>
      <c r="I94" s="1" t="e">
        <f>4*SUM(H$3:H94)</f>
        <v>#NUM!</v>
      </c>
      <c r="J94" s="3" t="e">
        <f t="shared" si="16"/>
        <v>#NUM!</v>
      </c>
      <c r="K94" s="2">
        <f t="shared" si="18"/>
        <v>0.84721308479397806</v>
      </c>
      <c r="L94" s="2">
        <f t="shared" si="19"/>
        <v>0.84721308479397806</v>
      </c>
      <c r="M94" s="2">
        <f t="shared" si="20"/>
        <v>0.228473290522232</v>
      </c>
      <c r="N94" s="2">
        <f t="shared" si="21"/>
        <v>3.1415926535897798</v>
      </c>
      <c r="O94" s="2">
        <f t="shared" si="17"/>
        <v>1.0214000000000001E-14</v>
      </c>
    </row>
    <row r="95" spans="1:15" x14ac:dyDescent="0.4">
      <c r="A95" s="10">
        <v>93</v>
      </c>
      <c r="B95" s="1">
        <f t="shared" si="11"/>
        <v>5.40540540540541E-3</v>
      </c>
      <c r="C95" s="1">
        <f>4*SUM(B$3:B95)</f>
        <v>3.1523450309994701</v>
      </c>
      <c r="D95" s="5">
        <f t="shared" si="12"/>
        <v>1.075237740968E-2</v>
      </c>
      <c r="E95" s="1">
        <f t="shared" si="13"/>
        <v>0</v>
      </c>
      <c r="F95" s="1">
        <f>4*SUM(E$3:E95)</f>
        <v>3.14159265358979</v>
      </c>
      <c r="G95" s="3">
        <f t="shared" si="14"/>
        <v>0</v>
      </c>
      <c r="H95" s="1" t="e">
        <f t="shared" si="15"/>
        <v>#NUM!</v>
      </c>
      <c r="I95" s="1" t="e">
        <f>4*SUM(H$3:H95)</f>
        <v>#NUM!</v>
      </c>
      <c r="J95" s="3" t="e">
        <f t="shared" si="16"/>
        <v>#NUM!</v>
      </c>
      <c r="K95" s="2">
        <f t="shared" si="18"/>
        <v>0.84721308479397806</v>
      </c>
      <c r="L95" s="2">
        <f t="shared" si="19"/>
        <v>0.84721308479397806</v>
      </c>
      <c r="M95" s="2">
        <f t="shared" si="20"/>
        <v>0.228473290522232</v>
      </c>
      <c r="N95" s="2">
        <f t="shared" si="21"/>
        <v>3.1415926535897798</v>
      </c>
      <c r="O95" s="2">
        <f t="shared" si="17"/>
        <v>1.0214000000000001E-14</v>
      </c>
    </row>
    <row r="96" spans="1:15" x14ac:dyDescent="0.4">
      <c r="A96" s="10">
        <v>94</v>
      </c>
      <c r="B96" s="1">
        <f t="shared" si="11"/>
        <v>-5.3475935828877002E-3</v>
      </c>
      <c r="C96" s="1">
        <f>4*SUM(B$3:B96)</f>
        <v>3.1309546566679201</v>
      </c>
      <c r="D96" s="5">
        <f t="shared" si="12"/>
        <v>1.0637996921870001E-2</v>
      </c>
      <c r="E96" s="1">
        <f t="shared" si="13"/>
        <v>0</v>
      </c>
      <c r="F96" s="1">
        <f>4*SUM(E$3:E96)</f>
        <v>3.14159265358979</v>
      </c>
      <c r="G96" s="3">
        <f t="shared" si="14"/>
        <v>0</v>
      </c>
      <c r="H96" s="1" t="e">
        <f t="shared" si="15"/>
        <v>#NUM!</v>
      </c>
      <c r="I96" s="1" t="e">
        <f>4*SUM(H$3:H96)</f>
        <v>#NUM!</v>
      </c>
      <c r="J96" s="3" t="e">
        <f t="shared" si="16"/>
        <v>#NUM!</v>
      </c>
      <c r="K96" s="2">
        <f t="shared" si="18"/>
        <v>0.84721308479397806</v>
      </c>
      <c r="L96" s="2">
        <f t="shared" si="19"/>
        <v>0.84721308479397806</v>
      </c>
      <c r="M96" s="2">
        <f t="shared" si="20"/>
        <v>0.228473290522232</v>
      </c>
      <c r="N96" s="2">
        <f t="shared" si="21"/>
        <v>3.1415926535897798</v>
      </c>
      <c r="O96" s="2">
        <f t="shared" si="17"/>
        <v>1.0214000000000001E-14</v>
      </c>
    </row>
    <row r="97" spans="1:15" x14ac:dyDescent="0.4">
      <c r="A97" s="10">
        <v>95</v>
      </c>
      <c r="B97" s="1">
        <f t="shared" si="11"/>
        <v>5.2910052910052898E-3</v>
      </c>
      <c r="C97" s="1">
        <f>4*SUM(B$3:B97)</f>
        <v>3.1521186778319401</v>
      </c>
      <c r="D97" s="5">
        <f t="shared" si="12"/>
        <v>1.052602424215E-2</v>
      </c>
      <c r="E97" s="1">
        <f t="shared" si="13"/>
        <v>0</v>
      </c>
      <c r="F97" s="1">
        <f>4*SUM(E$3:E97)</f>
        <v>3.14159265358979</v>
      </c>
      <c r="G97" s="3">
        <f t="shared" si="14"/>
        <v>0</v>
      </c>
      <c r="H97" s="1" t="e">
        <f t="shared" si="15"/>
        <v>#NUM!</v>
      </c>
      <c r="I97" s="1" t="e">
        <f>4*SUM(H$3:H97)</f>
        <v>#NUM!</v>
      </c>
      <c r="J97" s="3" t="e">
        <f t="shared" si="16"/>
        <v>#NUM!</v>
      </c>
      <c r="K97" s="2">
        <f t="shared" si="18"/>
        <v>0.84721308479397806</v>
      </c>
      <c r="L97" s="2">
        <f t="shared" si="19"/>
        <v>0.84721308479397806</v>
      </c>
      <c r="M97" s="2">
        <f t="shared" si="20"/>
        <v>0.228473290522232</v>
      </c>
      <c r="N97" s="2">
        <f t="shared" si="21"/>
        <v>3.1415926535897798</v>
      </c>
      <c r="O97" s="2">
        <f t="shared" si="17"/>
        <v>1.0214000000000001E-14</v>
      </c>
    </row>
    <row r="98" spans="1:15" x14ac:dyDescent="0.4">
      <c r="A98" s="10">
        <v>96</v>
      </c>
      <c r="B98" s="1">
        <f t="shared" si="11"/>
        <v>-5.2356020942408397E-3</v>
      </c>
      <c r="C98" s="1">
        <f>4*SUM(B$3:B98)</f>
        <v>3.1311762694549801</v>
      </c>
      <c r="D98" s="5">
        <f t="shared" si="12"/>
        <v>1.0416384134810001E-2</v>
      </c>
      <c r="E98" s="1">
        <f t="shared" si="13"/>
        <v>0</v>
      </c>
      <c r="F98" s="1">
        <f>4*SUM(E$3:E98)</f>
        <v>3.14159265358979</v>
      </c>
      <c r="G98" s="3">
        <f t="shared" si="14"/>
        <v>0</v>
      </c>
      <c r="H98" s="1" t="e">
        <f t="shared" si="15"/>
        <v>#NUM!</v>
      </c>
      <c r="I98" s="1" t="e">
        <f>4*SUM(H$3:H98)</f>
        <v>#NUM!</v>
      </c>
      <c r="J98" s="3" t="e">
        <f t="shared" si="16"/>
        <v>#NUM!</v>
      </c>
      <c r="K98" s="2">
        <f t="shared" si="18"/>
        <v>0.84721308479397806</v>
      </c>
      <c r="L98" s="2">
        <f t="shared" si="19"/>
        <v>0.84721308479397806</v>
      </c>
      <c r="M98" s="2">
        <f t="shared" si="20"/>
        <v>0.228473290522232</v>
      </c>
      <c r="N98" s="2">
        <f t="shared" si="21"/>
        <v>3.1415926535897798</v>
      </c>
      <c r="O98" s="2">
        <f t="shared" si="17"/>
        <v>1.0214000000000001E-14</v>
      </c>
    </row>
    <row r="99" spans="1:15" x14ac:dyDescent="0.4">
      <c r="A99" s="10">
        <v>97</v>
      </c>
      <c r="B99" s="1">
        <f t="shared" si="11"/>
        <v>5.1813471502590702E-3</v>
      </c>
      <c r="C99" s="1">
        <f>4*SUM(B$3:B99)</f>
        <v>3.15190165805602</v>
      </c>
      <c r="D99" s="5">
        <f t="shared" si="12"/>
        <v>1.0309004466229999E-2</v>
      </c>
      <c r="E99" s="1">
        <f t="shared" si="13"/>
        <v>0</v>
      </c>
      <c r="F99" s="1">
        <f>4*SUM(E$3:E99)</f>
        <v>3.14159265358979</v>
      </c>
      <c r="G99" s="3">
        <f t="shared" si="14"/>
        <v>0</v>
      </c>
      <c r="H99" s="1" t="e">
        <f t="shared" si="15"/>
        <v>#NUM!</v>
      </c>
      <c r="I99" s="1" t="e">
        <f>4*SUM(H$3:H99)</f>
        <v>#NUM!</v>
      </c>
      <c r="J99" s="3" t="e">
        <f t="shared" si="16"/>
        <v>#NUM!</v>
      </c>
      <c r="K99" s="2">
        <f t="shared" si="18"/>
        <v>0.84721308479397806</v>
      </c>
      <c r="L99" s="2">
        <f t="shared" si="19"/>
        <v>0.84721308479397806</v>
      </c>
      <c r="M99" s="2">
        <f t="shared" si="20"/>
        <v>0.228473290522232</v>
      </c>
      <c r="N99" s="2">
        <f t="shared" si="21"/>
        <v>3.1415926535897798</v>
      </c>
      <c r="O99" s="2">
        <f t="shared" si="17"/>
        <v>1.0214000000000001E-14</v>
      </c>
    </row>
    <row r="100" spans="1:15" x14ac:dyDescent="0.4">
      <c r="A100" s="10">
        <v>98</v>
      </c>
      <c r="B100" s="1">
        <f t="shared" si="11"/>
        <v>-5.1282051282051299E-3</v>
      </c>
      <c r="C100" s="1">
        <f>4*SUM(B$3:B100)</f>
        <v>3.1313888375432</v>
      </c>
      <c r="D100" s="5">
        <f t="shared" si="12"/>
        <v>1.020381604659E-2</v>
      </c>
      <c r="E100" s="1">
        <f t="shared" si="13"/>
        <v>0</v>
      </c>
      <c r="F100" s="1">
        <f>4*SUM(E$3:E100)</f>
        <v>3.14159265358979</v>
      </c>
      <c r="G100" s="3">
        <f t="shared" si="14"/>
        <v>0</v>
      </c>
      <c r="H100" s="1" t="e">
        <f t="shared" si="15"/>
        <v>#NUM!</v>
      </c>
      <c r="I100" s="1" t="e">
        <f>4*SUM(H$3:H100)</f>
        <v>#NUM!</v>
      </c>
      <c r="J100" s="3" t="e">
        <f t="shared" si="16"/>
        <v>#NUM!</v>
      </c>
      <c r="K100" s="2">
        <f t="shared" si="18"/>
        <v>0.84721308479397806</v>
      </c>
      <c r="L100" s="2">
        <f t="shared" si="19"/>
        <v>0.84721308479397806</v>
      </c>
      <c r="M100" s="2">
        <f t="shared" si="20"/>
        <v>0.228473290522232</v>
      </c>
      <c r="N100" s="2">
        <f t="shared" si="21"/>
        <v>3.1415926535897798</v>
      </c>
      <c r="O100" s="2">
        <f t="shared" si="17"/>
        <v>1.0214000000000001E-14</v>
      </c>
    </row>
    <row r="101" spans="1:15" x14ac:dyDescent="0.4">
      <c r="A101" s="10">
        <v>99</v>
      </c>
      <c r="B101" s="1">
        <f t="shared" si="11"/>
        <v>5.0761421319797002E-3</v>
      </c>
      <c r="C101" s="1">
        <f>4*SUM(B$3:B101)</f>
        <v>3.1516934060711201</v>
      </c>
      <c r="D101" s="5">
        <f t="shared" si="12"/>
        <v>1.0100752481329999E-2</v>
      </c>
      <c r="E101" s="1">
        <f t="shared" si="13"/>
        <v>0</v>
      </c>
      <c r="F101" s="1">
        <f>4*SUM(E$3:E101)</f>
        <v>3.14159265358979</v>
      </c>
      <c r="G101" s="3">
        <f t="shared" si="14"/>
        <v>0</v>
      </c>
      <c r="H101" s="1" t="e">
        <f t="shared" si="15"/>
        <v>#NUM!</v>
      </c>
      <c r="I101" s="1" t="e">
        <f>4*SUM(H$3:H101)</f>
        <v>#NUM!</v>
      </c>
      <c r="J101" s="3" t="e">
        <f t="shared" si="16"/>
        <v>#NUM!</v>
      </c>
      <c r="K101" s="2">
        <f t="shared" si="18"/>
        <v>0.84721308479397806</v>
      </c>
      <c r="L101" s="2">
        <f t="shared" si="19"/>
        <v>0.84721308479397806</v>
      </c>
      <c r="M101" s="2">
        <f t="shared" si="20"/>
        <v>0.228473290522232</v>
      </c>
      <c r="N101" s="2">
        <f t="shared" si="21"/>
        <v>3.1415926535897798</v>
      </c>
      <c r="O101" s="2">
        <f t="shared" si="17"/>
        <v>1.0214000000000001E-14</v>
      </c>
    </row>
    <row r="102" spans="1:15" s="23" customFormat="1" ht="19.5" thickBot="1" x14ac:dyDescent="0.45">
      <c r="A102" s="21">
        <v>100</v>
      </c>
      <c r="B102" s="7">
        <f t="shared" si="11"/>
        <v>-5.0251256281407001E-3</v>
      </c>
      <c r="C102" s="7">
        <f>4*SUM(B$3:B102)</f>
        <v>3.1315929035585501</v>
      </c>
      <c r="D102" s="22">
        <f t="shared" si="12"/>
        <v>9.9997500312400001E-3</v>
      </c>
      <c r="E102" s="7">
        <f t="shared" ref="E102" si="22">POWER(-1,A102-1)/((2*A102-1)*POWER(2,2*A102-1))+POWER(-1,A102-1)/((2*A102-1)*POWER(3,2*A102-1))</f>
        <v>0</v>
      </c>
      <c r="F102" s="7">
        <f>4*SUM(E$3:E102)</f>
        <v>3.14159265358979</v>
      </c>
      <c r="G102" s="6">
        <f t="shared" si="14"/>
        <v>0</v>
      </c>
      <c r="H102" s="7" t="e">
        <f t="shared" ref="H102" si="23">4*POWER(-1,A102-1)/((2*A102-1)*POWER(5,2*A102-1))-POWER(-1,A102-1)/((2*A102-1)*POWER(239,2*A102-1))</f>
        <v>#NUM!</v>
      </c>
      <c r="I102" s="7" t="e">
        <f>4*SUM(H$3:H102)</f>
        <v>#NUM!</v>
      </c>
      <c r="J102" s="6" t="e">
        <f t="shared" si="16"/>
        <v>#NUM!</v>
      </c>
      <c r="K102" s="26">
        <f t="shared" si="18"/>
        <v>0.84721308479397806</v>
      </c>
      <c r="L102" s="26">
        <f t="shared" si="19"/>
        <v>0.84721308479397806</v>
      </c>
      <c r="M102" s="26">
        <f t="shared" si="20"/>
        <v>0.228473290522232</v>
      </c>
      <c r="N102" s="26">
        <f t="shared" si="21"/>
        <v>3.1415926535897798</v>
      </c>
      <c r="O102" s="26">
        <f t="shared" si="17"/>
        <v>1.0214000000000001E-14</v>
      </c>
    </row>
  </sheetData>
  <mergeCells count="4">
    <mergeCell ref="H1:J1"/>
    <mergeCell ref="E1:G1"/>
    <mergeCell ref="B1:D1"/>
    <mergeCell ref="K1:O1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Hideaki Hosaka</dc:creator>
  <cp:lastModifiedBy>Hideaki Hosaka</cp:lastModifiedBy>
  <dcterms:created xsi:type="dcterms:W3CDTF">2015-04-24T17:57:25Z</dcterms:created>
  <dcterms:modified xsi:type="dcterms:W3CDTF">2015-04-24T18:29:14Z</dcterms:modified>
</cp:coreProperties>
</file>