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olgroup-my.sharepoint.com/personal/a47g079_molgroup_com/Documents/ドキュメント/★：あさか丸/actual_work_situation/"/>
    </mc:Choice>
  </mc:AlternateContent>
  <xr:revisionPtr revIDLastSave="34" documentId="13_ncr:4000b_{10D5B6D0-6D9C-4104-9EFE-3646AC6C9609}" xr6:coauthVersionLast="47" xr6:coauthVersionMax="47" xr10:uidLastSave="{F4B257DE-7253-404E-878F-4E5DE783B4EF}"/>
  <bookViews>
    <workbookView xWindow="-108" yWindow="-108" windowWidth="23256" windowHeight="13896" tabRatio="818" activeTab="6" xr2:uid="{00000000-000D-0000-FFFF-FFFF00000000}"/>
  </bookViews>
  <sheets>
    <sheet name="通勤費明細書（計算式入）" sheetId="4" r:id="rId1"/>
    <sheet name="篠崎良三" sheetId="8" r:id="rId2"/>
    <sheet name="出口裕文" sheetId="17" r:id="rId3"/>
    <sheet name="増木照明" sheetId="18" r:id="rId4"/>
    <sheet name="森本一弘" sheetId="12" r:id="rId5"/>
    <sheet name="若宮保典" sheetId="15" r:id="rId6"/>
    <sheet name="竹内　朗" sheetId="16" r:id="rId7"/>
    <sheet name="Sheet1" sheetId="19" r:id="rId8"/>
  </sheets>
  <definedNames>
    <definedName name="_xlnm.Print_Area" localSheetId="1">篠崎良三!$B$1:$N$47</definedName>
    <definedName name="_xlnm.Print_Area" localSheetId="5">若宮保典!$B$1:$N$47</definedName>
    <definedName name="_xlnm.Print_Area" localSheetId="2">出口裕文!$B$1:$N$47</definedName>
    <definedName name="_xlnm.Print_Area" localSheetId="4">森本一弘!$B$1:$N$47</definedName>
    <definedName name="_xlnm.Print_Area" localSheetId="3">増木照明!$B$1:$N$47</definedName>
    <definedName name="_xlnm.Print_Area" localSheetId="6">'竹内　朗'!$B$1:$N$47</definedName>
    <definedName name="_xlnm.Print_Area" localSheetId="0">'通勤費明細書（計算式入）'!$B$1:$N$47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8" i="18" l="1"/>
  <c r="G41" i="18" s="1"/>
  <c r="J41" i="18" s="1"/>
  <c r="J21" i="18"/>
  <c r="D41" i="18"/>
  <c r="D21" i="18"/>
  <c r="M38" i="17"/>
  <c r="G41" i="17" s="1"/>
  <c r="J41" i="17" s="1"/>
  <c r="D21" i="17"/>
  <c r="J21" i="17"/>
  <c r="D41" i="17"/>
  <c r="M38" i="16"/>
  <c r="G41" i="16" s="1"/>
  <c r="J41" i="16" s="1"/>
  <c r="D21" i="16"/>
  <c r="J21" i="16"/>
  <c r="D41" i="16"/>
  <c r="M38" i="15"/>
  <c r="G41" i="15" s="1"/>
  <c r="J41" i="15" s="1"/>
  <c r="D21" i="15"/>
  <c r="J21" i="15"/>
  <c r="D41" i="15"/>
  <c r="M38" i="12"/>
  <c r="G41" i="12" s="1"/>
  <c r="J41" i="12" s="1"/>
  <c r="G21" i="12"/>
  <c r="J21" i="12"/>
  <c r="D41" i="12"/>
  <c r="D21" i="12"/>
  <c r="M38" i="8"/>
  <c r="G41" i="8" s="1"/>
  <c r="J41" i="8" s="1"/>
  <c r="G21" i="8"/>
  <c r="D21" i="8"/>
  <c r="J21" i="8"/>
  <c r="D41" i="8"/>
  <c r="D21" i="4"/>
  <c r="J21" i="4"/>
  <c r="D41" i="4"/>
  <c r="G21" i="4"/>
  <c r="M38" i="4"/>
  <c r="G41" i="4" s="1"/>
  <c r="J41" i="4" s="1"/>
</calcChain>
</file>

<file path=xl/sharedStrings.xml><?xml version="1.0" encoding="utf-8"?>
<sst xmlns="http://schemas.openxmlformats.org/spreadsheetml/2006/main" count="341" uniqueCount="54">
  <si>
    <t>企画管理部長殿</t>
    <rPh sb="0" eb="2">
      <t>キカク</t>
    </rPh>
    <rPh sb="2" eb="4">
      <t>カンリ</t>
    </rPh>
    <rPh sb="4" eb="6">
      <t>ブチョウ</t>
    </rPh>
    <rPh sb="6" eb="7">
      <t>ドノ</t>
    </rPh>
    <phoneticPr fontId="1"/>
  </si>
  <si>
    <t>氏名</t>
    <rPh sb="0" eb="2">
      <t>シメイ</t>
    </rPh>
    <phoneticPr fontId="1"/>
  </si>
  <si>
    <t>自宅　～　神戸タグ基地　　</t>
    <rPh sb="0" eb="2">
      <t>ジタク</t>
    </rPh>
    <rPh sb="5" eb="7">
      <t>コウベ</t>
    </rPh>
    <rPh sb="9" eb="11">
      <t>キチ</t>
    </rPh>
    <phoneticPr fontId="1"/>
  </si>
  <si>
    <t>㎞</t>
    <phoneticPr fontId="1"/>
  </si>
  <si>
    <t>円</t>
    <rPh sb="0" eb="1">
      <t>エン</t>
    </rPh>
    <phoneticPr fontId="1"/>
  </si>
  <si>
    <t>日付</t>
    <rPh sb="0" eb="2">
      <t>ヒヅケ</t>
    </rPh>
    <phoneticPr fontId="1"/>
  </si>
  <si>
    <t>往路</t>
    <rPh sb="0" eb="2">
      <t>オウロ</t>
    </rPh>
    <phoneticPr fontId="1"/>
  </si>
  <si>
    <t>復路</t>
    <rPh sb="0" eb="2">
      <t>フクロ</t>
    </rPh>
    <phoneticPr fontId="1"/>
  </si>
  <si>
    <t>円（片道）</t>
    <rPh sb="0" eb="1">
      <t>エン</t>
    </rPh>
    <rPh sb="2" eb="4">
      <t>カタミチ</t>
    </rPh>
    <phoneticPr fontId="1"/>
  </si>
  <si>
    <t>４、交通費：</t>
    <rPh sb="2" eb="5">
      <t>コウツウヒ</t>
    </rPh>
    <phoneticPr fontId="1"/>
  </si>
  <si>
    <t>×</t>
    <phoneticPr fontId="1"/>
  </si>
  <si>
    <t>回</t>
    <rPh sb="0" eb="1">
      <t>カイ</t>
    </rPh>
    <phoneticPr fontId="1"/>
  </si>
  <si>
    <t>＝</t>
    <phoneticPr fontId="1"/>
  </si>
  <si>
    <t>＝合計</t>
    <rPh sb="1" eb="3">
      <t>ゴウケイ</t>
    </rPh>
    <phoneticPr fontId="1"/>
  </si>
  <si>
    <t>【注意】</t>
    <rPh sb="1" eb="3">
      <t>チュウイ</t>
    </rPh>
    <phoneticPr fontId="1"/>
  </si>
  <si>
    <t>家（発）⇒船（着）を往路、船（発）⇒家（着）を復路とする。</t>
    <rPh sb="0" eb="1">
      <t>イエ</t>
    </rPh>
    <rPh sb="2" eb="3">
      <t>ハツ</t>
    </rPh>
    <rPh sb="5" eb="6">
      <t>フネ</t>
    </rPh>
    <rPh sb="7" eb="8">
      <t>チャク</t>
    </rPh>
    <rPh sb="10" eb="12">
      <t>オウロ</t>
    </rPh>
    <rPh sb="13" eb="14">
      <t>フネ</t>
    </rPh>
    <rPh sb="15" eb="16">
      <t>ハツ</t>
    </rPh>
    <rPh sb="18" eb="19">
      <t>イエ</t>
    </rPh>
    <rPh sb="20" eb="21">
      <t>チャク</t>
    </rPh>
    <rPh sb="23" eb="25">
      <t>フクロ</t>
    </rPh>
    <phoneticPr fontId="1"/>
  </si>
  <si>
    <t>通勤は○印にて記入のこと。</t>
    <rPh sb="0" eb="2">
      <t>ツウキン</t>
    </rPh>
    <rPh sb="4" eb="5">
      <t>シルシ</t>
    </rPh>
    <rPh sb="7" eb="9">
      <t>キニュウ</t>
    </rPh>
    <phoneticPr fontId="1"/>
  </si>
  <si>
    <t>計</t>
    <rPh sb="0" eb="1">
      <t>ケイ</t>
    </rPh>
    <phoneticPr fontId="1"/>
  </si>
  <si>
    <t>円／ℓ</t>
    <rPh sb="0" eb="1">
      <t>エン</t>
    </rPh>
    <phoneticPr fontId="1"/>
  </si>
  <si>
    <t>１、住　　所：</t>
    <rPh sb="2" eb="3">
      <t>ジュウ</t>
    </rPh>
    <rPh sb="5" eb="6">
      <t>ショ</t>
    </rPh>
    <phoneticPr fontId="1"/>
  </si>
  <si>
    <t>３、経　　路：　</t>
    <rPh sb="2" eb="3">
      <t>キョウ</t>
    </rPh>
    <rPh sb="5" eb="6">
      <t>ロ</t>
    </rPh>
    <phoneticPr fontId="1"/>
  </si>
  <si>
    <t>６、通勤費：</t>
    <rPh sb="2" eb="4">
      <t>ツウキン</t>
    </rPh>
    <rPh sb="4" eb="5">
      <t>ヒ</t>
    </rPh>
    <phoneticPr fontId="1"/>
  </si>
  <si>
    <t>５、通勤明細：</t>
    <rPh sb="2" eb="4">
      <t>ツウキン</t>
    </rPh>
    <rPh sb="4" eb="6">
      <t>メイサイ</t>
    </rPh>
    <phoneticPr fontId="1"/>
  </si>
  <si>
    <t>２、交通機関：</t>
    <rPh sb="2" eb="4">
      <t>コウツウ</t>
    </rPh>
    <rPh sb="4" eb="6">
      <t>キカン</t>
    </rPh>
    <phoneticPr fontId="1"/>
  </si>
  <si>
    <t>　自家用車</t>
    <rPh sb="1" eb="5">
      <t>ジカヨウシャ</t>
    </rPh>
    <phoneticPr fontId="1"/>
  </si>
  <si>
    <t>（○印の合計）</t>
    <rPh sb="2" eb="3">
      <t>シルシ</t>
    </rPh>
    <rPh sb="4" eb="6">
      <t>ゴウケイ</t>
    </rPh>
    <phoneticPr fontId="1"/>
  </si>
  <si>
    <t>キロ単価</t>
    <rPh sb="2" eb="4">
      <t>タンカ</t>
    </rPh>
    <phoneticPr fontId="1"/>
  </si>
  <si>
    <t>円／㎞</t>
    <rPh sb="0" eb="1">
      <t>エン</t>
    </rPh>
    <phoneticPr fontId="1"/>
  </si>
  <si>
    <t>（キロ単価）</t>
    <rPh sb="3" eb="5">
      <t>タンカ</t>
    </rPh>
    <phoneticPr fontId="1"/>
  </si>
  <si>
    <t>（片道距離）</t>
    <rPh sb="1" eb="3">
      <t>カタミチ</t>
    </rPh>
    <rPh sb="3" eb="5">
      <t>キョリ</t>
    </rPh>
    <phoneticPr fontId="1"/>
  </si>
  <si>
    <t>（1,000円未満切り上げ）</t>
  </si>
  <si>
    <t>（1,000円未満切り上げ）</t>
    <rPh sb="6" eb="7">
      <t>エン</t>
    </rPh>
    <rPh sb="7" eb="9">
      <t>ミマン</t>
    </rPh>
    <rPh sb="9" eb="10">
      <t>キ</t>
    </rPh>
    <rPh sb="11" eb="12">
      <t>ア</t>
    </rPh>
    <phoneticPr fontId="1"/>
  </si>
  <si>
    <t>所属課長</t>
    <rPh sb="0" eb="2">
      <t>ショゾク</t>
    </rPh>
    <rPh sb="2" eb="4">
      <t>カチョウ</t>
    </rPh>
    <phoneticPr fontId="1"/>
  </si>
  <si>
    <t>所属部長</t>
    <rPh sb="0" eb="2">
      <t>ショゾク</t>
    </rPh>
    <rPh sb="2" eb="4">
      <t>ブチョウ</t>
    </rPh>
    <phoneticPr fontId="1"/>
  </si>
  <si>
    <t>明石市鳥羽1516-8</t>
    <rPh sb="0" eb="2">
      <t>アカシ</t>
    </rPh>
    <rPh sb="2" eb="3">
      <t>シ</t>
    </rPh>
    <rPh sb="3" eb="5">
      <t>トバ</t>
    </rPh>
    <phoneticPr fontId="1"/>
  </si>
  <si>
    <t>篠崎　良三　　㊞</t>
    <rPh sb="0" eb="2">
      <t>シノザキ</t>
    </rPh>
    <rPh sb="3" eb="5">
      <t>リョウゾウ</t>
    </rPh>
    <phoneticPr fontId="1"/>
  </si>
  <si>
    <t>森本　一弘　　㊞</t>
    <rPh sb="0" eb="2">
      <t>モリモト</t>
    </rPh>
    <rPh sb="3" eb="5">
      <t>カズヒロ</t>
    </rPh>
    <phoneticPr fontId="1"/>
  </si>
  <si>
    <t>高松</t>
    <rPh sb="0" eb="2">
      <t>タカマツ</t>
    </rPh>
    <phoneticPr fontId="1"/>
  </si>
  <si>
    <t>.</t>
    <phoneticPr fontId="1"/>
  </si>
  <si>
    <t>月分　あさか丸乗組員通勤費明細書</t>
    <rPh sb="6" eb="7">
      <t>マル</t>
    </rPh>
    <phoneticPr fontId="1"/>
  </si>
  <si>
    <t>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　</t>
    <phoneticPr fontId="2"/>
  </si>
  <si>
    <t>若宮　保典　　㊞</t>
    <rPh sb="0" eb="2">
      <t>ワカミヤ</t>
    </rPh>
    <rPh sb="3" eb="5">
      <t>ヤスノリ</t>
    </rPh>
    <phoneticPr fontId="1"/>
  </si>
  <si>
    <t>　神戸市須磨区道正台1-1-2-405</t>
    <phoneticPr fontId="1"/>
  </si>
  <si>
    <t>㎞</t>
    <phoneticPr fontId="1"/>
  </si>
  <si>
    <t>竹内　　朗　　㊞</t>
    <rPh sb="0" eb="2">
      <t>タケウチ</t>
    </rPh>
    <rPh sb="4" eb="5">
      <t>アキラ</t>
    </rPh>
    <phoneticPr fontId="1"/>
  </si>
  <si>
    <t>　神戸市垂水区青山台３-５-６</t>
    <rPh sb="4" eb="7">
      <t>タルミク</t>
    </rPh>
    <rPh sb="7" eb="10">
      <t>アオヤマダイ</t>
    </rPh>
    <phoneticPr fontId="1"/>
  </si>
  <si>
    <t>　神戸市西区桜ヶ丘西町５丁目４－８</t>
    <rPh sb="6" eb="9">
      <t>サクラガオカ</t>
    </rPh>
    <rPh sb="9" eb="11">
      <t>ニシマチ</t>
    </rPh>
    <phoneticPr fontId="1"/>
  </si>
  <si>
    <t>出口　裕文　　㊞</t>
    <rPh sb="0" eb="2">
      <t>デグチ</t>
    </rPh>
    <rPh sb="3" eb="5">
      <t>ヒロフミ</t>
    </rPh>
    <phoneticPr fontId="1"/>
  </si>
  <si>
    <t>神戸市長田区長尾町１丁目８番６－１０２</t>
    <phoneticPr fontId="5"/>
  </si>
  <si>
    <t>増木　照明　　㊞</t>
    <rPh sb="0" eb="2">
      <t>マスキ</t>
    </rPh>
    <rPh sb="3" eb="5">
      <t>テルアキ</t>
    </rPh>
    <phoneticPr fontId="1"/>
  </si>
  <si>
    <t>２０２４　　年　 ２　月　　８　日</t>
    <rPh sb="6" eb="7">
      <t>ネン</t>
    </rPh>
    <rPh sb="11" eb="12">
      <t>ツキ</t>
    </rPh>
    <rPh sb="16" eb="17">
      <t>ヒ</t>
    </rPh>
    <phoneticPr fontId="1"/>
  </si>
  <si>
    <t>神戸市北区藤原台中町６丁目１９－１１</t>
    <rPh sb="3" eb="5">
      <t>キタク</t>
    </rPh>
    <rPh sb="5" eb="8">
      <t>フジワラダイ</t>
    </rPh>
    <rPh sb="8" eb="9">
      <t>ナカ</t>
    </rPh>
    <phoneticPr fontId="5"/>
  </si>
  <si>
    <t>２０２４　　年　 ３　月　　５　日</t>
    <rPh sb="6" eb="7">
      <t>ネン</t>
    </rPh>
    <rPh sb="11" eb="12">
      <t>ツキ</t>
    </rPh>
    <rPh sb="16" eb="17">
      <t>ヒ</t>
    </rPh>
    <phoneticPr fontId="1"/>
  </si>
  <si>
    <t>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</si>
</sst>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7" x14ac:knownFonts="1"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6"/>
      <name val="ＭＳ Ｐゴシック"/>
      <family val="3"/>
      <charset val="128"/>
    </font>
    <font>
      <sz val="12"/>
      <color theme="1"/>
      <name val="ＭＳ Ｐゴシック"/>
      <family val="3"/>
      <charset val="128"/>
      <scheme val="minor"/>
    </font>
    <font>
      <u/>
      <sz val="14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6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3"/>
      <charset val="128"/>
      <scheme val="minor"/>
    </font>
    <font>
      <sz val="14"/>
      <color theme="1"/>
      <name val="ＭＳ Ｐゴシック"/>
      <family val="3"/>
      <charset val="128"/>
      <scheme val="minor"/>
    </font>
    <font>
      <u/>
      <sz val="11"/>
      <color theme="1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62">
    <xf numFmtId="0" fontId="0" fillId="0" borderId="0" xfId="0">
      <alignment vertical="center"/>
    </xf>
    <xf numFmtId="0" fontId="7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0" xfId="0" applyAlignment="1">
      <alignment horizontal="right" vertical="center"/>
    </xf>
    <xf numFmtId="0" fontId="7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49" fontId="7" fillId="0" borderId="0" xfId="0" applyNumberFormat="1" applyFont="1">
      <alignment vertical="center"/>
    </xf>
    <xf numFmtId="0" fontId="8" fillId="0" borderId="0" xfId="0" applyFont="1">
      <alignment vertical="center"/>
    </xf>
    <xf numFmtId="0" fontId="0" fillId="0" borderId="5" xfId="0" applyBorder="1" applyAlignment="1">
      <alignment horizontal="center" vertical="center"/>
    </xf>
    <xf numFmtId="0" fontId="7" fillId="0" borderId="6" xfId="0" applyFont="1" applyBorder="1">
      <alignment vertical="center"/>
    </xf>
    <xf numFmtId="176" fontId="7" fillId="0" borderId="6" xfId="0" applyNumberFormat="1" applyFont="1" applyBorder="1">
      <alignment vertical="center"/>
    </xf>
    <xf numFmtId="0" fontId="9" fillId="0" borderId="0" xfId="0" applyFont="1" applyAlignment="1">
      <alignment horizontal="center"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10" fillId="0" borderId="4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10" xfId="0" applyFon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12" fillId="0" borderId="2" xfId="0" applyFont="1" applyBorder="1">
      <alignment vertical="center"/>
    </xf>
    <xf numFmtId="0" fontId="13" fillId="0" borderId="0" xfId="0" applyFont="1">
      <alignment vertical="center"/>
    </xf>
    <xf numFmtId="0" fontId="13" fillId="0" borderId="10" xfId="0" applyFont="1" applyBorder="1">
      <alignment vertical="center"/>
    </xf>
    <xf numFmtId="0" fontId="9" fillId="0" borderId="11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3" fontId="10" fillId="0" borderId="17" xfId="0" applyNumberFormat="1" applyFont="1" applyBorder="1" applyAlignment="1">
      <alignment horizontal="center" vertical="center"/>
    </xf>
    <xf numFmtId="0" fontId="0" fillId="0" borderId="18" xfId="0" applyBorder="1">
      <alignment vertical="center"/>
    </xf>
    <xf numFmtId="0" fontId="14" fillId="0" borderId="0" xfId="0" applyFont="1" applyAlignment="1">
      <alignment horizontal="right" vertical="center"/>
    </xf>
    <xf numFmtId="0" fontId="9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1" xfId="0" applyFont="1" applyBorder="1" applyAlignment="1">
      <alignment horizontal="center" vertical="center" shrinkToFit="1"/>
    </xf>
    <xf numFmtId="3" fontId="10" fillId="0" borderId="18" xfId="0" applyNumberFormat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15" fillId="0" borderId="6" xfId="0" applyFont="1" applyBorder="1" applyAlignment="1">
      <alignment horizontal="center" vertical="center" textRotation="255"/>
    </xf>
    <xf numFmtId="3" fontId="10" fillId="0" borderId="17" xfId="0" applyNumberFormat="1" applyFont="1" applyBorder="1" applyAlignment="1">
      <alignment horizontal="center" vertical="center" shrinkToFit="1"/>
    </xf>
    <xf numFmtId="3" fontId="10" fillId="0" borderId="18" xfId="0" applyNumberFormat="1" applyFont="1" applyBorder="1" applyAlignment="1">
      <alignment horizontal="center"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213569</xdr:colOff>
      <xdr:row>6</xdr:row>
      <xdr:rowOff>142875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72711946-7F42-EC01-846C-1763C57CC668}"/>
            </a:ext>
          </a:extLst>
        </xdr:cNvPr>
        <xdr:cNvSpPr/>
      </xdr:nvSpPr>
      <xdr:spPr>
        <a:xfrm>
          <a:off x="2038350" y="819151"/>
          <a:ext cx="457200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213569</xdr:colOff>
      <xdr:row>6</xdr:row>
      <xdr:rowOff>142875</xdr:rowOff>
    </xdr:to>
    <xdr:sp macro="" textlink="">
      <xdr:nvSpPr>
        <xdr:cNvPr id="2" name="円/楕円 6">
          <a:extLst>
            <a:ext uri="{FF2B5EF4-FFF2-40B4-BE49-F238E27FC236}">
              <a16:creationId xmlns:a16="http://schemas.microsoft.com/office/drawing/2014/main" id="{DCFF6642-0D70-BAB6-1502-FBE2DF36DC01}"/>
            </a:ext>
          </a:extLst>
        </xdr:cNvPr>
        <xdr:cNvSpPr/>
      </xdr:nvSpPr>
      <xdr:spPr>
        <a:xfrm>
          <a:off x="2066925" y="819151"/>
          <a:ext cx="491699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213569</xdr:colOff>
      <xdr:row>6</xdr:row>
      <xdr:rowOff>142875</xdr:rowOff>
    </xdr:to>
    <xdr:sp macro="" textlink="">
      <xdr:nvSpPr>
        <xdr:cNvPr id="2" name="円/楕円 6">
          <a:extLst>
            <a:ext uri="{FF2B5EF4-FFF2-40B4-BE49-F238E27FC236}">
              <a16:creationId xmlns:a16="http://schemas.microsoft.com/office/drawing/2014/main" id="{43DFF546-E518-120A-8730-08ED5573D689}"/>
            </a:ext>
          </a:extLst>
        </xdr:cNvPr>
        <xdr:cNvSpPr/>
      </xdr:nvSpPr>
      <xdr:spPr>
        <a:xfrm>
          <a:off x="1849755" y="819151"/>
          <a:ext cx="436454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213576</xdr:colOff>
      <xdr:row>6</xdr:row>
      <xdr:rowOff>142875</xdr:rowOff>
    </xdr:to>
    <xdr:sp macro="" textlink="">
      <xdr:nvSpPr>
        <xdr:cNvPr id="7" name="円/楕円 6">
          <a:extLst>
            <a:ext uri="{FF2B5EF4-FFF2-40B4-BE49-F238E27FC236}">
              <a16:creationId xmlns:a16="http://schemas.microsoft.com/office/drawing/2014/main" id="{AF26E3B8-885F-638D-A5C4-664034728BC5}"/>
            </a:ext>
          </a:extLst>
        </xdr:cNvPr>
        <xdr:cNvSpPr/>
      </xdr:nvSpPr>
      <xdr:spPr>
        <a:xfrm>
          <a:off x="2038350" y="819151"/>
          <a:ext cx="457200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213576</xdr:colOff>
      <xdr:row>6</xdr:row>
      <xdr:rowOff>142875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C6445C58-F550-60B5-C5A7-89192ED9645F}"/>
            </a:ext>
          </a:extLst>
        </xdr:cNvPr>
        <xdr:cNvSpPr/>
      </xdr:nvSpPr>
      <xdr:spPr>
        <a:xfrm>
          <a:off x="2038350" y="819151"/>
          <a:ext cx="457200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264795</xdr:colOff>
      <xdr:row>4</xdr:row>
      <xdr:rowOff>57151</xdr:rowOff>
    </xdr:from>
    <xdr:to>
      <xdr:col>4</xdr:col>
      <xdr:colOff>213576</xdr:colOff>
      <xdr:row>6</xdr:row>
      <xdr:rowOff>142875</xdr:rowOff>
    </xdr:to>
    <xdr:sp macro="" textlink="">
      <xdr:nvSpPr>
        <xdr:cNvPr id="2" name="円/楕円 1">
          <a:extLst>
            <a:ext uri="{FF2B5EF4-FFF2-40B4-BE49-F238E27FC236}">
              <a16:creationId xmlns:a16="http://schemas.microsoft.com/office/drawing/2014/main" id="{929091D4-2375-158A-FB17-FA86DCA0AD2D}"/>
            </a:ext>
          </a:extLst>
        </xdr:cNvPr>
        <xdr:cNvSpPr/>
      </xdr:nvSpPr>
      <xdr:spPr>
        <a:xfrm>
          <a:off x="2036445" y="819151"/>
          <a:ext cx="464856" cy="466724"/>
        </a:xfrm>
        <a:prstGeom prst="ellipse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Q46"/>
  <sheetViews>
    <sheetView topLeftCell="A18" workbookViewId="0">
      <selection activeCell="T28" sqref="T2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50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31" t="s">
        <v>33</v>
      </c>
      <c r="C4" s="32"/>
      <c r="D4" s="33" t="s">
        <v>32</v>
      </c>
      <c r="E4" s="34"/>
    </row>
    <row r="5" spans="2:17" ht="15" customHeight="1" x14ac:dyDescent="0.2">
      <c r="B5" s="35"/>
      <c r="C5" s="36"/>
      <c r="D5" s="41"/>
      <c r="E5" s="42"/>
    </row>
    <row r="6" spans="2:17" ht="15" customHeight="1" x14ac:dyDescent="0.2">
      <c r="B6" s="37"/>
      <c r="C6" s="38"/>
      <c r="D6" s="43"/>
      <c r="E6" s="44"/>
    </row>
    <row r="7" spans="2:17" ht="15" customHeight="1" x14ac:dyDescent="0.2">
      <c r="B7" s="39"/>
      <c r="C7" s="40"/>
      <c r="D7" s="45"/>
      <c r="E7" s="46"/>
    </row>
    <row r="8" spans="2:17" ht="15" customHeight="1" x14ac:dyDescent="0.2"/>
    <row r="9" spans="2:17" ht="25.5" customHeight="1" thickBot="1" x14ac:dyDescent="0.25">
      <c r="B9" s="53"/>
      <c r="C9" s="53"/>
      <c r="D9" s="53"/>
      <c r="E9" s="23">
        <v>1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I12" s="25"/>
      <c r="K12" s="7" t="s">
        <v>1</v>
      </c>
      <c r="L12" s="51"/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/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54" t="s">
        <v>2</v>
      </c>
      <c r="E18" s="54"/>
      <c r="F18" s="54"/>
      <c r="G18" s="38"/>
      <c r="H18" s="14"/>
      <c r="I18" s="15" t="s">
        <v>3</v>
      </c>
      <c r="J18" s="6" t="s">
        <v>26</v>
      </c>
      <c r="K18" s="19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f>H18</f>
        <v>0</v>
      </c>
      <c r="H21" s="17" t="s">
        <v>3</v>
      </c>
      <c r="I21" s="6" t="s">
        <v>12</v>
      </c>
      <c r="J21" s="11">
        <f>D21*G21</f>
        <v>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1"/>
      <c r="E26" s="21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7" spans="2:14" x14ac:dyDescent="0.2">
      <c r="I37" t="s">
        <v>38</v>
      </c>
    </row>
    <row r="38" spans="2:14" ht="20.25" customHeight="1" x14ac:dyDescent="0.2"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50" t="s">
        <v>25</v>
      </c>
      <c r="M39" s="50"/>
      <c r="N39" s="50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47">
        <f>ROUNDUP(D41*G41,-3)</f>
        <v>0</v>
      </c>
      <c r="K41" s="48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30" t="s">
        <v>31</v>
      </c>
      <c r="K42" s="30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J1:N1"/>
    <mergeCell ref="L39:N39"/>
    <mergeCell ref="L12:N12"/>
    <mergeCell ref="D14:J14"/>
    <mergeCell ref="D16:F16"/>
    <mergeCell ref="B9:D9"/>
    <mergeCell ref="D18:G18"/>
    <mergeCell ref="J42:K42"/>
    <mergeCell ref="B4:C4"/>
    <mergeCell ref="D4:E4"/>
    <mergeCell ref="B5:C7"/>
    <mergeCell ref="D5:E7"/>
    <mergeCell ref="J41:K41"/>
  </mergeCells>
  <phoneticPr fontId="1"/>
  <pageMargins left="0.59055118110236227" right="0.39370078740157483" top="0.78740157480314965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1:Q46"/>
  <sheetViews>
    <sheetView topLeftCell="A22" workbookViewId="0">
      <selection activeCell="F38" sqref="F3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52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>
      <c r="B8" s="1"/>
    </row>
    <row r="9" spans="2:17" ht="25.5" customHeight="1" thickBot="1" x14ac:dyDescent="0.25">
      <c r="B9" s="53"/>
      <c r="C9" s="53"/>
      <c r="D9" s="53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51" t="s">
        <v>35</v>
      </c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 t="s">
        <v>34</v>
      </c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1" t="s">
        <v>2</v>
      </c>
      <c r="E18" s="1"/>
      <c r="F18" s="1"/>
      <c r="H18" s="14">
        <v>32</v>
      </c>
      <c r="I18" s="15" t="s">
        <v>3</v>
      </c>
      <c r="J18" s="54" t="s">
        <v>26</v>
      </c>
      <c r="K18" s="38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f>H18</f>
        <v>32</v>
      </c>
      <c r="H21" s="17" t="s">
        <v>3</v>
      </c>
      <c r="I21" s="6" t="s">
        <v>12</v>
      </c>
      <c r="J21" s="11">
        <f>D21*G21</f>
        <v>640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6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6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6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50" t="s">
        <v>25</v>
      </c>
      <c r="M39" s="50"/>
      <c r="N39" s="50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640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47">
        <f>ROUNDUP(D41*G41,-3)</f>
        <v>0</v>
      </c>
      <c r="K41" s="56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J42:K42"/>
    <mergeCell ref="L39:N39"/>
    <mergeCell ref="J41:K41"/>
    <mergeCell ref="J1:N1"/>
    <mergeCell ref="L12:N12"/>
    <mergeCell ref="D14:J14"/>
    <mergeCell ref="D16:F16"/>
    <mergeCell ref="J18:K18"/>
    <mergeCell ref="B9:D9"/>
    <mergeCell ref="D4:E4"/>
    <mergeCell ref="B5:C7"/>
    <mergeCell ref="D5:E7"/>
    <mergeCell ref="B4:C4"/>
  </mergeCells>
  <phoneticPr fontId="1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1:Q46"/>
  <sheetViews>
    <sheetView topLeftCell="A23" workbookViewId="0">
      <selection activeCell="D38" sqref="D3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52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>
      <c r="B8" s="1"/>
    </row>
    <row r="9" spans="2:17" ht="25.5" customHeight="1" thickBot="1" x14ac:dyDescent="0.25">
      <c r="B9" s="53"/>
      <c r="C9" s="53"/>
      <c r="D9" s="53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51" t="s">
        <v>47</v>
      </c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 t="s">
        <v>48</v>
      </c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1" t="s">
        <v>2</v>
      </c>
      <c r="E18" s="1"/>
      <c r="F18" s="1"/>
      <c r="H18" s="14">
        <v>32</v>
      </c>
      <c r="I18" s="15" t="s">
        <v>3</v>
      </c>
      <c r="J18" s="54" t="s">
        <v>26</v>
      </c>
      <c r="K18" s="38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10</v>
      </c>
      <c r="H21" s="17" t="s">
        <v>3</v>
      </c>
      <c r="I21" s="6" t="s">
        <v>12</v>
      </c>
      <c r="J21" s="11">
        <f>D21*G21</f>
        <v>200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6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6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6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50" t="s">
        <v>25</v>
      </c>
      <c r="M39" s="50"/>
      <c r="N39" s="50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200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47">
        <f>ROUNDUP(D41*G41,-3)</f>
        <v>0</v>
      </c>
      <c r="K41" s="56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J1:N1"/>
    <mergeCell ref="B4:C4"/>
    <mergeCell ref="D4:E4"/>
    <mergeCell ref="B5:C7"/>
    <mergeCell ref="D5:E7"/>
    <mergeCell ref="B9:D9"/>
    <mergeCell ref="J42:K42"/>
    <mergeCell ref="L12:N12"/>
    <mergeCell ref="D14:J14"/>
    <mergeCell ref="D16:F16"/>
    <mergeCell ref="J18:K18"/>
    <mergeCell ref="L39:N39"/>
    <mergeCell ref="J41:K41"/>
  </mergeCells>
  <phoneticPr fontId="5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1:Q46"/>
  <sheetViews>
    <sheetView topLeftCell="A21" workbookViewId="0">
      <selection activeCell="D38" sqref="D38"/>
    </sheetView>
  </sheetViews>
  <sheetFormatPr defaultRowHeight="13.2" x14ac:dyDescent="0.2"/>
  <cols>
    <col min="2" max="11" width="7.1093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52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>
      <c r="B8" s="1"/>
    </row>
    <row r="9" spans="2:17" ht="25.5" customHeight="1" thickBot="1" x14ac:dyDescent="0.25">
      <c r="B9" s="53"/>
      <c r="C9" s="53"/>
      <c r="D9" s="53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51" t="s">
        <v>49</v>
      </c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 t="s">
        <v>51</v>
      </c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1" t="s">
        <v>2</v>
      </c>
      <c r="E18" s="1"/>
      <c r="F18" s="1"/>
      <c r="H18" s="14">
        <v>32</v>
      </c>
      <c r="I18" s="15" t="s">
        <v>3</v>
      </c>
      <c r="J18" s="54" t="s">
        <v>26</v>
      </c>
      <c r="K18" s="38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26</v>
      </c>
      <c r="H21" s="17" t="s">
        <v>3</v>
      </c>
      <c r="I21" s="6" t="s">
        <v>12</v>
      </c>
      <c r="J21" s="11">
        <f>D21*G21</f>
        <v>520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6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6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6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</row>
    <row r="35" spans="2:14" ht="20.100000000000001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50" t="s">
        <v>25</v>
      </c>
      <c r="M39" s="50"/>
      <c r="N39" s="50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520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47">
        <f>ROUNDUP(D41*G41,-3)</f>
        <v>0</v>
      </c>
      <c r="K41" s="56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3">
    <mergeCell ref="J1:N1"/>
    <mergeCell ref="B4:C4"/>
    <mergeCell ref="D4:E4"/>
    <mergeCell ref="B5:C7"/>
    <mergeCell ref="D5:E7"/>
    <mergeCell ref="B9:D9"/>
    <mergeCell ref="J42:K42"/>
    <mergeCell ref="L12:N12"/>
    <mergeCell ref="D14:J14"/>
    <mergeCell ref="D16:F16"/>
    <mergeCell ref="J18:K18"/>
    <mergeCell ref="L39:N39"/>
    <mergeCell ref="J41:K41"/>
  </mergeCells>
  <phoneticPr fontId="6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B1:R46"/>
  <sheetViews>
    <sheetView topLeftCell="A18" workbookViewId="0">
      <selection activeCell="D38" sqref="D38"/>
    </sheetView>
  </sheetViews>
  <sheetFormatPr defaultRowHeight="13.2" x14ac:dyDescent="0.2"/>
  <cols>
    <col min="2" max="11" width="6.886718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52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/>
    <row r="9" spans="2:17" ht="25.5" customHeight="1" thickBot="1" x14ac:dyDescent="0.25">
      <c r="B9" s="53"/>
      <c r="C9" s="53"/>
      <c r="D9" s="53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51" t="s">
        <v>36</v>
      </c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 t="s">
        <v>46</v>
      </c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54" t="s">
        <v>2</v>
      </c>
      <c r="E18" s="54"/>
      <c r="F18" s="54"/>
      <c r="G18" s="38"/>
      <c r="H18" s="14">
        <v>27</v>
      </c>
      <c r="I18" s="15" t="s">
        <v>3</v>
      </c>
      <c r="J18" s="54" t="s">
        <v>26</v>
      </c>
      <c r="K18" s="38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f>H18</f>
        <v>27</v>
      </c>
      <c r="H21" s="17" t="s">
        <v>3</v>
      </c>
      <c r="I21" s="6" t="s">
        <v>12</v>
      </c>
      <c r="J21" s="11">
        <f>D21*G21</f>
        <v>540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1"/>
      <c r="E26" s="21"/>
      <c r="F26" s="4">
        <v>11</v>
      </c>
      <c r="G26" s="22"/>
      <c r="H26" s="22"/>
      <c r="I26" s="4">
        <v>21</v>
      </c>
      <c r="J26" s="21"/>
      <c r="K26" s="21"/>
      <c r="L26" s="25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5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  <c r="L28" s="25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5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  <c r="L30" s="25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  <c r="L31" s="25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  <c r="L32" s="25"/>
    </row>
    <row r="33" spans="2:18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5"/>
    </row>
    <row r="34" spans="2:18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  <c r="L34" s="25"/>
    </row>
    <row r="35" spans="2:18" ht="18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  <c r="L35" s="25"/>
    </row>
    <row r="36" spans="2:18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  <c r="L36" s="25"/>
      <c r="R36" t="s">
        <v>40</v>
      </c>
    </row>
    <row r="38" spans="2:18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8" x14ac:dyDescent="0.2">
      <c r="L39" s="50" t="s">
        <v>25</v>
      </c>
      <c r="M39" s="50"/>
      <c r="N39" s="50"/>
    </row>
    <row r="40" spans="2:18" ht="13.8" thickBot="1" x14ac:dyDescent="0.25"/>
    <row r="41" spans="2:18" ht="20.25" customHeight="1" thickBot="1" x14ac:dyDescent="0.25">
      <c r="B41" s="1" t="s">
        <v>21</v>
      </c>
      <c r="C41" s="1"/>
      <c r="D41" s="11">
        <f>J21</f>
        <v>540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60">
        <f>ROUNDUP(D41*G41,-3)</f>
        <v>0</v>
      </c>
      <c r="K41" s="61"/>
      <c r="L41" s="17" t="s">
        <v>4</v>
      </c>
      <c r="M41" s="1"/>
    </row>
    <row r="42" spans="2:18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8" x14ac:dyDescent="0.2">
      <c r="B44" t="s">
        <v>14</v>
      </c>
      <c r="C44">
        <v>1</v>
      </c>
      <c r="D44" t="s">
        <v>15</v>
      </c>
    </row>
    <row r="46" spans="2:18" x14ac:dyDescent="0.2">
      <c r="C46">
        <v>2</v>
      </c>
      <c r="D46" t="s">
        <v>16</v>
      </c>
    </row>
  </sheetData>
  <mergeCells count="14">
    <mergeCell ref="J1:N1"/>
    <mergeCell ref="B4:C4"/>
    <mergeCell ref="D4:E4"/>
    <mergeCell ref="B5:C7"/>
    <mergeCell ref="D5:E7"/>
    <mergeCell ref="B9:D9"/>
    <mergeCell ref="J41:K41"/>
    <mergeCell ref="J42:K42"/>
    <mergeCell ref="L12:N12"/>
    <mergeCell ref="D14:J14"/>
    <mergeCell ref="D16:F16"/>
    <mergeCell ref="D18:G18"/>
    <mergeCell ref="J18:K18"/>
    <mergeCell ref="L39:N39"/>
  </mergeCells>
  <phoneticPr fontId="2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Q46"/>
  <sheetViews>
    <sheetView topLeftCell="A15" workbookViewId="0">
      <selection activeCell="D38" sqref="D38"/>
    </sheetView>
  </sheetViews>
  <sheetFormatPr defaultRowHeight="13.2" x14ac:dyDescent="0.2"/>
  <cols>
    <col min="2" max="11" width="6.886718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52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/>
    <row r="9" spans="2:17" ht="25.5" customHeight="1" thickBot="1" x14ac:dyDescent="0.25">
      <c r="B9" s="53"/>
      <c r="C9" s="53"/>
      <c r="D9" s="53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51" t="s">
        <v>41</v>
      </c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 t="s">
        <v>42</v>
      </c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54" t="s">
        <v>2</v>
      </c>
      <c r="E18" s="54"/>
      <c r="F18" s="54"/>
      <c r="G18" s="38"/>
      <c r="H18" s="14">
        <v>14</v>
      </c>
      <c r="I18" s="15" t="s">
        <v>43</v>
      </c>
      <c r="J18" s="54" t="s">
        <v>26</v>
      </c>
      <c r="K18" s="38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14</v>
      </c>
      <c r="H21" s="17" t="s">
        <v>3</v>
      </c>
      <c r="I21" s="6" t="s">
        <v>12</v>
      </c>
      <c r="J21" s="11">
        <f>D21*G21</f>
        <v>280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2"/>
      <c r="H26" s="22"/>
      <c r="I26" s="4">
        <v>21</v>
      </c>
      <c r="J26" s="21"/>
      <c r="K26" s="21"/>
      <c r="L26" s="25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5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  <c r="L28" s="25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5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  <c r="L30" s="25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  <c r="L31" s="25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  <c r="L32" s="25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5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  <c r="L34" s="25"/>
    </row>
    <row r="35" spans="2:14" ht="18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  <c r="L35" s="25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  <c r="L36" s="25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50" t="s">
        <v>25</v>
      </c>
      <c r="M39" s="50"/>
      <c r="N39" s="50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280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60">
        <f>ROUNDUP(D41*G41,-3)</f>
        <v>0</v>
      </c>
      <c r="K41" s="61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4">
    <mergeCell ref="J1:N1"/>
    <mergeCell ref="B4:C4"/>
    <mergeCell ref="D4:E4"/>
    <mergeCell ref="B5:C7"/>
    <mergeCell ref="D5:E7"/>
    <mergeCell ref="B9:D9"/>
    <mergeCell ref="J41:K41"/>
    <mergeCell ref="J42:K42"/>
    <mergeCell ref="L12:N12"/>
    <mergeCell ref="D14:J14"/>
    <mergeCell ref="D16:F16"/>
    <mergeCell ref="D18:G18"/>
    <mergeCell ref="J18:K18"/>
    <mergeCell ref="L39:N39"/>
  </mergeCells>
  <phoneticPr fontId="3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Q46"/>
  <sheetViews>
    <sheetView tabSelected="1" topLeftCell="A24" workbookViewId="0">
      <selection activeCell="D38" sqref="D38"/>
    </sheetView>
  </sheetViews>
  <sheetFormatPr defaultRowHeight="13.2" x14ac:dyDescent="0.2"/>
  <cols>
    <col min="2" max="11" width="6.88671875" customWidth="1"/>
    <col min="12" max="12" width="5" customWidth="1"/>
    <col min="13" max="13" width="8.44140625" customWidth="1"/>
    <col min="14" max="14" width="6.33203125" customWidth="1"/>
    <col min="15" max="15" width="4.44140625" customWidth="1"/>
    <col min="16" max="16" width="8.88671875" customWidth="1"/>
    <col min="17" max="17" width="8.44140625" customWidth="1"/>
    <col min="19" max="19" width="6.77734375" customWidth="1"/>
  </cols>
  <sheetData>
    <row r="1" spans="2:17" ht="15" customHeight="1" x14ac:dyDescent="0.2">
      <c r="J1" s="49" t="s">
        <v>52</v>
      </c>
      <c r="K1" s="49"/>
      <c r="L1" s="49"/>
      <c r="M1" s="49"/>
      <c r="N1" s="49"/>
    </row>
    <row r="2" spans="2:17" ht="15" customHeight="1" x14ac:dyDescent="0.2">
      <c r="B2" s="1" t="s">
        <v>0</v>
      </c>
    </row>
    <row r="3" spans="2:17" ht="15" customHeight="1" x14ac:dyDescent="0.2">
      <c r="B3" s="1"/>
    </row>
    <row r="4" spans="2:17" ht="15" customHeight="1" x14ac:dyDescent="0.2">
      <c r="B4" s="58" t="s">
        <v>33</v>
      </c>
      <c r="C4" s="58"/>
      <c r="D4" s="57" t="s">
        <v>32</v>
      </c>
      <c r="E4" s="57"/>
    </row>
    <row r="5" spans="2:17" ht="15" customHeight="1" x14ac:dyDescent="0.2">
      <c r="B5" s="58"/>
      <c r="C5" s="58"/>
      <c r="D5" s="59" t="s">
        <v>37</v>
      </c>
      <c r="E5" s="59"/>
    </row>
    <row r="6" spans="2:17" ht="15" customHeight="1" x14ac:dyDescent="0.2">
      <c r="B6" s="58"/>
      <c r="C6" s="58"/>
      <c r="D6" s="59"/>
      <c r="E6" s="59"/>
    </row>
    <row r="7" spans="2:17" ht="15" customHeight="1" x14ac:dyDescent="0.2">
      <c r="B7" s="58"/>
      <c r="C7" s="58"/>
      <c r="D7" s="59"/>
      <c r="E7" s="59"/>
    </row>
    <row r="8" spans="2:17" ht="15" customHeight="1" x14ac:dyDescent="0.2"/>
    <row r="9" spans="2:17" ht="25.5" customHeight="1" thickBot="1" x14ac:dyDescent="0.25">
      <c r="B9" s="53"/>
      <c r="C9" s="53"/>
      <c r="D9" s="53"/>
      <c r="E9" s="23">
        <v>2</v>
      </c>
      <c r="F9" s="29" t="s">
        <v>39</v>
      </c>
      <c r="G9" s="29"/>
      <c r="H9" s="29"/>
      <c r="I9" s="29"/>
      <c r="J9" s="29"/>
      <c r="K9" s="29"/>
      <c r="L9" s="28"/>
      <c r="M9" s="28"/>
      <c r="N9" s="28"/>
      <c r="O9" s="9"/>
      <c r="P9" s="9"/>
      <c r="Q9" s="9"/>
    </row>
    <row r="10" spans="2:17" ht="15" customHeight="1" x14ac:dyDescent="0.2"/>
    <row r="11" spans="2:17" ht="15" customHeight="1" x14ac:dyDescent="0.2"/>
    <row r="12" spans="2:17" ht="15" customHeight="1" x14ac:dyDescent="0.2">
      <c r="K12" s="7" t="s">
        <v>1</v>
      </c>
      <c r="L12" s="51" t="s">
        <v>44</v>
      </c>
      <c r="M12" s="51"/>
      <c r="N12" s="51"/>
      <c r="O12" s="1"/>
      <c r="P12" s="1"/>
      <c r="Q12" s="1"/>
    </row>
    <row r="13" spans="2:17" ht="15" customHeight="1" x14ac:dyDescent="0.2"/>
    <row r="14" spans="2:17" ht="20.25" customHeight="1" x14ac:dyDescent="0.2">
      <c r="B14" s="1" t="s">
        <v>19</v>
      </c>
      <c r="C14" s="1"/>
      <c r="D14" s="52" t="s">
        <v>45</v>
      </c>
      <c r="E14" s="52"/>
      <c r="F14" s="52"/>
      <c r="G14" s="52"/>
      <c r="H14" s="52"/>
      <c r="I14" s="52"/>
      <c r="J14" s="52"/>
      <c r="K14" s="1"/>
      <c r="L14" s="1"/>
      <c r="M14" s="1"/>
      <c r="N14" s="1"/>
    </row>
    <row r="15" spans="2:17" ht="15" customHeight="1" x14ac:dyDescent="0.2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</row>
    <row r="16" spans="2:17" ht="20.25" customHeight="1" x14ac:dyDescent="0.2">
      <c r="B16" s="1" t="s">
        <v>23</v>
      </c>
      <c r="C16" s="1"/>
      <c r="D16" s="52" t="s">
        <v>24</v>
      </c>
      <c r="E16" s="52"/>
      <c r="F16" s="52"/>
      <c r="G16" s="1"/>
      <c r="H16" s="1"/>
      <c r="I16" s="1"/>
      <c r="J16" s="1"/>
      <c r="K16" s="1"/>
      <c r="L16" s="1"/>
      <c r="M16" s="1"/>
      <c r="N16" s="1"/>
    </row>
    <row r="17" spans="2:14" ht="15" customHeight="1" x14ac:dyDescent="0.2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</row>
    <row r="18" spans="2:14" ht="22.5" customHeight="1" x14ac:dyDescent="0.2">
      <c r="B18" s="1" t="s">
        <v>20</v>
      </c>
      <c r="C18" s="1"/>
      <c r="D18" s="54" t="s">
        <v>2</v>
      </c>
      <c r="E18" s="54"/>
      <c r="F18" s="54"/>
      <c r="G18" s="38"/>
      <c r="H18" s="14">
        <v>17</v>
      </c>
      <c r="I18" s="15" t="s">
        <v>3</v>
      </c>
      <c r="J18" s="54" t="s">
        <v>26</v>
      </c>
      <c r="K18" s="38"/>
      <c r="L18" s="20">
        <v>20</v>
      </c>
      <c r="M18" s="1" t="s">
        <v>27</v>
      </c>
      <c r="N18" s="1"/>
    </row>
    <row r="19" spans="2:14" ht="15" customHeight="1" x14ac:dyDescent="0.2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</row>
    <row r="20" spans="2:14" ht="15" customHeight="1" x14ac:dyDescent="0.2">
      <c r="B20" s="1"/>
      <c r="C20" s="1"/>
      <c r="D20" s="13" t="s">
        <v>28</v>
      </c>
      <c r="E20" s="1"/>
      <c r="F20" s="1"/>
      <c r="G20" s="13" t="s">
        <v>29</v>
      </c>
      <c r="H20" s="1"/>
      <c r="I20" s="1"/>
      <c r="J20" s="1"/>
      <c r="K20" s="1"/>
      <c r="L20" s="1"/>
      <c r="M20" s="1"/>
      <c r="N20" s="1"/>
    </row>
    <row r="21" spans="2:14" ht="20.25" customHeight="1" x14ac:dyDescent="0.2">
      <c r="B21" s="1" t="s">
        <v>9</v>
      </c>
      <c r="C21" s="1"/>
      <c r="D21" s="11">
        <f>L18</f>
        <v>20</v>
      </c>
      <c r="E21" s="17" t="s">
        <v>18</v>
      </c>
      <c r="F21" s="6" t="s">
        <v>10</v>
      </c>
      <c r="G21" s="12">
        <v>17</v>
      </c>
      <c r="H21" s="17" t="s">
        <v>3</v>
      </c>
      <c r="I21" s="6" t="s">
        <v>12</v>
      </c>
      <c r="J21" s="11">
        <f>D21*G21</f>
        <v>340</v>
      </c>
      <c r="K21" s="18" t="s">
        <v>8</v>
      </c>
      <c r="N21" s="1"/>
    </row>
    <row r="22" spans="2:14" ht="15" customHeight="1" x14ac:dyDescent="0.2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2:14" ht="20.25" customHeight="1" x14ac:dyDescent="0.2">
      <c r="B23" s="1" t="s">
        <v>22</v>
      </c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2:14" ht="15" customHeight="1" x14ac:dyDescent="0.2"/>
    <row r="25" spans="2:14" ht="20.100000000000001" customHeight="1" thickBot="1" x14ac:dyDescent="0.25">
      <c r="C25" s="10" t="s">
        <v>5</v>
      </c>
      <c r="D25" s="10" t="s">
        <v>6</v>
      </c>
      <c r="E25" s="10" t="s">
        <v>7</v>
      </c>
      <c r="F25" s="10" t="s">
        <v>5</v>
      </c>
      <c r="G25" s="10" t="s">
        <v>6</v>
      </c>
      <c r="H25" s="10" t="s">
        <v>7</v>
      </c>
      <c r="I25" s="10" t="s">
        <v>5</v>
      </c>
      <c r="J25" s="10" t="s">
        <v>6</v>
      </c>
      <c r="K25" s="10" t="s">
        <v>7</v>
      </c>
    </row>
    <row r="26" spans="2:14" ht="20.100000000000001" customHeight="1" thickTop="1" x14ac:dyDescent="0.2">
      <c r="C26" s="4">
        <v>1</v>
      </c>
      <c r="D26" s="22"/>
      <c r="E26" s="22"/>
      <c r="F26" s="4">
        <v>11</v>
      </c>
      <c r="G26" s="21"/>
      <c r="H26" s="21"/>
      <c r="I26" s="4">
        <v>21</v>
      </c>
      <c r="J26" s="21"/>
      <c r="K26" s="21"/>
      <c r="L26" s="25"/>
    </row>
    <row r="27" spans="2:14" ht="20.100000000000001" customHeight="1" x14ac:dyDescent="0.2">
      <c r="C27" s="2">
        <v>2</v>
      </c>
      <c r="D27" s="22"/>
      <c r="E27" s="22"/>
      <c r="F27" s="2">
        <v>12</v>
      </c>
      <c r="G27" s="22"/>
      <c r="H27" s="22"/>
      <c r="I27" s="2">
        <v>22</v>
      </c>
      <c r="J27" s="22"/>
      <c r="K27" s="22"/>
      <c r="L27" s="25"/>
      <c r="N27" s="5"/>
    </row>
    <row r="28" spans="2:14" ht="20.100000000000001" customHeight="1" x14ac:dyDescent="0.2">
      <c r="C28" s="2">
        <v>3</v>
      </c>
      <c r="D28" s="22"/>
      <c r="E28" s="22"/>
      <c r="F28" s="2">
        <v>13</v>
      </c>
      <c r="G28" s="22"/>
      <c r="H28" s="22"/>
      <c r="I28" s="2">
        <v>23</v>
      </c>
      <c r="J28" s="22"/>
      <c r="K28" s="22"/>
      <c r="L28" s="25"/>
    </row>
    <row r="29" spans="2:14" ht="20.100000000000001" customHeight="1" x14ac:dyDescent="0.2">
      <c r="C29" s="2">
        <v>4</v>
      </c>
      <c r="D29" s="22"/>
      <c r="E29" s="22"/>
      <c r="F29" s="2">
        <v>14</v>
      </c>
      <c r="G29" s="22"/>
      <c r="H29" s="22"/>
      <c r="I29" s="2">
        <v>24</v>
      </c>
      <c r="J29" s="22"/>
      <c r="K29" s="22"/>
      <c r="L29" s="25"/>
    </row>
    <row r="30" spans="2:14" ht="20.100000000000001" customHeight="1" x14ac:dyDescent="0.2">
      <c r="C30" s="2">
        <v>5</v>
      </c>
      <c r="D30" s="22"/>
      <c r="E30" s="22"/>
      <c r="F30" s="2">
        <v>15</v>
      </c>
      <c r="G30" s="22"/>
      <c r="H30" s="22"/>
      <c r="I30" s="2">
        <v>25</v>
      </c>
      <c r="J30" s="22"/>
      <c r="K30" s="22"/>
      <c r="L30" s="25"/>
    </row>
    <row r="31" spans="2:14" ht="20.100000000000001" customHeight="1" x14ac:dyDescent="0.2">
      <c r="C31" s="2">
        <v>6</v>
      </c>
      <c r="D31" s="22"/>
      <c r="E31" s="22"/>
      <c r="F31" s="2">
        <v>16</v>
      </c>
      <c r="G31" s="22"/>
      <c r="H31" s="22"/>
      <c r="I31" s="2">
        <v>26</v>
      </c>
      <c r="J31" s="22"/>
      <c r="K31" s="22"/>
      <c r="L31" s="25"/>
    </row>
    <row r="32" spans="2:14" ht="20.100000000000001" customHeight="1" x14ac:dyDescent="0.2">
      <c r="C32" s="2">
        <v>7</v>
      </c>
      <c r="D32" s="22"/>
      <c r="E32" s="22"/>
      <c r="F32" s="2">
        <v>17</v>
      </c>
      <c r="G32" s="22"/>
      <c r="H32" s="22"/>
      <c r="I32" s="2">
        <v>27</v>
      </c>
      <c r="J32" s="22"/>
      <c r="K32" s="22"/>
      <c r="L32" s="25"/>
    </row>
    <row r="33" spans="2:14" ht="20.100000000000001" customHeight="1" x14ac:dyDescent="0.2">
      <c r="C33" s="2">
        <v>8</v>
      </c>
      <c r="D33" s="22"/>
      <c r="E33" s="22"/>
      <c r="F33" s="2">
        <v>18</v>
      </c>
      <c r="G33" s="22"/>
      <c r="H33" s="22"/>
      <c r="I33" s="2">
        <v>28</v>
      </c>
      <c r="J33" s="22"/>
      <c r="K33" s="22"/>
      <c r="L33" s="25"/>
    </row>
    <row r="34" spans="2:14" ht="20.100000000000001" customHeight="1" x14ac:dyDescent="0.2">
      <c r="C34" s="2">
        <v>9</v>
      </c>
      <c r="D34" s="22"/>
      <c r="E34" s="22"/>
      <c r="F34" s="2">
        <v>19</v>
      </c>
      <c r="G34" s="22"/>
      <c r="H34" s="22"/>
      <c r="I34" s="2">
        <v>29</v>
      </c>
      <c r="J34" s="22"/>
      <c r="K34" s="22"/>
      <c r="L34" s="25"/>
    </row>
    <row r="35" spans="2:14" ht="18" customHeight="1" x14ac:dyDescent="0.2">
      <c r="C35" s="2">
        <v>10</v>
      </c>
      <c r="D35" s="22"/>
      <c r="E35" s="22"/>
      <c r="F35" s="2">
        <v>20</v>
      </c>
      <c r="G35" s="22"/>
      <c r="H35" s="22"/>
      <c r="I35" s="2">
        <v>30</v>
      </c>
      <c r="J35" s="22"/>
      <c r="K35" s="22"/>
      <c r="L35" s="25"/>
    </row>
    <row r="36" spans="2:14" ht="20.100000000000001" customHeight="1" x14ac:dyDescent="0.2">
      <c r="C36" s="27"/>
      <c r="D36" s="24"/>
      <c r="E36" s="24"/>
      <c r="F36" s="3"/>
      <c r="G36" s="3"/>
      <c r="H36" s="3"/>
      <c r="I36" s="3">
        <v>31</v>
      </c>
      <c r="J36" s="24"/>
      <c r="K36" s="24"/>
      <c r="L36" s="25"/>
    </row>
    <row r="38" spans="2:14" ht="20.25" customHeight="1" x14ac:dyDescent="0.2">
      <c r="B38" s="5"/>
      <c r="D38" s="25" t="s">
        <v>53</v>
      </c>
      <c r="L38" s="7" t="s">
        <v>17</v>
      </c>
      <c r="M38" s="11">
        <f>COUNTIF(C26:K36,"○")</f>
        <v>0</v>
      </c>
      <c r="N38" s="16" t="s">
        <v>11</v>
      </c>
    </row>
    <row r="39" spans="2:14" x14ac:dyDescent="0.2">
      <c r="L39" s="50" t="s">
        <v>25</v>
      </c>
      <c r="M39" s="50"/>
      <c r="N39" s="50"/>
    </row>
    <row r="40" spans="2:14" ht="13.8" thickBot="1" x14ac:dyDescent="0.25"/>
    <row r="41" spans="2:14" ht="20.25" customHeight="1" thickBot="1" x14ac:dyDescent="0.25">
      <c r="B41" s="1" t="s">
        <v>21</v>
      </c>
      <c r="C41" s="1"/>
      <c r="D41" s="11">
        <f>J21</f>
        <v>340</v>
      </c>
      <c r="E41" s="6" t="s">
        <v>4</v>
      </c>
      <c r="F41" s="6" t="s">
        <v>10</v>
      </c>
      <c r="G41" s="11">
        <f>M38</f>
        <v>0</v>
      </c>
      <c r="H41" s="6" t="s">
        <v>11</v>
      </c>
      <c r="I41" s="8" t="s">
        <v>13</v>
      </c>
      <c r="J41" s="60">
        <f>ROUNDUP(D41*G41,-3)</f>
        <v>0</v>
      </c>
      <c r="K41" s="61"/>
      <c r="L41" s="17" t="s">
        <v>4</v>
      </c>
      <c r="M41" s="1"/>
    </row>
    <row r="42" spans="2:14" ht="20.25" customHeight="1" x14ac:dyDescent="0.2">
      <c r="B42" s="1"/>
      <c r="C42" s="1"/>
      <c r="D42" s="1"/>
      <c r="E42" s="6"/>
      <c r="F42" s="1"/>
      <c r="G42" s="1"/>
      <c r="H42" s="6"/>
      <c r="I42" s="8"/>
      <c r="J42" s="55" t="s">
        <v>30</v>
      </c>
      <c r="K42" s="55"/>
      <c r="L42" s="1"/>
      <c r="M42" s="1"/>
    </row>
    <row r="44" spans="2:14" x14ac:dyDescent="0.2">
      <c r="B44" t="s">
        <v>14</v>
      </c>
      <c r="C44">
        <v>1</v>
      </c>
      <c r="D44" t="s">
        <v>15</v>
      </c>
    </row>
    <row r="46" spans="2:14" x14ac:dyDescent="0.2">
      <c r="C46">
        <v>2</v>
      </c>
      <c r="D46" t="s">
        <v>16</v>
      </c>
    </row>
  </sheetData>
  <mergeCells count="14">
    <mergeCell ref="J41:K41"/>
    <mergeCell ref="J42:K42"/>
    <mergeCell ref="L12:N12"/>
    <mergeCell ref="D14:J14"/>
    <mergeCell ref="D16:F16"/>
    <mergeCell ref="D18:G18"/>
    <mergeCell ref="J18:K18"/>
    <mergeCell ref="L39:N39"/>
    <mergeCell ref="B9:D9"/>
    <mergeCell ref="J1:N1"/>
    <mergeCell ref="B4:C4"/>
    <mergeCell ref="D4:E4"/>
    <mergeCell ref="B5:C7"/>
    <mergeCell ref="D5:E7"/>
  </mergeCells>
  <phoneticPr fontId="4"/>
  <pageMargins left="0.59055118110236227" right="0.39370078740157483" top="0.78740157480314965" bottom="0.59055118110236227" header="0.31496062992125984" footer="0.31496062992125984"/>
  <pageSetup paperSize="9" scale="99" fitToWidth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93153-A373-49CF-AB96-5BED4F312BEF}">
  <dimension ref="A1"/>
  <sheetViews>
    <sheetView workbookViewId="0"/>
  </sheetViews>
  <sheetFormatPr defaultRowHeight="13.2" x14ac:dyDescent="0.2"/>
  <sheetData/>
  <phoneticPr fontId="16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8</vt:i4>
      </vt:variant>
      <vt:variant>
        <vt:lpstr>名前付き一覧</vt:lpstr>
      </vt:variant>
      <vt:variant>
        <vt:i4>7</vt:i4>
      </vt:variant>
    </vt:vector>
  </HeadingPairs>
  <TitlesOfParts>
    <vt:vector size="15" baseType="lpstr">
      <vt:lpstr>通勤費明細書（計算式入）</vt:lpstr>
      <vt:lpstr>篠崎良三</vt:lpstr>
      <vt:lpstr>出口裕文</vt:lpstr>
      <vt:lpstr>増木照明</vt:lpstr>
      <vt:lpstr>森本一弘</vt:lpstr>
      <vt:lpstr>若宮保典</vt:lpstr>
      <vt:lpstr>竹内　朗</vt:lpstr>
      <vt:lpstr>Sheet1</vt:lpstr>
      <vt:lpstr>篠崎良三!Print_Area</vt:lpstr>
      <vt:lpstr>若宮保典!Print_Area</vt:lpstr>
      <vt:lpstr>出口裕文!Print_Area</vt:lpstr>
      <vt:lpstr>森本一弘!Print_Area</vt:lpstr>
      <vt:lpstr>増木照明!Print_Area</vt:lpstr>
      <vt:lpstr>'竹内　朗'!Print_Area</vt:lpstr>
      <vt:lpstr>'通勤費明細書（計算式入）'!Print_Area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Toshihiko Adachi</dc:creator>
  <cp:lastModifiedBy>KURODA, Hideaki</cp:lastModifiedBy>
  <cp:lastPrinted>2024-03-05T07:19:27Z</cp:lastPrinted>
  <dcterms:created xsi:type="dcterms:W3CDTF">2011-09-07T04:28:12Z</dcterms:created>
  <dcterms:modified xsi:type="dcterms:W3CDTF">2024-03-06T02:57:30Z</dcterms:modified>
</cp:coreProperties>
</file>