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7704" tabRatio="874" activeTab="6"/>
  </bookViews>
  <sheets>
    <sheet name="Đăng nhập" sheetId="1" r:id="rId1"/>
    <sheet name="Đăng kí" sheetId="30" r:id="rId2"/>
    <sheet name="Khôi phục mật khẩu" sheetId="31" r:id="rId3"/>
    <sheet name="Tìm kiếm sản phẩm" sheetId="32" r:id="rId4"/>
    <sheet name="Lọc sản phẩm" sheetId="33" r:id="rId5"/>
    <sheet name="Hiển thị sản phẩm" sheetId="34" r:id="rId6"/>
    <sheet name="Sắp xếp sản phẩm" sheetId="35" r:id="rId7"/>
    <sheet name="Overview" sheetId="29" r:id="rId8"/>
  </sheets>
  <calcPr calcId="152511"/>
</workbook>
</file>

<file path=xl/calcChain.xml><?xml version="1.0" encoding="utf-8"?>
<calcChain xmlns="http://schemas.openxmlformats.org/spreadsheetml/2006/main">
  <c r="C5" i="35" l="1"/>
  <c r="H4" i="35"/>
  <c r="G4" i="35"/>
  <c r="F4" i="35"/>
  <c r="C5" i="34"/>
  <c r="H4" i="34"/>
  <c r="G4" i="34"/>
  <c r="F4" i="34"/>
  <c r="C5" i="33"/>
  <c r="H4" i="33"/>
  <c r="G4" i="33"/>
  <c r="G5" i="33" s="1"/>
  <c r="F4" i="33"/>
  <c r="F5" i="33" s="1"/>
  <c r="F5" i="35" l="1"/>
  <c r="G5" i="35"/>
  <c r="H5" i="35"/>
  <c r="F5" i="34"/>
  <c r="G5" i="34"/>
  <c r="H5" i="34"/>
  <c r="H5" i="33"/>
  <c r="C5" i="32" l="1"/>
  <c r="H4" i="32"/>
  <c r="G4" i="32"/>
  <c r="F4" i="32"/>
  <c r="C5" i="31"/>
  <c r="H4" i="31"/>
  <c r="G4" i="31"/>
  <c r="F4" i="31"/>
  <c r="H5" i="32" l="1"/>
  <c r="F5" i="32"/>
  <c r="G5" i="32"/>
  <c r="F5" i="31"/>
  <c r="G5" i="31"/>
  <c r="H5" i="31"/>
  <c r="C5" i="30"/>
  <c r="H4" i="30"/>
  <c r="G4" i="30"/>
  <c r="F4" i="30"/>
  <c r="F5" i="30" l="1"/>
  <c r="G5" i="30"/>
  <c r="H5" i="30"/>
  <c r="G4" i="1"/>
  <c r="H4" i="1"/>
  <c r="F4" i="1"/>
  <c r="C5" i="1"/>
  <c r="G5" i="1" l="1"/>
  <c r="F5" i="1"/>
  <c r="H5" i="1"/>
</calcChain>
</file>

<file path=xl/sharedStrings.xml><?xml version="1.0" encoding="utf-8"?>
<sst xmlns="http://schemas.openxmlformats.org/spreadsheetml/2006/main" count="915" uniqueCount="408">
  <si>
    <t>TEST CASES</t>
  </si>
  <si>
    <t>Pass</t>
  </si>
  <si>
    <t>Mở trình duyệt</t>
  </si>
  <si>
    <t>Fail</t>
  </si>
  <si>
    <t>N/A</t>
  </si>
  <si>
    <t>TRƯỜNG ĐẠI HỌC SƯ PHẠM KỸ THUẬT HƯNG YÊN</t>
  </si>
  <si>
    <t>KHOA CÔNG NGHỆ THÔNG TIN</t>
  </si>
  <si>
    <t>----- o O o -----</t>
  </si>
  <si>
    <t>TÀI LIỆU THIẾT KẾ TÌNH HUỐNG KIỂM THỬ</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</si>
  <si>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</si>
  <si>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</si>
  <si>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</si>
  <si>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</si>
  <si>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</si>
  <si>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</si>
  <si>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</si>
  <si>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</si>
  <si>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</si>
  <si>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</si>
  <si>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</si>
  <si>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</si>
  <si>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</si>
  <si>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</si>
  <si>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</si>
  <si>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Kiểm thử website Fahasa</t>
  </si>
  <si>
    <t>A</t>
  </si>
  <si>
    <t>M</t>
  </si>
  <si>
    <t>Thêm trang thống kê tổng số các testcase, các testcase pass, fail, n/a</t>
  </si>
  <si>
    <t>Bổ sung precondition cho các testcase Đăng nhập</t>
  </si>
  <si>
    <t>Thêm testcase</t>
  </si>
  <si>
    <t>Nguyễn Minh Hiền</t>
  </si>
  <si>
    <t>A,M</t>
  </si>
  <si>
    <t>Thêm testcase và chỉnh sửa các tc trước</t>
  </si>
  <si>
    <t>ID</t>
  </si>
  <si>
    <t>Test Case Description</t>
  </si>
  <si>
    <t>Test Case Procedure</t>
  </si>
  <si>
    <t>Status</t>
  </si>
  <si>
    <t>Pre-condition</t>
  </si>
  <si>
    <t>Expected Result</t>
  </si>
  <si>
    <t>Actual Result</t>
  </si>
  <si>
    <t>Tester</t>
  </si>
  <si>
    <t>Number of cases:</t>
  </si>
  <si>
    <t>Test Date</t>
  </si>
  <si>
    <t>UTC001</t>
  </si>
  <si>
    <t>UTC002</t>
  </si>
  <si>
    <t>UTC003</t>
  </si>
  <si>
    <t>UTC004</t>
  </si>
  <si>
    <t>UTC005</t>
  </si>
  <si>
    <t>UTC006</t>
  </si>
  <si>
    <t>UTC007</t>
  </si>
  <si>
    <t>UTC008</t>
  </si>
  <si>
    <t>UTC009</t>
  </si>
  <si>
    <t>UTC010</t>
  </si>
  <si>
    <t>UTC011</t>
  </si>
  <si>
    <t>UTC012</t>
  </si>
  <si>
    <t>UTC013</t>
  </si>
  <si>
    <t>Kiểm tra giao diện hiển thị khi hiển thị pop up</t>
  </si>
  <si>
    <t>B1: Truy cập https://www.fahasa.com/
B2: Di chuột tới mục tài khoản và chọn nút "Đăng nhập"</t>
  </si>
  <si>
    <t>Giao diện đăng nhập sẽ hiển thị ở giữa và nổi bật trên giao diện trang chủ</t>
  </si>
  <si>
    <t>Kiểm tra giao diện hiển thị khi hiển thị trên trang đăng nhập</t>
  </si>
  <si>
    <t>B1: Truy cập https://www.fahasa.com/
B2: Chọn mục tài khoản</t>
  </si>
  <si>
    <t>Giao diện đăng nhập hiển thị trên trang đăng nhập</t>
  </si>
  <si>
    <t xml:space="preserve">Kiểm tra font, size chữ trong trang đăng nhập </t>
  </si>
  <si>
    <t>Các phần tử trong trang đăng nhập đều có font là : sans-serif, size: 16px</t>
  </si>
  <si>
    <t>Kiểm tra các trường nhập khi tương tác</t>
  </si>
  <si>
    <t>B1: Truy cập https://www.fahasa.com/
B2: Chọn mục tài khoản
B3: Nhấn chọn vào trường số điện thoại/email và mật khẩu</t>
  </si>
  <si>
    <t>Kiểm tra khoảng cách giữa label và ô nhập</t>
  </si>
  <si>
    <t>Kiểm tra ẩn và hiện mật khẩu</t>
  </si>
  <si>
    <t>Kiểm tra placeholder của các trường nhập</t>
  </si>
  <si>
    <t>Kiểm tra nút đăng nhập khi bị disable</t>
  </si>
  <si>
    <t>Kiểm tra dòng text dẫn đến trang khôi phục mật khẩu</t>
  </si>
  <si>
    <t>Kiểm tra các tab ở trang đăng nhập</t>
  </si>
  <si>
    <t>Khoảng cách giữa label và textbox là 16px</t>
  </si>
  <si>
    <t>Khi nhấn chọn vào các trường nhập:
+ Con trỏ chuột được đặt trong textbox cách viền textbox: 17.160
+ Màu đường viền textbox: 80bdff</t>
  </si>
  <si>
    <t>B1: Truy cập https://www.fahasa.com/
B2: Chọn mục tài khoản
B3: Nhập mật khẩu: '123456'
B4: Chọn "Hiện"
B5: Chọn "Ẩn"</t>
  </si>
  <si>
    <t xml:space="preserve">B1: Truy cập https://www.fahasa.com/
B2: Chọn mục tài khoản
B3: Nhập số điện thoại: '0969885723'
B3: Nhập mật khẩu: '123456'
</t>
  </si>
  <si>
    <t>Khi hiển thị placeholder của từng textbox là:
+ Số điện thoại/Email: "Nhập số điện thoại hoặc email"
+ Mật khẩu: "Nhập mật khẩu"
Khi nhập nội dung trong textbox thì placeholder sẽ biến mất và khi xóa nội dung trong textbox thì placeholder lại hiển thị
plavehoder có mã màu: d3d3d3</t>
  </si>
  <si>
    <t>Khi bắt đầu hiển thị nút "Đăng nhập" có màu chữ: 636363 và màu nền: E0E0E0 và không thể chọn
Khi nhập số điện thoại và mật khẩu thì nút "Đăng nhập" có màu chữ: FFFFFF và màu nền: C92172 và có thể chọn</t>
  </si>
  <si>
    <t>B1: Truy cập https://www.fahasa.com/
B2: Chọn mục tài khoản
B3: Chọn "Quên mật khẩu"</t>
  </si>
  <si>
    <t>Màu chữ: C92127
Cách trường đăng nhập 20px
Khi chọn sẽ chuyển đến trang khôi phục mật khẩu</t>
  </si>
  <si>
    <t>B1: Truy cập https://www.fahasa.com/
B2: Chọn mục tài khoản
B3: Chọn tab "Đăng kí"</t>
  </si>
  <si>
    <t xml:space="preserve">Khi hiển thị ở trang đăng nhập, tab "Đăng nhập" có màu chữ: C92127 và có đường viền màu: C92127 cách chữ: 10px, tab "Đăng kí" có màu chữ: 646464
Ngược lại khi chọn tab "Đăng kí" </t>
  </si>
  <si>
    <t>Kiểm tra màu chữ của label và textbox</t>
  </si>
  <si>
    <t>Mặc định là ẩn mật khẩu
+Khi ẩn sẽ hiển thị các chấm đen và nút trong text box là "Hiện"
+Khi hiện sẽ hiển thị "123456" và nút trong textbox là "Ẩn"
Nút trong trường nhập mật khẩu có màu chữ: 2489F4</t>
  </si>
  <si>
    <t>Label có màu chữ: 555555
Chữ trong textbox khi nhập vào có màu chữ: 000000</t>
  </si>
  <si>
    <t>Kiểm tra màu nền của trang đăng nhập</t>
  </si>
  <si>
    <t xml:space="preserve">B1: Truy cập https://www.fahasa.com/
B2: Chọn mục tài khoản
</t>
  </si>
  <si>
    <t>Kiểm tra header và footer của trang đăng nhập</t>
  </si>
  <si>
    <t>Màu nền trang có màu: ffffff</t>
  </si>
  <si>
    <t>Mặc định là ẩn mật khẩu
+Khi ẩn sẽ hiển thị các chấm đen và nút trong text box là "Hiện"
+Khi hiện sẽ hiển thị "123456" và nút trong textbox là "Ẩn"
Nút trong trường nhập mật khẩu có màu chữ: 2489F5</t>
  </si>
  <si>
    <t>Khi hiển thị placeholder của từng textbox là:
+ Số điện thoại/Email: "Nhập số điện thoại hoặc email"
+ Mật khẩu: "Nhập mật khẩu"
Khi nhập nội dung trong textbox thì placeholder sẽ biến mất và khi xóa nội dung trong textbox thì placeholder lại hiển thị
plavehoder có mã màu: d3d3d4</t>
  </si>
  <si>
    <t>Label có màu chữ: 555555
Chữ trong textbox khi nhập vào có màu chữ: 000001</t>
  </si>
  <si>
    <t>Header gồm banner quảng cáo, logo, mục danh mục, thanh tìm kiếm, mục thông báo, giỏ hàng, tài khoản và chuyển đổi ngôn ngữ
Footer: mục đăng kí nhận bản tin,Các thông tin và chính sách của fahasa</t>
  </si>
  <si>
    <t>UTC014</t>
  </si>
  <si>
    <t>UTC015</t>
  </si>
  <si>
    <t>Kiểm tra giao diện đăng nhập trên trình duyệt khác nhau</t>
  </si>
  <si>
    <t>Mở trình duyệt Edge, Chrome, CocCoc</t>
  </si>
  <si>
    <t>Kiểm tra giao diện trên thiết bị khác</t>
  </si>
  <si>
    <t>Giao diện hiển thị đầy đủ các trường nhập, nút. Không bị che khuất hay bị mất</t>
  </si>
  <si>
    <t>Hiển thị giao diện đầy đủ, không bị che khuất và giao diện trên các trình duyệt phải giống nhau</t>
  </si>
  <si>
    <t>UTC016</t>
  </si>
  <si>
    <t>UTC017</t>
  </si>
  <si>
    <t>UTC018</t>
  </si>
  <si>
    <t>UTC019</t>
  </si>
  <si>
    <t>UTC020</t>
  </si>
  <si>
    <t>UTC021</t>
  </si>
  <si>
    <t>UTC022</t>
  </si>
  <si>
    <t>UTC023</t>
  </si>
  <si>
    <t>UTC024</t>
  </si>
  <si>
    <t>UTC025</t>
  </si>
  <si>
    <t>UTC026</t>
  </si>
  <si>
    <t>UTC027</t>
  </si>
  <si>
    <t>UTC028</t>
  </si>
  <si>
    <t>UTC029</t>
  </si>
  <si>
    <t>UTC030</t>
  </si>
  <si>
    <t>B1: Truy cập https://www.fahasa.com/
B2: Di chuột tới mục tài khoản và chọn nút "Đăng kí"</t>
  </si>
  <si>
    <t>Giao diện đăng kí sẽ hiển thị ở giữa và nổi bật trên giao diện trang chủ</t>
  </si>
  <si>
    <t>Kiểm tra giao diện hiển thị khi hiển thị trên trang đăng kí</t>
  </si>
  <si>
    <t>B1: Truy cập https://www.fahasa.com/
B2: Chọn mục tài khoản
B3: Chọn mục đăng kí</t>
  </si>
  <si>
    <t xml:space="preserve">Kiểm tra font, size chữ trong trang đăng kí </t>
  </si>
  <si>
    <t>B1: Truy cập https://www.fahasa.com/
B2: Chọn mục tài khoản
B3: Nhấn chọn vào trường sô điện thoại</t>
  </si>
  <si>
    <t>Kiểm tra nút đăng kí khi bị disable</t>
  </si>
  <si>
    <t>Khi bắt đầu hiển thị nút "Đăng kí" có màu chữ: 636363 và màu nền: E0E0E0 và không thể chọn
Khi đầy đủ số điện thoại hợp lệ chưa đăng kí, mã OTP chính xác và mật khẩu lớn hơn 6 kí tự thì nút "Đăng nhập" có màu chữ: FFFFFF và màu nền: C92172 và có thể chọn</t>
  </si>
  <si>
    <t>Kiểm tra thông báo lỗi</t>
  </si>
  <si>
    <t>Thông báo lỗi có màu chữ: dc3545, size: 13px
Cách nút "Đăng nhập" 25px</t>
  </si>
  <si>
    <t xml:space="preserve">B1: Truy cập https://www.fahasa.com/
B2: Chọn mục tài khoản
B3: Nhập số điện thoại: '0969885723'
B4: Nhập mật khẩu: '123456'
</t>
  </si>
  <si>
    <t xml:space="preserve">B1: Truy cập https://www.fahasa.com/
B2: Chọn mục tài khoản
B3: Nhập số điện thoại: '0969885723'
B4: Nhấn phím tab
B5: Nhập mật khẩu: '123456'
B6: Nhấn phím Enter
</t>
  </si>
  <si>
    <t>Kiểm tra khả năng sử dụng phím tab và phím enter</t>
  </si>
  <si>
    <t>Khi nhấn phím tab thì sẽ di chuyển từ vị trí đặt con trỏ đến tất cả các thành phần trong trang và trở lại thành phần đặt con trỏ
Khi đặt tại textbox thì khi chọn enter sẽ kích hoạt đăng nhập, tại các thành phần khác khi tab đến và chọn enter thì sẽ kích hoạt thành phần đó</t>
  </si>
  <si>
    <t>UTC031</t>
  </si>
  <si>
    <t>Kiểm tra gửi mã OTP</t>
  </si>
  <si>
    <t>UTC032</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</si>
  <si>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nút "Đăng kí"</t>
  </si>
  <si>
    <t xml:space="preserve">B1: Mở trình duyệt và truy cập: www.fahasa.com
B2: Chọn tài khoản -&gt; chọn đăng kí hoặc di chuyển chuột đến tài khoản và chọn đăng kí
B3: Nhập số điện thoại: '0969885723' và chọn "Gửi mã OTP"
</t>
  </si>
  <si>
    <t>Khi hiển thị placeholder của từng textbox là:
+ Số điện thoại: "Nhập số điện thoại"
+ Mã xác nhận OTP: "6 kí tự"
+ Mật khẩu: "Nhập mật khẩu"
Khi nhập nội dung trong textbox thì placeholder sẽ biến mất và khi xóa nội dung trong textbox thì placeholder lại hiển thị
plavehoder có mã màu: d3d3d3</t>
  </si>
  <si>
    <t xml:space="preserve">Kiểm tra link điều khoản dịch vụ và chính sách bảo mật </t>
  </si>
  <si>
    <t>B1: Truy cập https://www.fahasa.com/
B2: Chọn mục tài khoản
B3: Chọn mục đăng kí
B4: Di chuột tới Điều khoản dịch vụ
B5: Chọn Điều khoản dịch vụ</t>
  </si>
  <si>
    <t>Màu chữ hiển thị: 2489F4
Màu chữ khi hover: C92127
Size: 12px
Khi chọn sẽ hiển thị đến trang điều khoản dịch vụ</t>
  </si>
  <si>
    <t>Kiểm tra màu nền của trang đăng kí</t>
  </si>
  <si>
    <t xml:space="preserve">B1: Truy cập https://www.fahasa.com/
B2: Chọn mục tài khoản
B3: Chọn mục đăng kí
B4: Nhập số điện thoại: '0969885723'
B5: Nhập mật khẩu: '123456'
</t>
  </si>
  <si>
    <t xml:space="preserve">Khi hiển thị ở trang đăng nhập, tab "Đăng kí" có màu chữ: C92127 và có đường viền màu: C92127 cách chữ: 10px, tab "Đăng kí" có màu chữ: 646464
Ngược lại khi chọn tab "Đăng nhập" </t>
  </si>
  <si>
    <t>Kiểm tra header và footer của trang đăng kí</t>
  </si>
  <si>
    <t xml:space="preserve">B1: Truy cập https://www.fahasa.com/
B2: Chọn mục tài khoản
B3: Chọn mục đăng kí
</t>
  </si>
  <si>
    <t>Kiểm tra giao diện đăng kí trên trình duyệt khác nhau</t>
  </si>
  <si>
    <t>UTC033</t>
  </si>
  <si>
    <t>UTC034</t>
  </si>
  <si>
    <t xml:space="preserve">B1: Mở trình duyệt và truy cập: www.fahasa.com
B2: Chọn tài khoản -&gt; chọn đăng kí hoặc di chuyển chuột đến tài khoản và chọn đăng kí
B3: Nhập số điện thoại: '0969885723' và chọn "Gửi mã OTP"
B4: Nhập mã OTP: 'ádfgh'
</t>
  </si>
  <si>
    <t>Kiểm tra thông báo lỗi và thông báo thành công</t>
  </si>
  <si>
    <t>Thông báo lỗi có màu chữ: dc3545, size: 13px
Thông báo đã gửi OTP hay OTP hợp lệ có màu: 28a745, 13px
Cách các texbox 15px về phía trên</t>
  </si>
  <si>
    <t>UTC035</t>
  </si>
  <si>
    <t>Kiểm tra disable các trường nhập</t>
  </si>
  <si>
    <t>Các trường nhập khi bị disable sẽ không nhấn được
Nếu thông tin phía trước hợp lệ thì các trường nhập phía sau mới có thể nhập</t>
  </si>
  <si>
    <t>Mã OTP có màu chữ: 2489F5</t>
  </si>
  <si>
    <t>Khi hiển thị placeholder của từng textbox là:
+ Số điện thoại: "Nhập số điện thoại"
+ Mã xác nhận OTP: "6 kí tự"
+ Mật khẩu: "Nhập mật khẩu"
Khi nhập nội dung trong textbox thì placeholder sẽ biến mất và khi xóa nội dung trong textbox thì placeholder lại hiển thị
plavehoder có mã màu: d3d3d4</t>
  </si>
  <si>
    <t>UTC036</t>
  </si>
  <si>
    <t>B1: Mở trình duyệt và truy cập: www.fahasa.com
B2: Chọn tài khoản -&gt; chọn đăng kí nhập -&gt; chọn "Quên mật khẩu"
B3: Nhập số điện thoại: '0969885723' và chọn "Gửi mã OTP"
B4: Nhập mã OTP: '667213'
B5: Nhập mật khẩu: '123456'
B6: Chọn nút "Xác nhận"</t>
  </si>
  <si>
    <t xml:space="preserve">B1: Mở trình duyệt và truy cập: www.fahasa.com
B2: Chọn tài khoản -&gt; chọn đăng kí nhập -&gt; chọn "Quên mật khẩu"
</t>
  </si>
  <si>
    <t>Giao diện đăng kí hiển thị trên trang đăng kí</t>
  </si>
  <si>
    <t>Các phần tử trong trang đăng kí đều có font là : sans-serif, size: 16px</t>
  </si>
  <si>
    <t>UTC037</t>
  </si>
  <si>
    <t>UTC038</t>
  </si>
  <si>
    <t>UTC039</t>
  </si>
  <si>
    <t>UTC040</t>
  </si>
  <si>
    <t>UTC041</t>
  </si>
  <si>
    <t>UTC042</t>
  </si>
  <si>
    <t>UTC043</t>
  </si>
  <si>
    <t>UTC044</t>
  </si>
  <si>
    <t>UTC045</t>
  </si>
  <si>
    <t>UTC046</t>
  </si>
  <si>
    <t>UTC047</t>
  </si>
  <si>
    <t>UTC048</t>
  </si>
  <si>
    <t>UTC049</t>
  </si>
  <si>
    <t>UTC050</t>
  </si>
  <si>
    <t>UTC051</t>
  </si>
  <si>
    <t>UTC052</t>
  </si>
  <si>
    <t>Các phần tử trong trang khôi phục mật khẩu đều có font là : sans-serif, size: 16px</t>
  </si>
  <si>
    <t>B1: Mở trình duyệt và truy cập: www.fahasa.com
B2: Chọn tài khoản -&gt; chọn đăng kí nhập -&gt; chọn "Quên mật khẩu"
B3: Nhấn chọn trường số điện thoại</t>
  </si>
  <si>
    <t>B1: Mở trình duyệt và truy cập: www.fahasa.com
B2: Chọn tài khoản -&gt; chọn đăng kí nhập -&gt; chọn "Quên mật khẩu"</t>
  </si>
  <si>
    <t>Nút gửi mã OTP có màu chữ: 2489F4</t>
  </si>
  <si>
    <t>B1: Mở trình duyệt và truy cập: www.fahasa.com
B2: Chọn tài khoản -&gt; chọn đăng kí nhập -&gt; chọn "Quên mật khẩu"
B3: Nhập số điện thoại: '0969885723' và chọn "Gửi mã OTP"
B4: Nhập mã OTP: '667213'
B5: Nhập mật khẩu: '123456'
B6: Chọn "Hiện"
B7: Chọn "Ẩn"</t>
  </si>
  <si>
    <t>B1: Mở trình duyệt và truy cập: www.fahasa.com
B2: Chọn tài khoản -&gt; chọn đăng kí hoặc di chuyển chuột đến tài khoản và chọn đăng kí
B3: Nhập số điện thoại: '0969885723' và chọn "Gửi mã OTP"
B4: Nhập mã OTP: '667213'
B5: Nhập mật khẩu: '123456'
B6: Chọn "Hiện"
B7: Chọn "Ẩn"</t>
  </si>
  <si>
    <t xml:space="preserve">B1: Mở trình duyệt và truy cập: www.fahasa.com
B2: Chọn tài khoản -&gt; chọn đăng kí nhập -&gt; chọn "Quên mật khẩu"
B3: Nhập số điện thoại: '0969885723' và chọn "Gửi mã OTP"
B4: Nhập mã OTP: '667213'
B5: Nhập mật khẩu: '123456'
</t>
  </si>
  <si>
    <t>Khi hiển thị placeholder của từng textbox là:
+ Số điện thoại: "Nhập số điện thoạ hoặc emaili"
+ Mã xác nhận OTP: "6 kí tự"
+ Mật khẩu: "Nhập mật khẩu"
Khi nhập nội dung trong textbox thì placeholder sẽ biến mất và khi xóa nội dung trong textbox thì placeholder lại hiển thị
plavehoder có mã màu: d3d3d3</t>
  </si>
  <si>
    <t>Kiểm tra nút xác nhận khi bị disable</t>
  </si>
  <si>
    <t>Khi bắt đầu hiển thị nút "Đăng kí" có màu chữ: 636363 và màu nền: E0E0E0 và không thể chọn
Khi đầy đủ số điện thoại hợp lệ đã đăng kí, mã OTP chính xác và mật khẩu lớn hơn 6 kí tự thì nút "Đăng nhập" có màu chữ: FFFFFF và màu nền: C92172 và có thể chọn</t>
  </si>
  <si>
    <t>Kiểm tra nút trở về</t>
  </si>
  <si>
    <t>B1: Mở trình duyệt và truy cập: www.fahasa.com
B2: Chọn tài khoản -&gt; chọn đăng kí nhập -&gt; chọn "Quên mật khẩu"
B3: Chọn nút "Trở về"</t>
  </si>
  <si>
    <t>Màu chữ : C92127
Màu viền: C92127
Cách nút "Xác nhận" 15px về phía trên
Khi chọn sẽ chuyển về trang đăng nhập</t>
  </si>
  <si>
    <t>Kiểm tra các tab ở trang đăng kí</t>
  </si>
  <si>
    <t>Kiểm tra màu nền của trang khôi phục mật khẩu</t>
  </si>
  <si>
    <t>Kiểm tra header và footer của trang khôi phục mật khẩu</t>
  </si>
  <si>
    <t>Kiểm tra giao diện khôi phục mật khẩu trên trình duyệt khác nhau</t>
  </si>
  <si>
    <t xml:space="preserve">B1: Mở trình duyệt và truy cập: www.fahasa.com
B2: Chọn tài khoản -&gt; chọn đăng kí nhập -&gt; chọn "Quên mật khẩu"
B3: Nhập số điện thoại: '0969885723' và chọn "Gửi mã OTP"
B4: Nhập mã OTP: '6sss13'
</t>
  </si>
  <si>
    <t>Nút gửi mã OTP có màu chữ: 2489F5</t>
  </si>
  <si>
    <t>Khi hiển thị placeholder của từng textbox là:
+ Số điện thoại: "Nhập số điện thoạ hoặc emaili"
+ Mã xác nhận OTP: "6 kí tự"
+ Mật khẩu: "Nhập mật khẩu"
Khi nhập nội dung trong textbox thì placeholder sẽ biến mất và khi xóa nội dung trong textbox thì placeholder lại hiển thị
plavehoder có mã màu: d3d3d4</t>
  </si>
  <si>
    <t>Kiểm tra bố cục của trang đăng nhập</t>
  </si>
  <si>
    <t xml:space="preserve">B1: Truy cập https://www.fahasa.com/
B2: Chọn mục tài khoản
</t>
  </si>
  <si>
    <t>Hai tab "Đăng nhập" và "Đăng kí" ở phía trên, Đăng nhập bên trái, đăng kí bên phải,
Theo thứ tự từ trên xuôngz gồm label số điện thoại, textbox, label mật khẩu, textbox (trong có nút "Hiện"), phía dưới là nút "Quên mật khẩu" ở bên phải, nút "Đăng nhập"</t>
  </si>
  <si>
    <t>Kiểm tra bố cục của trang đăng kí</t>
  </si>
  <si>
    <t xml:space="preserve">B1: Mở trình duyệt và truy cập: www.fahasa.com
B2: Chọn tài khoản -&gt; chọn đăng kí hoặc di chuyển chuột đến tài khoản và chọn đăng kí
</t>
  </si>
  <si>
    <t>Hai tab "Đăng nhập" và "Đăng kí" ở phía trên, Đăng nhập bên trái, đăng kí bên phải,
Theo thứ tự từ trên xuống gồm label số điện thoại, textbox (trong có nút "Gửi mã OTP"),label otp và textbox ,label mật khẩu, textbox (trong có nút "Hiện"), phía dưới là nút "Đăng kí" và link điều khoản dịch vụ và bảo mật</t>
  </si>
  <si>
    <t>UTC053</t>
  </si>
  <si>
    <t>UTC054</t>
  </si>
  <si>
    <t>UTC055</t>
  </si>
  <si>
    <t>Kiểm tra bố cục của trang khôi phục mật khẩu</t>
  </si>
  <si>
    <t>Hai tab "Đăng nhập" và "Đăng kí" ở phía trên, Đăng nhập bên trái, đăng kí bên phải,
Theo thứ tự từ trên xuống gồm label số điện thoại, textbox (trong có nút "Gửi mã OTP"),label otp và textbox ,label mật khẩu, textbox (trong có nút "Hiện"), phía dưới là nút "Đăng kí" và cuối cùng là nút "Trở về"</t>
  </si>
  <si>
    <t>UTC056</t>
  </si>
  <si>
    <t>Đã đăng nhập thành công</t>
  </si>
  <si>
    <t xml:space="preserve">B1: Truy cập: www.fahasa.com
</t>
  </si>
  <si>
    <t>- Khi bắt đầu vào trang chủ sẽ hiện quảng cáo và có thể tắt quảng cáo, chọn vào quảng cáo để đến thông tin chi tiết của sự kiện trong quảng cáo
- Trang chủ gồm: 
+ Header: banner quảng cáo, logo (có thể chọn để đến trang chủ), biểu tượng danh mục, thanh tìm kiếm, nút tìm kiếm, biểu tượng thông báo, giỏ hàng, tài khoản và chuyển đổi ngôn ngữ
+ Body: Quảng cáo, một số mục nhỏ, khung flash sale, danh mục các sản phẩm và các mục sản phẩm khác gồm: các sản phẩm được sắp xếp theo danh mục, một số thương hiệu, mục đăng kí nhận bảng tin gồm: ô nhập địa chỉ email và nút đăng kí, biểu tượng chat sẽ luôn luôn hiển thị ở góc phải màn hình
+ Footer: Logo, địa chỉ, lưu ý của công ty với khách hàng, logo bộ công thương đã thông báo, các biểu tượng nền tảng mạng xã hội, các chính sách, thông tin liên hệ một số logo của các dịch vụ vận chuyển và thanh toán, thông báo thời gian đăng kí kinh doanh</t>
  </si>
  <si>
    <t>Kiểm tra placeholder của textbox tìm kiếm</t>
  </si>
  <si>
    <t>Kiểm tra font chữ và size của thanh tìm kiếm</t>
  </si>
  <si>
    <t>- Khi bắt đầu vào trang chủ sẽ hiện quảng cáo và có thể tắt quảng cáo, chọn vào quảng cáo để đến thông tin chi tiết của sự kiện trong quảng cáo
- Trang chủ gồm: 
+ Header: banner quảng cáo, logo (có thể chọn để đến trang chủ), biểu tượng danh mục, thanh tìm kiếm, nút tìm kiếm, biểu tượng thông báo, giỏ hàng, tên tài khoản đang đăng nhập  và chuyển đổi ngôn ngữ
+ Body: Quảng cáo, một số mục nhỏ, khung flash sale, danh mục các sản phẩm và các mục sản phẩm khác gồm: các sản phẩm được sắp xếp theo danh mục, một số thương hiệu, mục đăng kí nhận bảng tin gồm: ô nhập địa chỉ email và nút đăng kí, biểu tượng chat sẽ luôn luôn hiển thị ở góc phải màn hình
+ Footer: Logo, địa chỉ, lưu ý của công ty với khách hàng, logo bộ công thương đã thông báo, các biểu tượng nền tảng mạng xã hội, các chính sách, thông tin liên hệ một số logo của các dịch vụ vận chuyển và thanh toán, thông báo thời gian đăng kí kinh doanh</t>
  </si>
  <si>
    <t>Placeholder có nội dung: "Mainifest - 7 Bước Để Thay Đổi Cuộc Đời Bạn Mãi Mãi" - là sản phẩm bán chạy nhất tại thời điểm hiện tại
Size: 14px, màu chữ: d3d3d3
Cách viền bên trái: 24px</t>
  </si>
  <si>
    <t>Font: san-serift
Size: 14px
Màu chữ: 545759</t>
  </si>
  <si>
    <t xml:space="preserve">B1: Truy cập: www.fahasa.com
B2: Nhấn chọn ô tìm kiếm
</t>
  </si>
  <si>
    <t>B1: Truy cập: www.fahasa.com
B2: Nhấn chọn ô tìm kiếm
B3: Nhập: 'Conan'</t>
  </si>
  <si>
    <t>Kiểm tra khi nhập tên sản phẩm trên thanh tìm kiếm</t>
  </si>
  <si>
    <t>Khi nhấn chọn thanh tìm kiếm sẽ hiển thị các nội dung sau: banner quảng cáo, mục từ khóa hot và danh mục nổi bật
Khi nhập kí tự đầu tiên, placeholder sẽ biến mất.
Mỗi khi nhập một kí tự sẽ đưa ra các từ khóa gợi ý và các sản phẩm gợi ý</t>
  </si>
  <si>
    <t>Kiểm tra dropdown của thanh tìm kiếm</t>
  </si>
  <si>
    <t>Kích cỡ hình ảnh sản phẩm mục từ khóa hot: 47x49
Kích cỡ hình ảnh sản phẩm danh mục nổi bật: 56x87.27 
Cỡ chữ thường: 13px, màu: 7a7e7f
Cỡ chữ cho mục lớn: 16px, màu: 0d0e0f</t>
  </si>
  <si>
    <t>Kiểm tra giao diện kết quả tìm kiếm không có sản phẩm</t>
  </si>
  <si>
    <t>Kiểm tra giao diện kết quả tìm kiếm có sản phẩm</t>
  </si>
  <si>
    <t>UTC057</t>
  </si>
  <si>
    <t>UTC058</t>
  </si>
  <si>
    <t>UTC059</t>
  </si>
  <si>
    <t>UTC060</t>
  </si>
  <si>
    <t>UTC061</t>
  </si>
  <si>
    <t>UTC062</t>
  </si>
  <si>
    <t>UTC063</t>
  </si>
  <si>
    <t>font: sans serif
"Kết quả tìm kiếm": size: 14px, màu chữ: 333333
"Conan (311 kết quả)": size: 17px, màu chữ: 2489f4
Các tag liên quan: size: 13px, màu chữ: 2489f4
Mục sắp xếp theo: mặc định hiển thị là độ liên quan và còn hàng
Sản phẩm mặc định hiển thị 1 hàng 4 sản phẩm, 12 dòng sản phẩm một trang
Một sản phẩm gồm: ảnh sản phẩm (190x190), tên sản phẩm: size: 14px, màu chữ: 333333, giá sản phẩm: size: 16px, màu chữ: c92127, tag sale (nếu có): size: 10px, màu chữ: ffffff, màu nền: c92127, giá gốc (nếu có sale): size:14px, màu chữ: 888888, gạch ngang chữ
Một bộ gồm: ảnh tập mới nhất(190x190), tag "Bộ": size: 14px, màu chữ: 333333, tên bộ: size: 14px, màu chữ: 333333, tập mới nhất: size:12px, màu chữ: 333333, lượt theo dõi: size:12px, màu chữ: 2f80ed</t>
  </si>
  <si>
    <t>font: sans serif
"Kết quả tìm kiếm": size: 14px, màu chữ: 333333
"ConanVietsub (0 kết quả)": size: 17px, màu chữ: 2489f4
Mục sắp xếp theo: mặc định hiển thị là độ liên quan và còn hàng</t>
  </si>
  <si>
    <t>B1: Truy cập: www.fahasa.com
B2: Nhấn chọn ô tìm kiếm
B3: Nhập: 'Conan'
B4: Chọn nút tìm kiếm</t>
  </si>
  <si>
    <t>B1: Truy cập: www.fahasa.com
B2: Nhấn chọn ô tìm kiếm
B3: Nhập: 'ConanVietsub'
B4: Chọn nút tìm kiếm</t>
  </si>
  <si>
    <t>Kiểm tra giao diện dropdown của thanh tìm kiếm sau khi đã thực hiện tìm kiếm</t>
  </si>
  <si>
    <t>Kích cỡ hình ảnh sản phẩm mục từ khóa hot: 47x49
Kích cỡ hình ảnh sản phẩm danh mục nổi bật: 56x87.27 
Cỡ chữ thường: 13px, màu: 7a7e7f
Cỡ chữ cho mục lớn: 16px, màu: 0d0e0f
Cỡ chữ mục lịch sử tìm kiếm: 13px, màu: 333333</t>
  </si>
  <si>
    <t>Kiểm tra giao diện khi xóa lịch tìm kiếm</t>
  </si>
  <si>
    <t>Đã thực hiện tìm kiếm trước đó</t>
  </si>
  <si>
    <t>UTC064</t>
  </si>
  <si>
    <t>UTC065</t>
  </si>
  <si>
    <t>B1: Truy cập: www.fahasa.com
B2: Nhấn chọn ô tìm kiếm
B3: Chọn xóa một mục tìm kiếm
B4: Chọn xóa tất cả</t>
  </si>
  <si>
    <t>Đã thực hiện tìm kiếm trước đó ít nhất 2 lần</t>
  </si>
  <si>
    <t>Khi nhấn biểu tượng dấu x tại tên sản phẩm từng tìm thì tên đó sẽ biến mất, các tag sau sẽ dồn về bên trái
Khi chọn xóa hết tất cả lịch sử tìm kiếm thì mục lịch sử tìm kiếm sẽ biến mất</t>
  </si>
  <si>
    <t>Khi nhấn biểu tượng dấu x tại tên sản phẩm từng tìm thì tên đó sẽ biến mất, các tag sau sẽ dồn về bên trái
Khi mục lịch sử tìm kiếm vẫn còn hiển thị</t>
  </si>
  <si>
    <t>Kiểm tra bố cục trang chủ chứa thanh tìm kiếm khi chưa đăng nhập</t>
  </si>
  <si>
    <t>Kiểm tra bố cục trang chủ chứa thanh tìm kiếm khi đăng nhập</t>
  </si>
  <si>
    <t>Kiểm tra tương tác giữa  với sản phẩm sau khi tìm kiếm có sản phẩm</t>
  </si>
  <si>
    <t>Kiểm tra tương tác với dropdown của thanh tìm kiếm</t>
  </si>
  <si>
    <t>Kiểm tra hiển thị trên các trình duyệt khác</t>
  </si>
  <si>
    <t>Kiểm tra hiển thị trên màn hình có kích thước khác</t>
  </si>
  <si>
    <t>UTC066</t>
  </si>
  <si>
    <t>UTC067</t>
  </si>
  <si>
    <t>UTC068</t>
  </si>
  <si>
    <t>UTC069</t>
  </si>
  <si>
    <t>B1: Truy cập: www.fahasa.com
B2: Nhấn chọn ô tìm kiếm
B3: Nhập: 'Conan'
B4: Chọn nút tìm kiếm
B5: Chọn sản phẩm "Túi Vải Conan"</t>
  </si>
  <si>
    <t>Khi chọn sẽ hiển thị lên trang chi tiết sản phẩm</t>
  </si>
  <si>
    <t>B1: Truy cập: www.fahasa.com
B2: Nhấn chọn ô tìm kiếm
B3: Tại Danh mục nổi bật chọn "Manga - Comic mới nhất"</t>
  </si>
  <si>
    <t>Hiển thị tới trang các sản phẩm thuộc thể loại Manga-Comic</t>
  </si>
  <si>
    <t>UTC070</t>
  </si>
  <si>
    <t>Kiểm tra nhấn Enter để tìm kiếm</t>
  </si>
  <si>
    <t>Mở trình duyệt trên Chrome, Edge, CocCoc</t>
  </si>
  <si>
    <t>Mở trình duyệt trên thiết bị điện thoại thông minh Samsung Galaxy A51 412x914</t>
  </si>
  <si>
    <t>Không thành phần nào bị che, lấp, sản phẩm hiển thị đầy đủ, rõ ràng
Các giao diện hiển thị giống nhau trên các trình duyệt
Thông tin sản phẩm hiển thị rõ ràng, đẩy đủ, hình ản sản phẩm không bị mất hay bị cắt</t>
  </si>
  <si>
    <t>Không thành phần nào bị che, lấp, sản phẩm hiển thị đầy đủ, rõ ràng
Thông tin sản phẩm hiển thị rõ ràng, đẩy đủ, hình sản sản phẩm không bị mất hay bị cắt</t>
  </si>
  <si>
    <t>Tại kết quả tìm kiếm sản phẩm, khi hiển thị theo hướng dọc sản phẩm ở cột thứ 4 bị cắt mất</t>
  </si>
  <si>
    <t>B1: Truy cập: www.fahasa.com
B2: Nhấn chọn ô tìm kiếm
B3: Nhập: 'Conan'
B4: Nhấn phím "Enter"</t>
  </si>
  <si>
    <t>Thực hiện tìm kiếm và hiển thị các sản phẩm có liên quan đến từ khóa "Conan"</t>
  </si>
  <si>
    <t>Font: san-serift
Size: 14px
Màu chữ: 545760</t>
  </si>
  <si>
    <t>Kích cỡ hình ảnh sản phẩm mục từ khóa hot: 47x49
Kích cỡ hình ảnh sản phẩm danh mục nổi bật: 56x87.27 
Cỡ chữ thường: 13px, màu: 7a7e7f
Cỡ chữ cho mục lớn: 16px, màu: 0d0e0f
Cỡ chữ mục lịch sử tìm kiếm: 13px, màu: 333334</t>
  </si>
  <si>
    <t>BUG-02</t>
  </si>
  <si>
    <t>BUG-03</t>
  </si>
  <si>
    <t>UTC071</t>
  </si>
  <si>
    <t>UTC072</t>
  </si>
  <si>
    <t>UTC073</t>
  </si>
  <si>
    <t>UTC074</t>
  </si>
  <si>
    <t>UTC075</t>
  </si>
  <si>
    <t>UTC076</t>
  </si>
  <si>
    <t>UTC077</t>
  </si>
  <si>
    <t>UTC078</t>
  </si>
  <si>
    <t>UTC079</t>
  </si>
  <si>
    <t>UTC080</t>
  </si>
  <si>
    <t>UTC081</t>
  </si>
  <si>
    <t>UTC082</t>
  </si>
  <si>
    <t>UTC083</t>
  </si>
  <si>
    <t>UTC084</t>
  </si>
  <si>
    <t>UTC085</t>
  </si>
  <si>
    <t>Kiểm tra font và size của nội dung phần lọc theo</t>
  </si>
  <si>
    <t xml:space="preserve">B1: Truy cập: www.fahasa.com
B2: Nhấn chọn ô tìm kiếm
B3: Nhập: 'Conan'
B4: Chọn nút tìm kiếm
</t>
  </si>
  <si>
    <t xml:space="preserve">Kiểm tra vị trí và nội dung của bộ lọc </t>
  </si>
  <si>
    <t>font: sans-serif
Tên khối: size: 20px, màu chữ: c92127
Tên danh mục lọc: size: 13px, màu chữ: 333333
Lựa chọn lọc: size: 14px, màu hiển thị:  666666, màu hover: bf9a61
Nút "Xem thêm": size: 13px, màu chữ: c92127</t>
  </si>
  <si>
    <t>Kiểm tra khoảng cách giữa các thành phần</t>
  </si>
  <si>
    <t>Tên khối và tên danh mục lọc đầu tiền là 52px
Tên danh mục lọc và lụa chọn lọc đầu tiên trong danh mục lọc đó là 20px
Khoảng cách giữa các lụa chọn lọc trong cùng một danh mục lọc là: 25px
Khoảng cách giữa lựa chọn lọc và nút "Xem thêm" là 25px
Khoảng cách giữa các khối danh mục lọc là 42px</t>
  </si>
  <si>
    <t>Kiểm tra khả năng tương tác của các checkbox</t>
  </si>
  <si>
    <t>B1: Truy cập: www.fahasa.com
B2: Nhấn chọn ô tìm kiếm
B3: Nhập: 'Conan'
B4: Chọn nút tìm kiếm
B5: Trong danh mục lọc lứa tuổi chọn lựa chọn lọc là 10+
B6: Nhấn lại vào lựa chọn lọc 10+</t>
  </si>
  <si>
    <t>B1: Truy cập: www.fahasa.com
B2: Nhấn chọn ô tìm kiếm
B3: Nhập: 'Conan'
B4: Chọn nút tìm kiếm
B5: Trong danh mục lọc nhà cung cấp ấn nút "Xem thêm"
B6: Trong danh mục lọc nhà cung cấp ấn nút "Hiển ít lại"</t>
  </si>
  <si>
    <t>Khi chọn "Xem thêm" thì sẽ mở rộng các lựa chọn lọc trong danh mục lọc và từ "Xem thêm" thành "Hiện ít lại" và ngược lại</t>
  </si>
  <si>
    <t>Kiểm tra tương tác nút "Xem thêm</t>
  </si>
  <si>
    <t>Kiểm tra kéo thanh trượt lọc giá</t>
  </si>
  <si>
    <t xml:space="preserve">B1: Truy cập: www.fahasa.com
B2: Nhấn chọn ô tìm kiếm
B3: Nhập: 'Conan'
B4: Chọn nút tìm kiếm
B5: Kéo một đầu thanh trượt tới 0 và đầu còn lại tới 10000000
</t>
  </si>
  <si>
    <t>Khi hiển thị cả hai đầu thanh trượt ở bên trái 0 và giá hiển thị là 0 và 0
Giá nhỏ nhất là 0, lớn nhất là 10000000
Từ trái qua phải sẽ hiển thị dải màu khi kéo một đầu của thanh trượt: ffaa12 đến c92127
Khi đó giá hiển thị là 0 và 10000000 và kết quả lọc hiển thị trên nội dung kết quả tìm kiếm</t>
  </si>
  <si>
    <t>Thông báo lọc giá</t>
  </si>
  <si>
    <t xml:space="preserve">B1: Truy cập: www.fahasa.com
B2: Nhấn chọn ô tìm kiếm
B3: Nhập: 'Conan'
B4: Chọn nút tìm kiếm
B5: Kéo cả hai đầu tới 10000000
</t>
  </si>
  <si>
    <t xml:space="preserve">Khi đó sẽ hiển thị thông báo dưới thanh lọc giá "Không có sản phẩm 10.000.000 đ - 10.000.000 đ"
size: 13px, màu chữ: 333333
</t>
  </si>
  <si>
    <t>Khi chọn checkbox sẽ hiển thị dấu "✓" màu ffffff, nền c92127
Ngay khi chọn thì sẽ hiển thị kết quả lọc ở nội dung kết quả tìm kiếm và phần lọc cũng sẽ hiển thị các danh mục lọc theo sản phẩm
Ngay khi ấn chọn lại ô checkbox sẽ trở lại với màu nền: ffffff và không có dấu "✓" và nội dung kết quả tìm kiếm sẽ trở lại như ban đầu</t>
  </si>
  <si>
    <t>Kiểm tra khả năng chọn nhiều lựa chọn lọc trên danh mục</t>
  </si>
  <si>
    <t>B1: Truy cập: www.fahasa.com
B2: Nhấn chọn ô tìm kiếm
B3: Nhập: 'Conan'
B4: Chọn nút tìm kiếm
B5: Trong danh mục lọc lứa tuổi chọn lựa chọn lọc là 10+ và 15+
B6: Trong danh mục lọc danh mục chính chọn sách tiếng Việt và danh mục giá chọn 700,000 đ Trở lên</t>
  </si>
  <si>
    <t>Đối với danh mục lọc lứa tuổi có thể chọn từ nhiều lựa chọn danh mục cùng một lúc
Dối với danh chính và giá thì mỗi lần chỉ chọn được một. Riêng với danh mục chính khi chọn một lựa chọn lọc thì các lựa chọn lọc còn lại sẽ biển mất</t>
  </si>
  <si>
    <t>Độ rộng hiển thị tối thiểu là 1200px, 25% màn hình hiển thị
Hiển thị bên trái, cách kết quả tìm kiếm 15px
Nội dung gồm: 
- Tên khối
- Tên danh mục lọc, bên trong có các lựa chọn lọc khác (có số lượng sản phẩm tương ứng với mục đó). Có nhiều danh mục lọc hiển thị tùy thuộc theo kết quả tìm kiếm
- Với danh mục lọc giá, có thanh trượt giá, có thể điều chỉnh khoảng giá
- Với danh mục lọc dài có nút "Xem thêm" để hiển thị thêm các lựa chọn lọc trong danh mục lọc ấy
Các lựa chọn lọc trong danh mục lọc không bị cắt hay bị che khuât</t>
  </si>
  <si>
    <t>Độ rộng hiển thị tối thiểu là 1200px, 25% màn hình hiển thị
Hiển thị bên trái, cách kết quả tìm kiếm 15px
Nội dung gồm: 
- Tên khối
- Tên danh mục lọc, bên trong có các lựa chọn lọc khác (có số lượng sản phẩm tương ứng với mục đó). Có nhiều danh mục lọc hiển thị tùy thuộc theo kết quả tìm kiếm
- Với danh mục lọc giá, có thanh trượt giá, có thể điều chỉnh khoảng giá
- Với danh mục lọc dài có nút "Xem thêm" để hiển thị thêm các lựa chọn lọc trong danh mục lọc ấy
Trong danh mục chính, lựa chọn danh mục Sản phẩm hội sách bị che mất một nửa</t>
  </si>
  <si>
    <t>BUG_004</t>
  </si>
  <si>
    <t>Kiểm tra hiển thị lọc khi  không có sản phẩm nào trong kết quả tìm kiếm</t>
  </si>
  <si>
    <t xml:space="preserve">B1: Truy cập: www.fahasa.com
B2: Nhấn chọn ô tìm kiếm
B3: Nhập: 'ConanVietsub'
B4: Chọn nút tìm kiếm
</t>
  </si>
  <si>
    <t>Chỉ hiển thị danh mục lọc là giá</t>
  </si>
  <si>
    <t>font: sans-serif
Tên khối: size: 20px, màu chữ: c92127
Tên danh mục lọc: size: 13px, màu chữ: 333333
Lựa chọn lọc: size: 14px, màu hiển thị:  666666, màu hover: bf9a61
Nút "Xem thêm": size: 13px, màu chữ: c92128</t>
  </si>
  <si>
    <t>Các danh mục lọc và các lựa chọn lọc hiển thị rõ ràng, không bị che khuất, lấp hay bị cẳt
Trên các trình duyệt khác nhau thì hiển thị phải giống nhau</t>
  </si>
  <si>
    <t>Phần lọc theo được hiển thị thu gọn khi chọn và ở dưới thanh tìm kiếm
Chọn vào biểu tượng ▼ sẽ hiển thị các danh mục lọc và sẽ trở thành biểu tượng ⓧ
Khi chọn biểu tượng ⓧ sẽ thi gọn lại các danh mục lọc và trở thành biểu tượng ▼</t>
  </si>
  <si>
    <t>UTC086</t>
  </si>
  <si>
    <t>UTC087</t>
  </si>
  <si>
    <t>UTC088</t>
  </si>
  <si>
    <t>UTC089</t>
  </si>
  <si>
    <t>UTC090</t>
  </si>
  <si>
    <t>UTC091</t>
  </si>
  <si>
    <t>UTC092</t>
  </si>
  <si>
    <t>B1: Mở trình duyệt và truy cập: www.fahasa.com
B2: Tại ô tìm kiếm nhập: 'Sakamoto days 3'
B3: Chọn nút "Tìm kiếm" hoặc nhấn Enter
B4: Chọn sản phẩm có tên "SAKAMOTO DAYS 3"</t>
  </si>
  <si>
    <t>Kiểm tra bố cục hiển thị sản phẩm</t>
  </si>
  <si>
    <t>Mở trình duyệt trên thiết bị điện thoại thông minh Samsung Galaxy A51 412x915</t>
  </si>
  <si>
    <t>Kiểm tra header và footer</t>
  </si>
  <si>
    <t>UTC093</t>
  </si>
  <si>
    <t>Kiểm tra font và size, màu chữ của nội dung</t>
  </si>
  <si>
    <t>Từ trên xuống dưới gồm: 
- breadcrumbs của sản phẩm
- Bên trái: Ảnh sản phẩm, nút "Thêm vào giỏ hàng", nút "Mua ngay", các chính sách ưu đãi, Bên phải: thông tin sản phẩm và thông tin vận chuyển, ưu đãi, số lượng, mô tả sản phẩm
- Danh sách các sản phẩm liên quan
- Danh sách các sản phẩm Fahasa giới thiệu
- Mục đánh giá sản phẩm</t>
  </si>
  <si>
    <t xml:space="preserve">font: Nunito Sans
-breadcrumbs: 13px, 212121
-chính sách ưu đãi: 16px, 212121
-các mục nhỏ trong chính sách ưu đãi: 14px, 212121
-tên sản phẩm: 24px, 212121, tag bộ: 14px, 2489f4
-các thông tin chung: 14px, 212121 nếu là nhà cung cấp: 14px, 2489f4
-số lượt đánh giá: 14px, f6a500
-giá sale: 32px, c92127, giá gốc: 15px, 888888, bị gạch ngang, phần trăm sale: 15px, ffffff, nền: c92127
-tiêu đề thông tin vận chuyển: 18px, 212121
-địa chỉ: 14px, 212121
-giao hàng tiêu chuẩn: 16px, 212121
-dự kiến giao: 14px, 212121
-tiêu đề ưu đãi: 18px, 212121, nội dung mã: 13px, 212121
-tiêu đề số lượng: 18px, 212121, số lượng: 17px, 212121
-tiêu đề thông tin chi tiết: 18px, 212121
-nội dung thông tin chi tiết: 14px, 212121, một số thông tin dẫn đến các trang khác: 14px, 2489f4
-lưu ý: 14px, c92127
-tiêu đề mô tả sản phẩm: 18px, 212121
-nội dung mô tả sản phẩm: 14px, 212121
-tiều đề sản phẩm liên quan và fahasa giới thiệu: 17px, 212121
-sản phẩm: số tập ở góc dưới phải hình ảnh: 11px, ffffff, tên sản phẩm: 14px, 212121, giá giảm: 16px, c92127, giá gốc: 14px, 888888, bị gạch ngang, sale: 14px, ffffff, nền: c92127
-tiều đề đánh giá sản phẩm: 18px, 212121
-số điểm trung bình: 24px, 212121, số lượt đánh giá: 14px, 888888, thống kê theo số sao: 14px, 212121
-lưu ý chỉ có thành viên mới có thể viết nhận xét: 14px, 212121, riêng với đăng nhập và đăng kí: hiển thị: 2489F4, hover: c92127
</t>
  </si>
  <si>
    <t>Kiiểm tra header và footer của trang</t>
  </si>
  <si>
    <t>Kiểm tra tương tác của nút "Thêm vào giỏ hàng"</t>
  </si>
  <si>
    <t>Kiểm tra tương tác của nút "Mua ngay"</t>
  </si>
  <si>
    <t>Kiểm tra tương tác của các mục hiển thị chi tiết chính sách</t>
  </si>
  <si>
    <t>Kiểm tra tương tác của các chữ xanh</t>
  </si>
  <si>
    <t>Kiểm tra tương tác của các sản phẩm</t>
  </si>
  <si>
    <t>Kiểm tra giao diện mục đánh giá sản phẩm sau khi đăng nhập thành công</t>
  </si>
  <si>
    <t>B1: Mở trình duyệt và truy cập: www.fahasa.com
B2: Tại ô tìm kiếm nhập: 'Sakamoto days 3'
B3: Chọn nút "Tìm kiếm" hoặc nhấn Enter
B4: Chọn sản phẩm có tên "SAKAMOTO DAYS 3"
B5: Chọn nút "Thêm vào giỏ hàng"</t>
  </si>
  <si>
    <t>Nút "Thêm vào giỏ hàng": 15px, c92127, nền: ffffff, viền: c92127
Khi chọn hiển thị thông báo "Đã thêm vào giỏ hàng"</t>
  </si>
  <si>
    <t>B1: Mở trình duyệt và truy cập: www.fahasa.com
B2: Tại ô tìm kiếm nhập: 'Sakamoto days 3'
B3: Chọn nút "Tìm kiếm" hoặc nhấn Enter
B4: Chọn sản phẩm có tên "SAKAMOTO DAYS 3"
B5: Chọn nút "Mua ngay"</t>
  </si>
  <si>
    <t>Nút "Thêm vào giỏ hàng": 15px, ffffff, nền: c92127
Khi chọn sẽ chuyển đến trang giỏ hàng</t>
  </si>
  <si>
    <t>B1: Mở trình duyệt và truy cập: www.fahasa.com
B2: Tại ô tìm kiếm nhập: 'Sakamoto days 3'
B3: Chọn nút "Tìm kiếm" hoặc nhấn Enter
B4: Chọn sản phẩm có tên "SAKAMOTO DAYS 3"
B5: Chọn nút "&gt;" trong mục chính sách ưu đãi của Fahasa, mục con Thời gian bảo hàng</t>
  </si>
  <si>
    <t>Khi chọn sẽ hiển thị giao diện pop-up về thông tin đống gói và vận chuyển hàng</t>
  </si>
  <si>
    <t>B1: Mở trình duyệt và truy cập: www.fahasa.com
B2: Tại ô tìm kiếm nhập: 'Sakamoto days 3'
B3: Chọn nút "Tìm kiếm" hoặc nhấn Enter
B4: Chọn sản phẩm có tên "SAKAMOTO DAYS 3"
B5: Chọn "Kinokuniya Book Store" và ấn quay lại
B6: Chọn nút "Thay đổi" tại mục Thông tin vận chuyển và ấn tắt thông tin đó
B7: Chọn nút "Xem thêm" ở mục Ưu đãi liên quan
B7: Chọn "RƯỚC DEAL LINH ĐÌNH VUI ĐÓN TRUNG THU" và ấn quay lại
B8: Chọn "Top 100 sản phẩm Manga Books bán chạy của tháng" và ấn quay lại
B9: Tại mục Đánh giá sản phẩm, chọn "Đăng nhập" và ấn tắt
B10: Tại mục Đánh giá sản phẩm, chọn "Đăng kí" và ấn tắt</t>
  </si>
  <si>
    <t>5. Khi chọn sẽ hiển thị đến trang New Japanese Books
6. Khi chọn hiển thị giao diện popup chọn địa chỉ giao hàng
7. Khi chọn hiển thị giao diện popup ưu đãi liên quan
8. Khi chọn hiển thị đến trang sự kiện
9. Khi chọn hiển thị trang Manga Books
10. Hiển thị giao diện popup trang đăng nhập
11. Hiển thị giao diện popup trang đăng kí</t>
  </si>
  <si>
    <t>B1: Mở trình duyệt và truy cập: www.fahasa.com
B2: Tại ô tìm kiếm nhập: 'Sakamoto days 3'
B3: Chọn nút "Tìm kiếm" hoặc nhấn Enter
B4: Chọn sản phẩm có tên "SAKAMOTO DAYS 3"
B5: Tại mục Fahasa giới thiệu, chọn sản phẩm có tên "SAKAMOTO DAYS 14"</t>
  </si>
  <si>
    <t>Hiển thị giao diện trang thông tin chi tiết sản phẩm "SAKAMOTO DAYS 14"</t>
  </si>
  <si>
    <t>B1: Mở trình duyệt và truy cập: www.fahasa.com
B2: Tại ô tìm kiếm nhập: 'Sakamoto days 3'
B3: Chọn nút "Tìm kiếm" hoặc nhấn Enter
B4: Chọn sản phẩm có tên "SAKAMOTO DAYS 3"
B5: Chọn nút "Viết đánh giá"</t>
  </si>
  <si>
    <t>Nút "Viết đánh giá": 17px, c92127, nền: ffffff, viền: c92127
Khi chọn hiển thị popup giao diện viết đánh giá sản phẩm</t>
  </si>
  <si>
    <t>Nội dung rõ ràng, không bị che khuất, lấp, các nút có thể tương tác
Giao diện hiển thị trên các trình duyệt là giống nhau</t>
  </si>
  <si>
    <t>Giao diện hiển thị rõ ràng, không có phần tử nào bị che khuất, lấp, các nút có thể tương tác được</t>
  </si>
  <si>
    <t>UTC094</t>
  </si>
  <si>
    <t>Kiểm tra tương tác khi chọn hình ảnh của sản phẩm</t>
  </si>
  <si>
    <t>B1: Mở trình duyệt và truy cập: www.fahasa.com
B2: Tại ô tìm kiếm nhập: 'Sakamoto days 3'
B3: Chọn nút "Tìm kiếm" hoặc nhấn Enter
B4: Chọn sản phẩm có tên "SAKAMOTO DAYS 3"
B5: Chọn hình ảnh sản phẩm</t>
  </si>
  <si>
    <t>Hình ảnh hiển thị toàn màn hình: phía trên là ảnh đang chọn xem, dưới có tên sản phẩm và danh sách hình ảnh. Hình ảnh nào được chọn sẽ có viền màu: c92127, chưa được chọn sẽ có viền màu: ffffff. Khi chọn biểu tượng ở góc phải màn hình thì hiển thị sẽ ẩn hoặc hiện danh sách ảnh phía dưới. Khi chọn nhấn vào biểu tượng mũi trên tài phải hoặc ấn phím trái hoặc phải sẽ hiển thị ảnh liền trước và liền sau của ảnh đang hiển thị. Nếu ảnh đang là ảnh cuối mà nhấn tiếp thì sẽ quay lại ảnh đàu, nếu là ảnh đầu mà nhấn lùi lại sẽ hiển thị ảnh cuối</t>
  </si>
  <si>
    <t>UTC095</t>
  </si>
  <si>
    <t>UTC096</t>
  </si>
  <si>
    <t>Kiểm tra nút "Thêm sản phẩm" và "Mua ngay" trong trường hợp sản phẩm đã hết hàng</t>
  </si>
  <si>
    <t>Kiểm tra nút "Mua ngay" trong trường hợp sản phẩm là hàng đặt trước</t>
  </si>
  <si>
    <t>Nút "Mua ngay" trở thành nút "Đặt trước" vẫn giữ nguyên giao diện của nút "Mua ngay". Khi chọn sẽ hiển thị giao diện giỏ hàng</t>
  </si>
  <si>
    <t>B1: Mở trình duyệt và truy cập: www.fahasa.com
B2: Tại ô tìm kiếm nhập: 'Sakamoto days 14'
B3: Chọn nút "Tìm kiếm" hoặc nhấn Enter
B4: Chọn sản phẩm có tên "SAKAMOTO DAYS 14"
B5: Chọn hình ảnh sản phẩm</t>
  </si>
  <si>
    <t>B1: Mở trình duyệt và truy cập: www.fahasa.com
B2: Tại ô tìm kiếm nhập: 'Sakamoto days 1'
B3: Chọn nút "Tìm kiếm" hoặc nhấn Enter
B4: Chọn sản phẩm có tên "SAKAMOTO DAYS 1"
B5: Chọn hình ảnh sản phẩm</t>
  </si>
  <si>
    <t xml:space="preserve">Nút "Thêm sản phẩm" sẽ bị vô hiệu hóa và nút "Mua ngay" sẽ chuyển thành nút "Đã hết hàng" và cũng bị vô hiệu hóa" </t>
  </si>
  <si>
    <t>Kiểm tra nội dung sắp xếp của giao diện kết quả tìm kiếm</t>
  </si>
  <si>
    <t>B1: Mở trình duyệt và truy cập: www.fahasa.com
B2: Tại ô tìm kiếm nhập: 'Sakamoto days 3'
B3: Chọn nút "Tìm kiếm" hoặc nhấn Enter
B4: Nhấn chọn "Độ liên quan"
B5: Nhấn chọn "Còn hàng"</t>
  </si>
  <si>
    <t>Kiểm tra nội dung sắp xếp của giao diện chọn từ danh mục</t>
  </si>
  <si>
    <t>Font: sans - serif
Tiêu đề: 14px, 444444
Nội dung trong dropdown: 14px; 444444</t>
  </si>
  <si>
    <t>B1: Mở trình duyệt và truy cập: www.fahasa.com
B2: Tại ô tìm kiếm nhập: 'Sakamoto days 3'
B3: Chọn nút "Tìm kiếm" hoặc nhấn Enter
B4: Nhấn chọn "Độ liên quan" và chọn "Nổi bật tháng"
B5: Nhấn chọn "Còn hàng" và chọn "Tất cả"</t>
  </si>
  <si>
    <t>Kiểm tra tương tác với sắp xếp theo ở giao diện tìm kiếm</t>
  </si>
  <si>
    <t>Kiểm tra tương tác với sắp xếp theo giao diện chọn từ danh mục</t>
  </si>
  <si>
    <t xml:space="preserve">B1: Mở trình duyệt và truy cập: www.fahasa.com
B2: Tại ô tìm kiếm nhập: 'Sakamoto days 3'
B3: Chọn nút "Tìm kiếm" hoặc nhấn Enter
</t>
  </si>
  <si>
    <t>từ tiêu đề đến dropdown 1 là 12px
khoảng cách cửa hai dropdown là  18px
vị trí: nằm dưới các tag theo kết quả tìm kiếm và nằm về phía bên phải</t>
  </si>
  <si>
    <t>Khi chọn thì tại dropdown  sẽ mở ra, mỗi lần chọn một mục thì kết quả tìm kiếm sẽ được sắp xếp lại và dropdown lại đóng lại và hiển thị nội dung đã chọn</t>
  </si>
  <si>
    <t>Kiểm tra font, size và màu chữ của sắp xếp theo giao diện kết quả tìm kiếm</t>
  </si>
  <si>
    <t>Kiểm tra font, size và màu chữ của sắp xếp theo giao diện chọn từ danh mục</t>
  </si>
  <si>
    <t>Kiểm tra bộ cục và vị trí của sắp xếp theo giao diện kết quả tìm kiếm</t>
  </si>
  <si>
    <t>Kiểm tra bộ cục và vị trí của sắp xếp theo giao diện chọn từ danh mục</t>
  </si>
  <si>
    <t xml:space="preserve">B1: Mở trình duyệt và truy cập: www.fahasa.com
B2: Di chuột vào biểu tượng danh mục
B3: Trong danh mục lớn sách trong nước, chọn "Văn học"
</t>
  </si>
  <si>
    <t>Khi di chuột vào biểu tượng danh mục sẽ hiển thị  bên trái llà danh sách danh mục sản phẩm và bên phải là các danh mục con của danh mục đó bằng cạch di chuột vào các danh mục lớn thì sẽ hiển thị các danh mục con tương ứng
Tiêu đề: Sắp xếp theo
dropdown 1: bán chạy tuần (mặc định), bán chạy tháng, bán chạy năm, nổi bật tuần, nổi bật tháng, nổi bật năm, chiết khấu, giá bán
dropdown 2: 12 sản phẩm, 24 sản phẩm (mặc định), 48 sản phẩm</t>
  </si>
  <si>
    <t>Tiêu đề: Sắp xếp theo
dropdown 1: độ liên quan (mặc định), bán chạy tháng, nổi bật tháng, chiết khấu, giá từ thấp đến cao, giá từ cao đến thấp, mới nhất
dropdown 2: còn hàng (mặc định), tất cả
Nội dung được chọn trong dropdown có vòng tròn tích xanh</t>
  </si>
  <si>
    <t xml:space="preserve">B1: Mở trình duyệt và truy cập: www.fahasa.com
B2: Di chuột vào biểu tượng danh mục
B3: Trong danh mục lớn sách trong nước, chọn "Văn học"
B4: Chọn "Bán chạy tháng" và "12 sản phẩm"
</t>
  </si>
  <si>
    <t>Khi chọn thì tại dropdown  sẽ mở ra, mỗi lần chọn một mục thì kết quả tìm kiếm sẽ được sắp xếp lại và dropdown lại đóng lại và hiển thị nội dung đã chọn
Khi chọn "12 sản phẩm" thì sẽ có 12 sản phẩm hiển thị trên một trang</t>
  </si>
  <si>
    <t>Font: sans-serif
Tiêu đề: 14px, 000000
Nội dung trong dropdown: 12px, 444444</t>
  </si>
  <si>
    <t>từ tiêu đề đến dropdown 1 là 12px
khoảng cách cửa hai dropdown là  18px
vị trí: nằm phía trên sản phẩm góc trái phần hiển thị danh sách sản phẩm</t>
  </si>
  <si>
    <t>UTC097</t>
  </si>
  <si>
    <t>UTC098</t>
  </si>
  <si>
    <t>UTC099</t>
  </si>
  <si>
    <t>UTC100</t>
  </si>
  <si>
    <t>UTC101</t>
  </si>
  <si>
    <t>UTC102</t>
  </si>
  <si>
    <t>UTC103</t>
  </si>
  <si>
    <t>UTC104</t>
  </si>
  <si>
    <t>UTC105</t>
  </si>
  <si>
    <t>UTC106</t>
  </si>
  <si>
    <t>UTC107</t>
  </si>
  <si>
    <t>UTC108</t>
  </si>
  <si>
    <t>UTC109</t>
  </si>
  <si>
    <t>UTC110</t>
  </si>
  <si>
    <t xml:space="preserve">Kiểm tra hiển thị trên màn hình có kích thước khác của giao diện từ kết quả tìm kiếm </t>
  </si>
  <si>
    <t>Kiểm tra hiển thị trên các trình duyệt khác của giao diện từ kết quả tìm kiếm</t>
  </si>
  <si>
    <t>Kiểm tra hiển thị trên màn hình có kích thước khác của giao diện chọn từ danh mục</t>
  </si>
  <si>
    <t>Kiểm tra hiển thị trên các trình duyệt khác của giao diện chọn từ danh mục</t>
  </si>
  <si>
    <t>Tiêu đề và dropdown hiển thị rõ ràng
Khi chọn dropdown thì nội dung không bị che khuất, lâp hay bị mất</t>
  </si>
  <si>
    <t>Tiêu đề và dropdown hiển thị rõ ràng
Khi chọn dropdown thì nội dung không bị che khuất, lâp hay bị mất
Trên các trình duyệt sẽ hiển thị giống nhau</t>
  </si>
  <si>
    <t>Font: sans - serif
Tiêu đề: 14px, 444444
Nội dung trong dropdown: 14px; 444445</t>
  </si>
  <si>
    <t>Font: sans-serif
Tiêu đề: 14px, 000000
Nội dung trong dropdown: 12px, 444445</t>
  </si>
  <si>
    <t>Kiểm tra header và footer của giao diện chọn từ danh mục</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</si>
</sst>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color rgb="FF006100"/>
      <name val="Calibri"/>
      <family val="2"/>
      <charset val="163"/>
      <scheme val="minor"/>
    </font>
    <font>
      <sz val="10"/>
      <name val="Arial"/>
      <family val="2"/>
    </font>
    <font>
      <b/>
      <sz val="10"/>
      <name val="Tahoma"/>
      <family val="2"/>
    </font>
    <font>
      <b/>
      <sz val="26"/>
      <color theme="1"/>
      <name val="Calibri"/>
      <family val="2"/>
      <scheme val="minor"/>
    </font>
    <font>
      <sz val="10"/>
      <name val="Tahoma"/>
      <family val="2"/>
    </font>
    <font>
      <sz val="11"/>
      <color theme="1"/>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1"/>
      <name val="Calibri"/>
      <family val="2"/>
      <scheme val="minor"/>
    </font>
    <font>
      <sz val="11"/>
      <color rgb="FF000000"/>
      <name val="Calibri"/>
      <family val="2"/>
      <scheme val="minor"/>
    </font>
    <font>
      <sz val="11"/>
      <color rgb="FF9C0006"/>
      <name val="Calibri"/>
      <family val="2"/>
      <charset val="163"/>
      <scheme val="minor"/>
    </font>
    <font>
      <sz val="11"/>
      <color rgb="FF9C6500"/>
      <name val="Calibri"/>
      <family val="2"/>
      <charset val="163"/>
      <scheme val="minor"/>
    </font>
  </fonts>
  <fills count="10">
    <fill>
      <patternFill patternType="none"/>
    </fill>
    <fill>
      <patternFill patternType="gray125"/>
    </fill>
    <fill>
      <patternFill patternType="solid">
        <fgColor rgb="FFC6EFCE"/>
      </patternFill>
    </fill>
    <fill>
      <patternFill patternType="solid">
        <fgColor theme="3"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rgb="FF8DB4E2"/>
        <bgColor rgb="FF000000"/>
      </patternFill>
    </fill>
    <fill>
      <patternFill patternType="solid">
        <fgColor rgb="FFFFC7CE"/>
      </patternFill>
    </fill>
    <fill>
      <patternFill patternType="solid">
        <fgColor rgb="FFFFEB9C"/>
      </patternFill>
    </fill>
  </fills>
  <borders count="1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
    <xf numFmtId="0" fontId="0" fillId="0" borderId="0"/>
    <xf numFmtId="0" fontId="1" fillId="2" borderId="0" applyNumberFormat="0" applyBorder="0" applyAlignment="0" applyProtection="0"/>
    <xf numFmtId="0" fontId="2" fillId="0" borderId="0"/>
    <xf numFmtId="9" fontId="6"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cellStyleXfs>
  <cellXfs count="44">
    <xf numFmtId="0" fontId="0" fillId="0" borderId="0" xfId="0"/>
    <xf numFmtId="0" fontId="4" fillId="0" borderId="0" xfId="0" applyFont="1" applyAlignment="1">
      <alignment horizontal="center"/>
    </xf>
    <xf numFmtId="0" fontId="3" fillId="5" borderId="3" xfId="2" applyFont="1" applyFill="1" applyBorder="1" applyAlignment="1">
      <alignment horizontal="center" vertical="center" wrapText="1"/>
    </xf>
    <xf numFmtId="0" fontId="5" fillId="0" borderId="3" xfId="2" applyFont="1" applyBorder="1" applyAlignment="1">
      <alignment horizontal="left" vertical="top" wrapText="1"/>
    </xf>
    <xf numFmtId="0" fontId="1" fillId="2" borderId="3" xfId="1" applyBorder="1" applyAlignment="1">
      <alignment horizontal="center" vertical="center" wrapText="1"/>
    </xf>
    <xf numFmtId="0" fontId="7" fillId="4" borderId="0" xfId="0" applyFont="1" applyFill="1"/>
    <xf numFmtId="0" fontId="7" fillId="0" borderId="0" xfId="0" applyFont="1"/>
    <xf numFmtId="0" fontId="8" fillId="4" borderId="0" xfId="0" applyFont="1" applyFill="1" applyAlignment="1"/>
    <xf numFmtId="0" fontId="11" fillId="6" borderId="3" xfId="0" applyNumberFormat="1" applyFont="1" applyFill="1" applyBorder="1" applyAlignment="1">
      <alignment horizontal="center" vertical="center" wrapText="1"/>
    </xf>
    <xf numFmtId="0" fontId="5" fillId="4" borderId="5" xfId="0" applyNumberFormat="1" applyFont="1" applyFill="1" applyBorder="1" applyAlignment="1">
      <alignment vertical="center" wrapText="1"/>
    </xf>
    <xf numFmtId="0" fontId="5" fillId="4" borderId="6" xfId="0" applyNumberFormat="1" applyFont="1" applyFill="1" applyBorder="1" applyAlignment="1">
      <alignment vertical="center" wrapText="1"/>
    </xf>
    <xf numFmtId="0" fontId="5" fillId="4" borderId="7" xfId="0" applyNumberFormat="1" applyFont="1" applyFill="1" applyBorder="1" applyAlignment="1">
      <alignment vertical="center" wrapText="1"/>
    </xf>
    <xf numFmtId="14" fontId="5" fillId="4" borderId="5" xfId="0" applyNumberFormat="1" applyFont="1" applyFill="1" applyBorder="1" applyAlignment="1">
      <alignment vertical="center" wrapText="1"/>
    </xf>
    <xf numFmtId="0" fontId="5" fillId="4" borderId="5" xfId="0" applyNumberFormat="1" applyFont="1" applyFill="1" applyBorder="1" applyAlignment="1">
      <alignment horizontal="center" vertical="center" wrapText="1"/>
    </xf>
    <xf numFmtId="14" fontId="5" fillId="4" borderId="6" xfId="0" applyNumberFormat="1" applyFont="1" applyFill="1" applyBorder="1" applyAlignment="1">
      <alignment vertical="center" wrapText="1"/>
    </xf>
    <xf numFmtId="0" fontId="5" fillId="4" borderId="6" xfId="0" applyNumberFormat="1" applyFont="1" applyFill="1" applyBorder="1" applyAlignment="1">
      <alignment horizontal="center" vertical="center" wrapText="1"/>
    </xf>
    <xf numFmtId="14" fontId="0" fillId="0" borderId="0" xfId="0" applyNumberFormat="1"/>
    <xf numFmtId="0" fontId="0" fillId="0" borderId="3" xfId="0" applyBorder="1" applyAlignment="1">
      <alignment horizontal="right"/>
    </xf>
    <xf numFmtId="0" fontId="13" fillId="5" borderId="3" xfId="0" applyFont="1" applyFill="1" applyBorder="1"/>
    <xf numFmtId="0" fontId="0" fillId="0" borderId="3" xfId="0" applyBorder="1" applyAlignment="1">
      <alignment horizontal="center" vertical="center"/>
    </xf>
    <xf numFmtId="9" fontId="0" fillId="0" borderId="3" xfId="3" applyFont="1" applyBorder="1" applyAlignment="1">
      <alignment horizontal="center" vertical="center"/>
    </xf>
    <xf numFmtId="0" fontId="0" fillId="5" borderId="3" xfId="0" applyFill="1" applyBorder="1" applyAlignment="1">
      <alignment horizontal="center" vertical="center"/>
    </xf>
    <xf numFmtId="0" fontId="3" fillId="7" borderId="3" xfId="0" applyFont="1" applyFill="1" applyBorder="1" applyAlignment="1">
      <alignment horizontal="center" vertical="center" wrapText="1"/>
    </xf>
    <xf numFmtId="14" fontId="14" fillId="0" borderId="8" xfId="0" applyNumberFormat="1" applyFont="1" applyBorder="1" applyAlignment="1">
      <alignment horizontal="center" vertical="center"/>
    </xf>
    <xf numFmtId="0" fontId="5" fillId="0" borderId="9" xfId="2" applyFont="1" applyFill="1" applyBorder="1" applyAlignment="1">
      <alignment horizontal="left" vertical="top" wrapText="1"/>
    </xf>
    <xf numFmtId="0" fontId="5" fillId="0" borderId="3" xfId="2" quotePrefix="1" applyFont="1" applyBorder="1" applyAlignment="1">
      <alignment horizontal="left" vertical="top" wrapText="1"/>
    </xf>
    <xf numFmtId="0" fontId="15" fillId="8" borderId="3" xfId="4" applyBorder="1" applyAlignment="1">
      <alignment horizontal="center" vertical="center" wrapText="1"/>
    </xf>
    <xf numFmtId="0" fontId="16" fillId="9" borderId="0" xfId="5" applyAlignment="1">
      <alignment horizontal="center" vertical="center"/>
    </xf>
    <xf numFmtId="0" fontId="11" fillId="3" borderId="3" xfId="0" applyNumberFormat="1" applyFont="1" applyFill="1" applyBorder="1" applyAlignment="1">
      <alignment horizontal="right" vertical="center" wrapText="1"/>
    </xf>
    <xf numFmtId="0" fontId="5" fillId="4" borderId="7" xfId="0" applyNumberFormat="1" applyFont="1" applyFill="1" applyBorder="1" applyAlignment="1">
      <alignment horizontal="center" vertical="center" wrapText="1"/>
    </xf>
    <xf numFmtId="0" fontId="5" fillId="4" borderId="0"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3" fillId="5" borderId="4" xfId="0" applyNumberFormat="1" applyFont="1" applyFill="1" applyBorder="1" applyAlignment="1">
      <alignment horizontal="left" vertical="center" wrapText="1"/>
    </xf>
    <xf numFmtId="0" fontId="3" fillId="5" borderId="2" xfId="0" applyNumberFormat="1" applyFont="1" applyFill="1" applyBorder="1" applyAlignment="1">
      <alignment horizontal="left" vertical="center" wrapText="1"/>
    </xf>
    <xf numFmtId="0" fontId="12" fillId="4" borderId="1" xfId="0" applyNumberFormat="1" applyFont="1" applyFill="1" applyBorder="1" applyAlignment="1">
      <alignment horizontal="left" vertical="center" wrapText="1"/>
    </xf>
    <xf numFmtId="0" fontId="12" fillId="4" borderId="4" xfId="0" applyNumberFormat="1" applyFont="1" applyFill="1" applyBorder="1" applyAlignment="1">
      <alignment horizontal="left" vertical="center" wrapText="1"/>
    </xf>
    <xf numFmtId="0" fontId="12" fillId="4" borderId="2" xfId="0" applyNumberFormat="1" applyFont="1" applyFill="1" applyBorder="1" applyAlignment="1">
      <alignment horizontal="left" vertical="center" wrapText="1"/>
    </xf>
    <xf numFmtId="0" fontId="5" fillId="4" borderId="6" xfId="0" applyNumberFormat="1" applyFont="1" applyFill="1" applyBorder="1" applyAlignment="1">
      <alignment horizontal="center" vertical="center" wrapText="1"/>
    </xf>
    <xf numFmtId="0" fontId="5" fillId="4" borderId="5" xfId="0" applyNumberFormat="1" applyFont="1" applyFill="1" applyBorder="1" applyAlignment="1">
      <alignment horizontal="center" vertical="center" wrapText="1"/>
    </xf>
    <xf numFmtId="0" fontId="8" fillId="4" borderId="0" xfId="0" applyFont="1" applyFill="1" applyAlignment="1">
      <alignment horizontal="center"/>
    </xf>
    <xf numFmtId="0" fontId="9" fillId="4" borderId="0" xfId="0" quotePrefix="1" applyFont="1" applyFill="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0" fillId="0" borderId="0" xfId="0" applyAlignment="1">
      <alignment wrapText="1"/>
    </xf>
  </cellXfs>
  <cellStyles count="6">
    <cellStyle name="Bad" xfId="4" builtinId="27"/>
    <cellStyle name="Good" xfId="1" builtinId="26"/>
    <cellStyle name="Neutral" xfId="5" builtinId="28"/>
    <cellStyle name="Normal" xfId="0" builtinId="0"/>
    <cellStyle name="Normal 2" xfId="2"/>
    <cellStyle name="Percent" xfId="3"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487680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12" zoomScale="96" zoomScaleNormal="160" workbookViewId="0">
      <selection activeCell="D23" sqref="D23"/>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COUNTIF(H10:H67,"Pass")</f>
        <v>18</v>
      </c>
      <c r="G4" s="19">
        <f>COUNTIF(H10:H67,"Fail")</f>
        <v>0</v>
      </c>
      <c r="H4" s="19">
        <f>COUNTIF(H10:H67,"N/A")</f>
        <v>0</v>
      </c>
    </row>
    <row r="5" spans="1:9" x14ac:dyDescent="0.3">
      <c r="B5" s="18" t="s">
        <v>41</v>
      </c>
      <c r="C5" s="17">
        <f>COUNTA(B10:B92)</f>
        <v>18</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40.799999999999997" customHeight="1" x14ac:dyDescent="0.3">
      <c r="B10" s="3" t="s">
        <v>43</v>
      </c>
      <c r="C10" s="3" t="s">
        <v>56</v>
      </c>
      <c r="D10" s="3" t="s">
        <v>2</v>
      </c>
      <c r="E10" s="3" t="s">
        <v>57</v>
      </c>
      <c r="F10" s="3" t="s">
        <v>58</v>
      </c>
      <c r="G10" s="3" t="s">
        <v>58</v>
      </c>
      <c r="H10" s="4" t="s">
        <v>1</v>
      </c>
      <c r="I10" s="23">
        <v>45647</v>
      </c>
    </row>
    <row r="11" spans="1:9" ht="39.6" x14ac:dyDescent="0.3">
      <c r="B11" s="3" t="s">
        <v>44</v>
      </c>
      <c r="C11" s="3" t="s">
        <v>59</v>
      </c>
      <c r="D11" s="3" t="s">
        <v>2</v>
      </c>
      <c r="E11" s="3" t="s">
        <v>60</v>
      </c>
      <c r="F11" s="3" t="s">
        <v>61</v>
      </c>
      <c r="G11" s="3" t="s">
        <v>61</v>
      </c>
      <c r="H11" s="4" t="s">
        <v>1</v>
      </c>
      <c r="I11" s="23">
        <v>45647</v>
      </c>
    </row>
    <row r="12" spans="1:9" ht="39.6" x14ac:dyDescent="0.3">
      <c r="B12" s="3" t="s">
        <v>45</v>
      </c>
      <c r="C12" s="3" t="s">
        <v>62</v>
      </c>
      <c r="D12" s="3" t="s">
        <v>2</v>
      </c>
      <c r="E12" s="3" t="s">
        <v>60</v>
      </c>
      <c r="F12" s="3" t="s">
        <v>63</v>
      </c>
      <c r="G12" s="3" t="s">
        <v>63</v>
      </c>
      <c r="H12" s="4" t="s">
        <v>1</v>
      </c>
      <c r="I12" s="23">
        <v>45647</v>
      </c>
    </row>
    <row r="13" spans="1:9" ht="92.4" x14ac:dyDescent="0.3">
      <c r="B13" s="3" t="s">
        <v>46</v>
      </c>
      <c r="C13" s="3" t="s">
        <v>64</v>
      </c>
      <c r="D13" s="3" t="s">
        <v>2</v>
      </c>
      <c r="E13" s="3" t="s">
        <v>65</v>
      </c>
      <c r="F13" s="3" t="s">
        <v>73</v>
      </c>
      <c r="G13" s="3" t="s">
        <v>73</v>
      </c>
      <c r="H13" s="4" t="s">
        <v>1</v>
      </c>
      <c r="I13" s="23">
        <v>45647</v>
      </c>
    </row>
    <row r="14" spans="1:9" ht="26.4" x14ac:dyDescent="0.3">
      <c r="B14" s="3" t="s">
        <v>47</v>
      </c>
      <c r="C14" s="3" t="s">
        <v>66</v>
      </c>
      <c r="D14" s="3" t="s">
        <v>2</v>
      </c>
      <c r="E14" s="3" t="s">
        <v>60</v>
      </c>
      <c r="F14" s="3" t="s">
        <v>72</v>
      </c>
      <c r="G14" s="3" t="s">
        <v>72</v>
      </c>
      <c r="H14" s="4" t="s">
        <v>1</v>
      </c>
      <c r="I14" s="23">
        <v>45647</v>
      </c>
    </row>
    <row r="15" spans="1:9" ht="132" x14ac:dyDescent="0.3">
      <c r="B15" s="3" t="s">
        <v>48</v>
      </c>
      <c r="C15" s="3" t="s">
        <v>67</v>
      </c>
      <c r="D15" s="3" t="s">
        <v>2</v>
      </c>
      <c r="E15" s="3" t="s">
        <v>74</v>
      </c>
      <c r="F15" s="3" t="s">
        <v>83</v>
      </c>
      <c r="G15" s="3" t="s">
        <v>89</v>
      </c>
      <c r="H15" s="4" t="s">
        <v>1</v>
      </c>
      <c r="I15" s="23">
        <v>45647</v>
      </c>
    </row>
    <row r="16" spans="1:9" ht="184.8" x14ac:dyDescent="0.3">
      <c r="B16" s="3" t="s">
        <v>49</v>
      </c>
      <c r="C16" s="3" t="s">
        <v>68</v>
      </c>
      <c r="D16" s="3" t="s">
        <v>2</v>
      </c>
      <c r="E16" s="3" t="s">
        <v>75</v>
      </c>
      <c r="F16" s="3" t="s">
        <v>76</v>
      </c>
      <c r="G16" s="3" t="s">
        <v>90</v>
      </c>
      <c r="H16" s="4" t="s">
        <v>1</v>
      </c>
      <c r="I16" s="23">
        <v>45647</v>
      </c>
    </row>
    <row r="17" spans="2:9" ht="132" x14ac:dyDescent="0.3">
      <c r="B17" s="3" t="s">
        <v>50</v>
      </c>
      <c r="C17" s="3" t="s">
        <v>69</v>
      </c>
      <c r="D17" s="3" t="s">
        <v>2</v>
      </c>
      <c r="E17" s="3" t="s">
        <v>75</v>
      </c>
      <c r="F17" s="3" t="s">
        <v>77</v>
      </c>
      <c r="G17" s="3" t="s">
        <v>77</v>
      </c>
      <c r="H17" s="4" t="s">
        <v>1</v>
      </c>
      <c r="I17" s="23">
        <v>45647</v>
      </c>
    </row>
    <row r="18" spans="2:9" ht="66" x14ac:dyDescent="0.3">
      <c r="B18" s="3" t="s">
        <v>51</v>
      </c>
      <c r="C18" s="3" t="s">
        <v>70</v>
      </c>
      <c r="D18" s="3" t="s">
        <v>2</v>
      </c>
      <c r="E18" s="3" t="s">
        <v>78</v>
      </c>
      <c r="F18" s="3" t="s">
        <v>79</v>
      </c>
      <c r="G18" s="3" t="s">
        <v>79</v>
      </c>
      <c r="H18" s="4" t="s">
        <v>1</v>
      </c>
      <c r="I18" s="23">
        <v>45647</v>
      </c>
    </row>
    <row r="19" spans="2:9" ht="118.8" x14ac:dyDescent="0.3">
      <c r="B19" s="3" t="s">
        <v>52</v>
      </c>
      <c r="C19" s="3" t="s">
        <v>71</v>
      </c>
      <c r="D19" s="3" t="s">
        <v>2</v>
      </c>
      <c r="E19" s="3" t="s">
        <v>80</v>
      </c>
      <c r="F19" s="3" t="s">
        <v>81</v>
      </c>
      <c r="G19" s="3" t="s">
        <v>81</v>
      </c>
      <c r="H19" s="4" t="s">
        <v>1</v>
      </c>
      <c r="I19" s="23">
        <v>45647</v>
      </c>
    </row>
    <row r="20" spans="2:9" ht="66" x14ac:dyDescent="0.3">
      <c r="B20" s="3" t="s">
        <v>53</v>
      </c>
      <c r="C20" s="24" t="s">
        <v>82</v>
      </c>
      <c r="D20" s="3" t="s">
        <v>2</v>
      </c>
      <c r="E20" s="3" t="s">
        <v>75</v>
      </c>
      <c r="F20" s="3" t="s">
        <v>84</v>
      </c>
      <c r="G20" s="3" t="s">
        <v>91</v>
      </c>
      <c r="H20" s="4" t="s">
        <v>1</v>
      </c>
      <c r="I20" s="23">
        <v>45647</v>
      </c>
    </row>
    <row r="21" spans="2:9" ht="39.6" x14ac:dyDescent="0.3">
      <c r="B21" s="3" t="s">
        <v>54</v>
      </c>
      <c r="C21" s="3" t="s">
        <v>85</v>
      </c>
      <c r="D21" s="3" t="s">
        <v>2</v>
      </c>
      <c r="E21" s="3" t="s">
        <v>86</v>
      </c>
      <c r="F21" s="3" t="s">
        <v>88</v>
      </c>
      <c r="G21" s="3" t="s">
        <v>88</v>
      </c>
      <c r="H21" s="4" t="s">
        <v>1</v>
      </c>
      <c r="I21" s="23">
        <v>45647</v>
      </c>
    </row>
    <row r="22" spans="2:9" ht="118.8" x14ac:dyDescent="0.3">
      <c r="B22" s="3" t="s">
        <v>55</v>
      </c>
      <c r="C22" s="3" t="s">
        <v>87</v>
      </c>
      <c r="D22" s="3" t="s">
        <v>2</v>
      </c>
      <c r="E22" s="3" t="s">
        <v>86</v>
      </c>
      <c r="F22" s="3" t="s">
        <v>92</v>
      </c>
      <c r="G22" s="3" t="s">
        <v>92</v>
      </c>
      <c r="H22" s="4" t="s">
        <v>1</v>
      </c>
      <c r="I22" s="23">
        <v>45647</v>
      </c>
    </row>
    <row r="23" spans="2:9" ht="66" x14ac:dyDescent="0.3">
      <c r="B23" s="3" t="s">
        <v>93</v>
      </c>
      <c r="C23" s="24" t="s">
        <v>97</v>
      </c>
      <c r="D23" s="3" t="s">
        <v>261</v>
      </c>
      <c r="E23" s="3" t="s">
        <v>86</v>
      </c>
      <c r="F23" s="3" t="s">
        <v>98</v>
      </c>
      <c r="G23" s="3" t="s">
        <v>98</v>
      </c>
      <c r="H23" s="4" t="s">
        <v>1</v>
      </c>
      <c r="I23" s="23">
        <v>45648</v>
      </c>
    </row>
    <row r="24" spans="2:9" ht="52.8" x14ac:dyDescent="0.3">
      <c r="B24" s="3" t="s">
        <v>94</v>
      </c>
      <c r="C24" s="3" t="s">
        <v>95</v>
      </c>
      <c r="D24" s="3" t="s">
        <v>96</v>
      </c>
      <c r="E24" s="3" t="s">
        <v>86</v>
      </c>
      <c r="F24" s="3" t="s">
        <v>99</v>
      </c>
      <c r="G24" s="3" t="s">
        <v>99</v>
      </c>
      <c r="H24" s="4" t="s">
        <v>1</v>
      </c>
      <c r="I24" s="23">
        <v>45649</v>
      </c>
    </row>
    <row r="25" spans="2:9" ht="66" x14ac:dyDescent="0.3">
      <c r="B25" s="3" t="s">
        <v>100</v>
      </c>
      <c r="C25" s="3" t="s">
        <v>123</v>
      </c>
      <c r="D25" s="3" t="s">
        <v>2</v>
      </c>
      <c r="E25" s="3" t="s">
        <v>125</v>
      </c>
      <c r="F25" s="3" t="s">
        <v>124</v>
      </c>
      <c r="G25" s="3" t="s">
        <v>124</v>
      </c>
      <c r="H25" s="4" t="s">
        <v>1</v>
      </c>
      <c r="I25" s="23">
        <v>45650</v>
      </c>
    </row>
    <row r="26" spans="2:9" ht="158.4" x14ac:dyDescent="0.3">
      <c r="B26" s="3" t="s">
        <v>101</v>
      </c>
      <c r="C26" s="3" t="s">
        <v>127</v>
      </c>
      <c r="D26" s="3" t="s">
        <v>2</v>
      </c>
      <c r="E26" s="3" t="s">
        <v>126</v>
      </c>
      <c r="F26" s="3" t="s">
        <v>128</v>
      </c>
      <c r="G26" s="3" t="s">
        <v>128</v>
      </c>
      <c r="H26" s="4" t="s">
        <v>1</v>
      </c>
      <c r="I26" s="23">
        <v>45651</v>
      </c>
    </row>
    <row r="27" spans="2:9" ht="158.4" x14ac:dyDescent="0.3">
      <c r="B27" s="3" t="s">
        <v>102</v>
      </c>
      <c r="C27" s="3" t="s">
        <v>195</v>
      </c>
      <c r="D27" s="3" t="s">
        <v>2</v>
      </c>
      <c r="E27" s="3" t="s">
        <v>196</v>
      </c>
      <c r="F27" s="3" t="s">
        <v>197</v>
      </c>
      <c r="G27" s="3" t="s">
        <v>197</v>
      </c>
      <c r="H27" s="4" t="s">
        <v>1</v>
      </c>
      <c r="I27" s="23">
        <v>45652</v>
      </c>
    </row>
  </sheetData>
  <dataValidations count="1">
    <dataValidation type="list" allowBlank="1" showInputMessage="1" showErrorMessage="1" sqref="H10:H27">
      <formula1>"Pass,Failed,N/A"</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B20" zoomScale="96" zoomScaleNormal="160" workbookViewId="0">
      <selection activeCell="F23" sqref="F23"/>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COUNTIF(H10:H68,"Pass")</f>
        <v>20</v>
      </c>
      <c r="G4" s="19">
        <f>COUNTIF(H10:H68,"Fail")</f>
        <v>0</v>
      </c>
      <c r="H4" s="19">
        <f>COUNTIF(H10:H68,"N/A")</f>
        <v>0</v>
      </c>
    </row>
    <row r="5" spans="1:9" x14ac:dyDescent="0.3">
      <c r="B5" s="18" t="s">
        <v>41</v>
      </c>
      <c r="C5" s="17">
        <f>COUNTA(B10:B93)</f>
        <v>20</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40.799999999999997" customHeight="1" x14ac:dyDescent="0.3">
      <c r="B10" s="3" t="s">
        <v>103</v>
      </c>
      <c r="C10" s="3" t="s">
        <v>56</v>
      </c>
      <c r="D10" s="3" t="s">
        <v>2</v>
      </c>
      <c r="E10" s="3" t="s">
        <v>115</v>
      </c>
      <c r="F10" s="3" t="s">
        <v>116</v>
      </c>
      <c r="G10" s="3" t="s">
        <v>116</v>
      </c>
      <c r="H10" s="4" t="s">
        <v>1</v>
      </c>
      <c r="I10" s="23">
        <v>45647</v>
      </c>
    </row>
    <row r="11" spans="1:9" ht="39.6" x14ac:dyDescent="0.3">
      <c r="B11" s="3" t="s">
        <v>104</v>
      </c>
      <c r="C11" s="3" t="s">
        <v>117</v>
      </c>
      <c r="D11" s="3" t="s">
        <v>2</v>
      </c>
      <c r="E11" s="3" t="s">
        <v>118</v>
      </c>
      <c r="F11" s="3" t="s">
        <v>157</v>
      </c>
      <c r="G11" s="3" t="s">
        <v>157</v>
      </c>
      <c r="H11" s="4" t="s">
        <v>1</v>
      </c>
      <c r="I11" s="23">
        <v>45647</v>
      </c>
    </row>
    <row r="12" spans="1:9" ht="39.6" x14ac:dyDescent="0.3">
      <c r="B12" s="3" t="s">
        <v>105</v>
      </c>
      <c r="C12" s="3" t="s">
        <v>119</v>
      </c>
      <c r="D12" s="3" t="s">
        <v>2</v>
      </c>
      <c r="E12" s="3" t="s">
        <v>118</v>
      </c>
      <c r="F12" s="3" t="s">
        <v>158</v>
      </c>
      <c r="G12" s="3" t="s">
        <v>158</v>
      </c>
      <c r="H12" s="4" t="s">
        <v>1</v>
      </c>
      <c r="I12" s="23">
        <v>45647</v>
      </c>
    </row>
    <row r="13" spans="1:9" ht="92.4" x14ac:dyDescent="0.3">
      <c r="B13" s="3" t="s">
        <v>106</v>
      </c>
      <c r="C13" s="3" t="s">
        <v>64</v>
      </c>
      <c r="D13" s="3" t="s">
        <v>2</v>
      </c>
      <c r="E13" s="3" t="s">
        <v>120</v>
      </c>
      <c r="F13" s="3" t="s">
        <v>73</v>
      </c>
      <c r="G13" s="3" t="s">
        <v>73</v>
      </c>
      <c r="H13" s="4" t="s">
        <v>1</v>
      </c>
      <c r="I13" s="23">
        <v>45647</v>
      </c>
    </row>
    <row r="14" spans="1:9" ht="39.6" x14ac:dyDescent="0.3">
      <c r="B14" s="3" t="s">
        <v>107</v>
      </c>
      <c r="C14" s="3" t="s">
        <v>66</v>
      </c>
      <c r="D14" s="3" t="s">
        <v>2</v>
      </c>
      <c r="E14" s="3" t="s">
        <v>118</v>
      </c>
      <c r="F14" s="3" t="s">
        <v>72</v>
      </c>
      <c r="G14" s="3" t="s">
        <v>72</v>
      </c>
      <c r="H14" s="4" t="s">
        <v>1</v>
      </c>
      <c r="I14" s="23">
        <v>45647</v>
      </c>
    </row>
    <row r="15" spans="1:9" ht="66" x14ac:dyDescent="0.3">
      <c r="B15" s="3" t="s">
        <v>108</v>
      </c>
      <c r="C15" s="3" t="s">
        <v>130</v>
      </c>
      <c r="D15" s="3"/>
      <c r="E15" s="3" t="s">
        <v>133</v>
      </c>
      <c r="F15" s="3" t="s">
        <v>178</v>
      </c>
      <c r="G15" s="3" t="s">
        <v>152</v>
      </c>
      <c r="H15" s="4" t="s">
        <v>1</v>
      </c>
      <c r="I15" s="23">
        <v>45648</v>
      </c>
    </row>
    <row r="16" spans="1:9" ht="132" x14ac:dyDescent="0.3">
      <c r="B16" s="3" t="s">
        <v>109</v>
      </c>
      <c r="C16" s="3" t="s">
        <v>67</v>
      </c>
      <c r="D16" s="3" t="s">
        <v>2</v>
      </c>
      <c r="E16" s="3" t="s">
        <v>180</v>
      </c>
      <c r="F16" s="3" t="s">
        <v>83</v>
      </c>
      <c r="G16" s="3" t="s">
        <v>89</v>
      </c>
      <c r="H16" s="4" t="s">
        <v>1</v>
      </c>
      <c r="I16" s="23">
        <v>45647</v>
      </c>
    </row>
    <row r="17" spans="2:9" ht="198" x14ac:dyDescent="0.3">
      <c r="B17" s="3" t="s">
        <v>110</v>
      </c>
      <c r="C17" s="3" t="s">
        <v>68</v>
      </c>
      <c r="D17" s="3" t="s">
        <v>2</v>
      </c>
      <c r="E17" s="3" t="s">
        <v>132</v>
      </c>
      <c r="F17" s="3" t="s">
        <v>134</v>
      </c>
      <c r="G17" s="3" t="s">
        <v>153</v>
      </c>
      <c r="H17" s="4" t="s">
        <v>1</v>
      </c>
      <c r="I17" s="23">
        <v>45647</v>
      </c>
    </row>
    <row r="18" spans="2:9" ht="158.4" x14ac:dyDescent="0.3">
      <c r="B18" s="3" t="s">
        <v>111</v>
      </c>
      <c r="C18" s="3" t="s">
        <v>121</v>
      </c>
      <c r="D18" s="3" t="s">
        <v>2</v>
      </c>
      <c r="E18" s="3" t="s">
        <v>132</v>
      </c>
      <c r="F18" s="3" t="s">
        <v>122</v>
      </c>
      <c r="G18" s="3" t="s">
        <v>122</v>
      </c>
      <c r="H18" s="4" t="s">
        <v>1</v>
      </c>
      <c r="I18" s="23">
        <v>45647</v>
      </c>
    </row>
    <row r="19" spans="2:9" ht="79.2" x14ac:dyDescent="0.3">
      <c r="B19" s="3" t="s">
        <v>112</v>
      </c>
      <c r="C19" s="3" t="s">
        <v>135</v>
      </c>
      <c r="D19" s="3" t="s">
        <v>2</v>
      </c>
      <c r="E19" s="3" t="s">
        <v>136</v>
      </c>
      <c r="F19" s="3" t="s">
        <v>137</v>
      </c>
      <c r="G19" s="3" t="s">
        <v>137</v>
      </c>
      <c r="H19" s="4" t="s">
        <v>1</v>
      </c>
      <c r="I19" s="23">
        <v>45647</v>
      </c>
    </row>
    <row r="20" spans="2:9" ht="118.8" x14ac:dyDescent="0.3">
      <c r="B20" s="3" t="s">
        <v>113</v>
      </c>
      <c r="C20" s="3" t="s">
        <v>188</v>
      </c>
      <c r="D20" s="3" t="s">
        <v>2</v>
      </c>
      <c r="E20" s="3" t="s">
        <v>80</v>
      </c>
      <c r="F20" s="3" t="s">
        <v>140</v>
      </c>
      <c r="G20" s="3" t="s">
        <v>140</v>
      </c>
      <c r="H20" s="4" t="s">
        <v>1</v>
      </c>
      <c r="I20" s="23">
        <v>45647</v>
      </c>
    </row>
    <row r="21" spans="2:9" ht="79.2" x14ac:dyDescent="0.3">
      <c r="B21" s="3" t="s">
        <v>114</v>
      </c>
      <c r="C21" s="24" t="s">
        <v>82</v>
      </c>
      <c r="D21" s="3" t="s">
        <v>2</v>
      </c>
      <c r="E21" s="3" t="s">
        <v>139</v>
      </c>
      <c r="F21" s="3" t="s">
        <v>84</v>
      </c>
      <c r="G21" s="3" t="s">
        <v>91</v>
      </c>
      <c r="H21" s="4" t="s">
        <v>1</v>
      </c>
      <c r="I21" s="23">
        <v>45647</v>
      </c>
    </row>
    <row r="22" spans="2:9" ht="52.8" x14ac:dyDescent="0.3">
      <c r="B22" s="3" t="s">
        <v>129</v>
      </c>
      <c r="C22" s="3" t="s">
        <v>138</v>
      </c>
      <c r="D22" s="3" t="s">
        <v>2</v>
      </c>
      <c r="E22" s="3" t="s">
        <v>142</v>
      </c>
      <c r="F22" s="3" t="s">
        <v>88</v>
      </c>
      <c r="G22" s="3" t="s">
        <v>88</v>
      </c>
      <c r="H22" s="4" t="s">
        <v>1</v>
      </c>
      <c r="I22" s="23">
        <v>45647</v>
      </c>
    </row>
    <row r="23" spans="2:9" ht="118.8" x14ac:dyDescent="0.3">
      <c r="B23" s="3" t="s">
        <v>131</v>
      </c>
      <c r="C23" s="3" t="s">
        <v>141</v>
      </c>
      <c r="D23" s="3" t="s">
        <v>2</v>
      </c>
      <c r="E23" s="3" t="s">
        <v>142</v>
      </c>
      <c r="F23" s="3" t="s">
        <v>92</v>
      </c>
      <c r="G23" s="3" t="s">
        <v>92</v>
      </c>
      <c r="H23" s="4" t="s">
        <v>1</v>
      </c>
      <c r="I23" s="23">
        <v>45647</v>
      </c>
    </row>
    <row r="24" spans="2:9" ht="66" x14ac:dyDescent="0.3">
      <c r="B24" s="3" t="s">
        <v>144</v>
      </c>
      <c r="C24" s="24" t="s">
        <v>97</v>
      </c>
      <c r="D24" s="3" t="s">
        <v>261</v>
      </c>
      <c r="E24" s="3" t="s">
        <v>142</v>
      </c>
      <c r="F24" s="3" t="s">
        <v>98</v>
      </c>
      <c r="G24" s="3" t="s">
        <v>98</v>
      </c>
      <c r="H24" s="4" t="s">
        <v>1</v>
      </c>
      <c r="I24" s="23">
        <v>45648</v>
      </c>
    </row>
    <row r="25" spans="2:9" ht="52.8" x14ac:dyDescent="0.3">
      <c r="B25" s="3" t="s">
        <v>145</v>
      </c>
      <c r="C25" s="3" t="s">
        <v>143</v>
      </c>
      <c r="D25" s="3" t="s">
        <v>96</v>
      </c>
      <c r="E25" s="3" t="s">
        <v>142</v>
      </c>
      <c r="F25" s="3" t="s">
        <v>99</v>
      </c>
      <c r="G25" s="3" t="s">
        <v>99</v>
      </c>
      <c r="H25" s="4" t="s">
        <v>1</v>
      </c>
      <c r="I25" s="23">
        <v>45649</v>
      </c>
    </row>
    <row r="26" spans="2:9" ht="92.4" x14ac:dyDescent="0.3">
      <c r="B26" s="3" t="s">
        <v>149</v>
      </c>
      <c r="C26" s="3" t="s">
        <v>147</v>
      </c>
      <c r="D26" s="3" t="s">
        <v>2</v>
      </c>
      <c r="E26" s="3" t="s">
        <v>146</v>
      </c>
      <c r="F26" s="3" t="s">
        <v>148</v>
      </c>
      <c r="G26" s="3" t="s">
        <v>148</v>
      </c>
      <c r="H26" s="4" t="s">
        <v>1</v>
      </c>
      <c r="I26" s="23">
        <v>45650</v>
      </c>
    </row>
    <row r="27" spans="2:9" ht="158.4" x14ac:dyDescent="0.3">
      <c r="B27" s="3" t="s">
        <v>154</v>
      </c>
      <c r="C27" s="3" t="s">
        <v>127</v>
      </c>
      <c r="D27" s="3" t="s">
        <v>2</v>
      </c>
      <c r="E27" s="3" t="s">
        <v>132</v>
      </c>
      <c r="F27" s="3" t="s">
        <v>128</v>
      </c>
      <c r="G27" s="3" t="s">
        <v>128</v>
      </c>
      <c r="H27" s="4" t="s">
        <v>1</v>
      </c>
      <c r="I27" s="23">
        <v>45651</v>
      </c>
    </row>
    <row r="28" spans="2:9" ht="92.4" x14ac:dyDescent="0.3">
      <c r="B28" s="3" t="s">
        <v>159</v>
      </c>
      <c r="C28" s="3" t="s">
        <v>150</v>
      </c>
      <c r="D28" s="3" t="s">
        <v>2</v>
      </c>
      <c r="E28" s="3" t="s">
        <v>132</v>
      </c>
      <c r="F28" s="3" t="s">
        <v>151</v>
      </c>
      <c r="G28" s="3" t="s">
        <v>151</v>
      </c>
      <c r="H28" s="4" t="s">
        <v>1</v>
      </c>
      <c r="I28" s="23">
        <v>45652</v>
      </c>
    </row>
    <row r="29" spans="2:9" ht="171.6" x14ac:dyDescent="0.3">
      <c r="B29" s="3" t="s">
        <v>160</v>
      </c>
      <c r="C29" s="3" t="s">
        <v>198</v>
      </c>
      <c r="D29" s="3" t="s">
        <v>2</v>
      </c>
      <c r="E29" s="3" t="s">
        <v>199</v>
      </c>
      <c r="F29" s="3" t="s">
        <v>200</v>
      </c>
      <c r="G29" s="3" t="s">
        <v>200</v>
      </c>
      <c r="H29" s="4" t="s">
        <v>1</v>
      </c>
      <c r="I29" s="23">
        <v>45653</v>
      </c>
    </row>
  </sheetData>
  <dataValidations count="1">
    <dataValidation type="list" allowBlank="1" showInputMessage="1" showErrorMessage="1" sqref="H10:H29">
      <formula1>"Pass,Failed,N/A"</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opLeftCell="A18" zoomScale="96" zoomScaleNormal="160" workbookViewId="0">
      <selection activeCell="F20" sqref="F20"/>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22.5546875" customWidth="1"/>
    <col min="7" max="8" width="25.4414062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COUNTIF(H10:H65,"Pass")</f>
        <v>17</v>
      </c>
      <c r="G4" s="19">
        <f>COUNTIF(H10:H65,"Fail")</f>
        <v>0</v>
      </c>
      <c r="H4" s="19">
        <f>COUNTIF(H10:H65,"N/A")</f>
        <v>0</v>
      </c>
    </row>
    <row r="5" spans="1:9" x14ac:dyDescent="0.3">
      <c r="B5" s="18" t="s">
        <v>41</v>
      </c>
      <c r="C5" s="17">
        <f>COUNTA(B10:B90)</f>
        <v>17</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52.8" x14ac:dyDescent="0.3">
      <c r="B10" s="3" t="s">
        <v>161</v>
      </c>
      <c r="C10" s="3" t="s">
        <v>119</v>
      </c>
      <c r="D10" s="3" t="s">
        <v>2</v>
      </c>
      <c r="E10" s="3" t="s">
        <v>156</v>
      </c>
      <c r="F10" s="3" t="s">
        <v>175</v>
      </c>
      <c r="G10" s="3" t="s">
        <v>175</v>
      </c>
      <c r="H10" s="4" t="s">
        <v>1</v>
      </c>
      <c r="I10" s="23">
        <v>45647</v>
      </c>
    </row>
    <row r="11" spans="1:9" ht="92.4" x14ac:dyDescent="0.3">
      <c r="B11" s="3" t="s">
        <v>162</v>
      </c>
      <c r="C11" s="3" t="s">
        <v>64</v>
      </c>
      <c r="D11" s="3" t="s">
        <v>2</v>
      </c>
      <c r="E11" s="3" t="s">
        <v>176</v>
      </c>
      <c r="F11" s="3" t="s">
        <v>73</v>
      </c>
      <c r="G11" s="3" t="s">
        <v>73</v>
      </c>
      <c r="H11" s="4" t="s">
        <v>1</v>
      </c>
      <c r="I11" s="23">
        <v>45647</v>
      </c>
    </row>
    <row r="12" spans="1:9" ht="26.4" x14ac:dyDescent="0.3">
      <c r="B12" s="3" t="s">
        <v>163</v>
      </c>
      <c r="C12" s="3" t="s">
        <v>66</v>
      </c>
      <c r="D12" s="3" t="s">
        <v>2</v>
      </c>
      <c r="E12" s="3" t="s">
        <v>177</v>
      </c>
      <c r="F12" s="3" t="s">
        <v>72</v>
      </c>
      <c r="G12" s="3" t="s">
        <v>72</v>
      </c>
      <c r="H12" s="4" t="s">
        <v>1</v>
      </c>
      <c r="I12" s="23">
        <v>45647</v>
      </c>
    </row>
    <row r="13" spans="1:9" ht="66" x14ac:dyDescent="0.3">
      <c r="B13" s="3" t="s">
        <v>164</v>
      </c>
      <c r="C13" s="3" t="s">
        <v>130</v>
      </c>
      <c r="D13" s="3" t="s">
        <v>2</v>
      </c>
      <c r="E13" s="3" t="s">
        <v>133</v>
      </c>
      <c r="F13" s="3" t="s">
        <v>178</v>
      </c>
      <c r="G13" s="3" t="s">
        <v>193</v>
      </c>
      <c r="H13" s="4" t="s">
        <v>1</v>
      </c>
      <c r="I13" s="23">
        <v>45648</v>
      </c>
    </row>
    <row r="14" spans="1:9" ht="132" x14ac:dyDescent="0.3">
      <c r="B14" s="3" t="s">
        <v>165</v>
      </c>
      <c r="C14" s="3" t="s">
        <v>67</v>
      </c>
      <c r="D14" s="3" t="s">
        <v>2</v>
      </c>
      <c r="E14" s="3" t="s">
        <v>179</v>
      </c>
      <c r="F14" s="3" t="s">
        <v>83</v>
      </c>
      <c r="G14" s="3" t="s">
        <v>89</v>
      </c>
      <c r="H14" s="4" t="s">
        <v>1</v>
      </c>
      <c r="I14" s="23">
        <v>45647</v>
      </c>
    </row>
    <row r="15" spans="1:9" ht="198" x14ac:dyDescent="0.3">
      <c r="B15" s="3" t="s">
        <v>166</v>
      </c>
      <c r="C15" s="3" t="s">
        <v>68</v>
      </c>
      <c r="D15" s="3" t="s">
        <v>2</v>
      </c>
      <c r="E15" s="3" t="s">
        <v>181</v>
      </c>
      <c r="F15" s="3" t="s">
        <v>182</v>
      </c>
      <c r="G15" s="3" t="s">
        <v>194</v>
      </c>
      <c r="H15" s="4" t="s">
        <v>1</v>
      </c>
      <c r="I15" s="23">
        <v>45647</v>
      </c>
    </row>
    <row r="16" spans="1:9" ht="158.4" x14ac:dyDescent="0.3">
      <c r="B16" s="3" t="s">
        <v>167</v>
      </c>
      <c r="C16" s="3" t="s">
        <v>183</v>
      </c>
      <c r="D16" s="3" t="s">
        <v>2</v>
      </c>
      <c r="E16" s="3" t="s">
        <v>155</v>
      </c>
      <c r="F16" s="3" t="s">
        <v>184</v>
      </c>
      <c r="G16" s="3" t="s">
        <v>184</v>
      </c>
      <c r="H16" s="4" t="s">
        <v>1</v>
      </c>
      <c r="I16" s="23">
        <v>45647</v>
      </c>
    </row>
    <row r="17" spans="2:9" ht="79.2" x14ac:dyDescent="0.3">
      <c r="B17" s="3" t="s">
        <v>168</v>
      </c>
      <c r="C17" s="3" t="s">
        <v>185</v>
      </c>
      <c r="D17" s="3" t="s">
        <v>2</v>
      </c>
      <c r="E17" s="3" t="s">
        <v>186</v>
      </c>
      <c r="F17" s="3" t="s">
        <v>187</v>
      </c>
      <c r="G17" s="3" t="s">
        <v>187</v>
      </c>
      <c r="H17" s="4" t="s">
        <v>1</v>
      </c>
      <c r="I17" s="23">
        <v>45647</v>
      </c>
    </row>
    <row r="18" spans="2:9" ht="79.2" x14ac:dyDescent="0.3">
      <c r="B18" s="3" t="s">
        <v>169</v>
      </c>
      <c r="C18" s="24" t="s">
        <v>82</v>
      </c>
      <c r="D18" s="3" t="s">
        <v>2</v>
      </c>
      <c r="E18" s="3" t="s">
        <v>181</v>
      </c>
      <c r="F18" s="3" t="s">
        <v>84</v>
      </c>
      <c r="G18" s="3" t="s">
        <v>91</v>
      </c>
      <c r="H18" s="4" t="s">
        <v>1</v>
      </c>
      <c r="I18" s="23">
        <v>45647</v>
      </c>
    </row>
    <row r="19" spans="2:9" ht="39.6" x14ac:dyDescent="0.3">
      <c r="B19" s="3" t="s">
        <v>170</v>
      </c>
      <c r="C19" s="3" t="s">
        <v>189</v>
      </c>
      <c r="D19" s="3" t="s">
        <v>2</v>
      </c>
      <c r="E19" s="3" t="s">
        <v>156</v>
      </c>
      <c r="F19" s="3" t="s">
        <v>88</v>
      </c>
      <c r="G19" s="3" t="s">
        <v>88</v>
      </c>
      <c r="H19" s="4" t="s">
        <v>1</v>
      </c>
      <c r="I19" s="23">
        <v>45647</v>
      </c>
    </row>
    <row r="20" spans="2:9" ht="118.8" x14ac:dyDescent="0.3">
      <c r="B20" s="3" t="s">
        <v>171</v>
      </c>
      <c r="C20" s="3" t="s">
        <v>190</v>
      </c>
      <c r="D20" s="3" t="s">
        <v>2</v>
      </c>
      <c r="E20" s="3" t="s">
        <v>156</v>
      </c>
      <c r="F20" s="3" t="s">
        <v>92</v>
      </c>
      <c r="G20" s="3" t="s">
        <v>92</v>
      </c>
      <c r="H20" s="4" t="s">
        <v>1</v>
      </c>
      <c r="I20" s="23">
        <v>45647</v>
      </c>
    </row>
    <row r="21" spans="2:9" ht="66" x14ac:dyDescent="0.3">
      <c r="B21" s="3" t="s">
        <v>172</v>
      </c>
      <c r="C21" s="24" t="s">
        <v>97</v>
      </c>
      <c r="D21" s="3" t="s">
        <v>261</v>
      </c>
      <c r="E21" s="3" t="s">
        <v>156</v>
      </c>
      <c r="F21" s="3" t="s">
        <v>98</v>
      </c>
      <c r="G21" s="3" t="s">
        <v>98</v>
      </c>
      <c r="H21" s="4" t="s">
        <v>1</v>
      </c>
      <c r="I21" s="23">
        <v>45648</v>
      </c>
    </row>
    <row r="22" spans="2:9" ht="52.8" x14ac:dyDescent="0.3">
      <c r="B22" s="3" t="s">
        <v>173</v>
      </c>
      <c r="C22" s="3" t="s">
        <v>191</v>
      </c>
      <c r="D22" s="3" t="s">
        <v>96</v>
      </c>
      <c r="E22" s="3" t="s">
        <v>156</v>
      </c>
      <c r="F22" s="3" t="s">
        <v>99</v>
      </c>
      <c r="G22" s="3" t="s">
        <v>99</v>
      </c>
      <c r="H22" s="4" t="s">
        <v>1</v>
      </c>
      <c r="I22" s="23">
        <v>45649</v>
      </c>
    </row>
    <row r="23" spans="2:9" ht="92.4" x14ac:dyDescent="0.3">
      <c r="B23" s="3" t="s">
        <v>174</v>
      </c>
      <c r="C23" s="3" t="s">
        <v>147</v>
      </c>
      <c r="D23" s="3" t="s">
        <v>2</v>
      </c>
      <c r="E23" s="3" t="s">
        <v>192</v>
      </c>
      <c r="F23" s="3" t="s">
        <v>148</v>
      </c>
      <c r="G23" s="3" t="s">
        <v>148</v>
      </c>
      <c r="H23" s="4" t="s">
        <v>1</v>
      </c>
      <c r="I23" s="23">
        <v>45650</v>
      </c>
    </row>
    <row r="24" spans="2:9" ht="158.4" x14ac:dyDescent="0.3">
      <c r="B24" s="3" t="s">
        <v>201</v>
      </c>
      <c r="C24" s="3" t="s">
        <v>127</v>
      </c>
      <c r="D24" s="3" t="s">
        <v>2</v>
      </c>
      <c r="E24" s="3" t="s">
        <v>155</v>
      </c>
      <c r="F24" s="3" t="s">
        <v>128</v>
      </c>
      <c r="G24" s="3" t="s">
        <v>128</v>
      </c>
      <c r="H24" s="4" t="s">
        <v>1</v>
      </c>
      <c r="I24" s="23">
        <v>45651</v>
      </c>
    </row>
    <row r="25" spans="2:9" ht="92.4" x14ac:dyDescent="0.3">
      <c r="B25" s="3" t="s">
        <v>202</v>
      </c>
      <c r="C25" s="3" t="s">
        <v>150</v>
      </c>
      <c r="D25" s="3" t="s">
        <v>2</v>
      </c>
      <c r="E25" s="3" t="s">
        <v>155</v>
      </c>
      <c r="F25" s="3" t="s">
        <v>151</v>
      </c>
      <c r="G25" s="3" t="s">
        <v>151</v>
      </c>
      <c r="H25" s="4" t="s">
        <v>1</v>
      </c>
      <c r="I25" s="23">
        <v>45652</v>
      </c>
    </row>
    <row r="26" spans="2:9" ht="171.6" x14ac:dyDescent="0.3">
      <c r="B26" s="3" t="s">
        <v>203</v>
      </c>
      <c r="C26" s="3" t="s">
        <v>204</v>
      </c>
      <c r="D26" s="3" t="s">
        <v>2</v>
      </c>
      <c r="E26" s="3" t="s">
        <v>156</v>
      </c>
      <c r="F26" s="3" t="s">
        <v>205</v>
      </c>
      <c r="G26" s="3" t="s">
        <v>205</v>
      </c>
      <c r="H26" s="4" t="s">
        <v>1</v>
      </c>
      <c r="I26" s="23">
        <v>45653</v>
      </c>
    </row>
  </sheetData>
  <dataValidations count="1">
    <dataValidation type="list" allowBlank="1" showInputMessage="1" showErrorMessage="1" sqref="H10:H26">
      <formula1>"Pass,Failed,N/A"</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7" zoomScale="71" zoomScaleNormal="160" workbookViewId="0">
      <selection activeCell="E26" sqref="E26"/>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46.55468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COUNTIF(H10:H63,"Pass")</f>
        <v>13</v>
      </c>
      <c r="G4" s="19">
        <f>COUNTIF(H10:H63,"Fail")</f>
        <v>2</v>
      </c>
      <c r="H4" s="19">
        <f>COUNTIF(H10:H63,"N/A")</f>
        <v>0</v>
      </c>
    </row>
    <row r="5" spans="1:9" x14ac:dyDescent="0.3">
      <c r="B5" s="18" t="s">
        <v>41</v>
      </c>
      <c r="C5" s="17">
        <f>COUNTA(B10:B88)</f>
        <v>15</v>
      </c>
      <c r="F5" s="20">
        <f>F4/C5</f>
        <v>0.8666666666666667</v>
      </c>
      <c r="G5" s="20">
        <f>G4/C5</f>
        <v>0.13333333333333333</v>
      </c>
      <c r="H5" s="20">
        <f>H4/C5</f>
        <v>0</v>
      </c>
    </row>
    <row r="9" spans="1:9" ht="26.4" x14ac:dyDescent="0.3">
      <c r="B9" s="2" t="s">
        <v>33</v>
      </c>
      <c r="C9" s="2" t="s">
        <v>34</v>
      </c>
      <c r="D9" s="2" t="s">
        <v>37</v>
      </c>
      <c r="E9" s="2" t="s">
        <v>35</v>
      </c>
      <c r="F9" s="2" t="s">
        <v>38</v>
      </c>
      <c r="G9" s="2" t="s">
        <v>39</v>
      </c>
      <c r="H9" s="2" t="s">
        <v>36</v>
      </c>
      <c r="I9" s="22" t="s">
        <v>42</v>
      </c>
    </row>
    <row r="10" spans="1:9" ht="246.6" customHeight="1" x14ac:dyDescent="0.3">
      <c r="B10" s="3" t="s">
        <v>206</v>
      </c>
      <c r="C10" s="3" t="s">
        <v>244</v>
      </c>
      <c r="D10" s="3" t="s">
        <v>2</v>
      </c>
      <c r="E10" s="3" t="s">
        <v>208</v>
      </c>
      <c r="F10" s="25" t="s">
        <v>209</v>
      </c>
      <c r="G10" s="25" t="s">
        <v>209</v>
      </c>
      <c r="H10" s="4" t="s">
        <v>1</v>
      </c>
      <c r="I10" s="23">
        <v>45647</v>
      </c>
    </row>
    <row r="11" spans="1:9" ht="261.60000000000002" customHeight="1" x14ac:dyDescent="0.3">
      <c r="B11" s="3" t="s">
        <v>223</v>
      </c>
      <c r="C11" s="3" t="s">
        <v>245</v>
      </c>
      <c r="D11" s="3" t="s">
        <v>207</v>
      </c>
      <c r="E11" s="3" t="s">
        <v>208</v>
      </c>
      <c r="F11" s="25" t="s">
        <v>212</v>
      </c>
      <c r="G11" s="25" t="s">
        <v>212</v>
      </c>
      <c r="H11" s="4" t="s">
        <v>1</v>
      </c>
      <c r="I11" s="23">
        <v>45647</v>
      </c>
    </row>
    <row r="12" spans="1:9" ht="66" x14ac:dyDescent="0.3">
      <c r="B12" s="3" t="s">
        <v>224</v>
      </c>
      <c r="C12" s="3" t="s">
        <v>210</v>
      </c>
      <c r="D12" s="3" t="s">
        <v>2</v>
      </c>
      <c r="E12" s="3" t="s">
        <v>208</v>
      </c>
      <c r="F12" s="3" t="s">
        <v>213</v>
      </c>
      <c r="G12" s="3" t="s">
        <v>213</v>
      </c>
      <c r="H12" s="4" t="s">
        <v>1</v>
      </c>
      <c r="I12" s="23">
        <v>45647</v>
      </c>
    </row>
    <row r="13" spans="1:9" ht="39.6" x14ac:dyDescent="0.3">
      <c r="B13" s="3" t="s">
        <v>225</v>
      </c>
      <c r="C13" s="3" t="s">
        <v>211</v>
      </c>
      <c r="D13" s="3" t="s">
        <v>2</v>
      </c>
      <c r="E13" s="3" t="s">
        <v>208</v>
      </c>
      <c r="F13" s="3" t="s">
        <v>214</v>
      </c>
      <c r="G13" s="3" t="s">
        <v>267</v>
      </c>
      <c r="H13" s="4" t="s">
        <v>1</v>
      </c>
      <c r="I13" s="23">
        <v>45647</v>
      </c>
    </row>
    <row r="14" spans="1:9" ht="79.2" x14ac:dyDescent="0.3">
      <c r="B14" s="3" t="s">
        <v>226</v>
      </c>
      <c r="C14" s="3" t="s">
        <v>217</v>
      </c>
      <c r="D14" s="3" t="s">
        <v>2</v>
      </c>
      <c r="E14" s="3" t="s">
        <v>216</v>
      </c>
      <c r="F14" s="3" t="s">
        <v>218</v>
      </c>
      <c r="G14" s="3" t="s">
        <v>218</v>
      </c>
      <c r="H14" s="4" t="s">
        <v>1</v>
      </c>
      <c r="I14" s="23">
        <v>45647</v>
      </c>
    </row>
    <row r="15" spans="1:9" ht="66" x14ac:dyDescent="0.3">
      <c r="B15" s="3" t="s">
        <v>227</v>
      </c>
      <c r="C15" s="3" t="s">
        <v>219</v>
      </c>
      <c r="D15" s="3" t="s">
        <v>2</v>
      </c>
      <c r="E15" s="3" t="s">
        <v>216</v>
      </c>
      <c r="F15" s="3" t="s">
        <v>220</v>
      </c>
      <c r="G15" s="3" t="s">
        <v>220</v>
      </c>
      <c r="H15" s="4" t="s">
        <v>1</v>
      </c>
      <c r="I15" s="23">
        <v>45647</v>
      </c>
    </row>
    <row r="16" spans="1:9" ht="237.6" x14ac:dyDescent="0.3">
      <c r="B16" s="3" t="s">
        <v>228</v>
      </c>
      <c r="C16" s="3" t="s">
        <v>222</v>
      </c>
      <c r="D16" s="3" t="s">
        <v>2</v>
      </c>
      <c r="E16" s="3" t="s">
        <v>232</v>
      </c>
      <c r="F16" s="3" t="s">
        <v>230</v>
      </c>
      <c r="G16" s="3" t="s">
        <v>230</v>
      </c>
      <c r="H16" s="4" t="s">
        <v>1</v>
      </c>
      <c r="I16" s="23">
        <v>45647</v>
      </c>
    </row>
    <row r="17" spans="2:10" ht="79.2" x14ac:dyDescent="0.3">
      <c r="B17" s="3" t="s">
        <v>229</v>
      </c>
      <c r="C17" s="3" t="s">
        <v>221</v>
      </c>
      <c r="D17" s="3" t="s">
        <v>2</v>
      </c>
      <c r="E17" s="3" t="s">
        <v>233</v>
      </c>
      <c r="F17" s="3" t="s">
        <v>231</v>
      </c>
      <c r="G17" s="3" t="s">
        <v>231</v>
      </c>
      <c r="H17" s="4" t="s">
        <v>1</v>
      </c>
      <c r="I17" s="23">
        <v>45647</v>
      </c>
    </row>
    <row r="18" spans="2:10" ht="79.2" x14ac:dyDescent="0.3">
      <c r="B18" s="3" t="s">
        <v>238</v>
      </c>
      <c r="C18" s="24" t="s">
        <v>234</v>
      </c>
      <c r="D18" s="3" t="s">
        <v>237</v>
      </c>
      <c r="E18" s="3" t="s">
        <v>215</v>
      </c>
      <c r="F18" s="3" t="s">
        <v>235</v>
      </c>
      <c r="G18" s="3" t="s">
        <v>268</v>
      </c>
      <c r="H18" s="4" t="s">
        <v>1</v>
      </c>
      <c r="I18" s="23">
        <v>45647</v>
      </c>
    </row>
    <row r="19" spans="2:10" ht="52.8" x14ac:dyDescent="0.3">
      <c r="B19" s="3" t="s">
        <v>239</v>
      </c>
      <c r="C19" s="3" t="s">
        <v>236</v>
      </c>
      <c r="D19" s="3" t="s">
        <v>241</v>
      </c>
      <c r="E19" s="3" t="s">
        <v>240</v>
      </c>
      <c r="F19" s="3" t="s">
        <v>242</v>
      </c>
      <c r="G19" s="3" t="s">
        <v>243</v>
      </c>
      <c r="H19" s="26" t="s">
        <v>3</v>
      </c>
      <c r="I19" s="23">
        <v>45647</v>
      </c>
      <c r="J19" s="27" t="s">
        <v>269</v>
      </c>
    </row>
    <row r="20" spans="2:10" ht="66" x14ac:dyDescent="0.3">
      <c r="B20" s="3" t="s">
        <v>250</v>
      </c>
      <c r="C20" s="3" t="s">
        <v>246</v>
      </c>
      <c r="D20" s="3" t="s">
        <v>2</v>
      </c>
      <c r="E20" s="3" t="s">
        <v>254</v>
      </c>
      <c r="F20" s="3" t="s">
        <v>255</v>
      </c>
      <c r="G20" s="3" t="s">
        <v>255</v>
      </c>
      <c r="H20" s="4" t="s">
        <v>1</v>
      </c>
      <c r="I20" s="23">
        <v>45647</v>
      </c>
    </row>
    <row r="21" spans="2:10" ht="39.6" x14ac:dyDescent="0.3">
      <c r="B21" s="3" t="s">
        <v>251</v>
      </c>
      <c r="C21" s="24" t="s">
        <v>247</v>
      </c>
      <c r="D21" s="3" t="s">
        <v>2</v>
      </c>
      <c r="E21" s="3" t="s">
        <v>256</v>
      </c>
      <c r="F21" s="3" t="s">
        <v>257</v>
      </c>
      <c r="G21" s="3" t="s">
        <v>257</v>
      </c>
      <c r="H21" s="4" t="s">
        <v>1</v>
      </c>
      <c r="I21" s="23">
        <v>45647</v>
      </c>
    </row>
    <row r="22" spans="2:10" ht="66" x14ac:dyDescent="0.3">
      <c r="B22" s="3" t="s">
        <v>252</v>
      </c>
      <c r="C22" s="3" t="s">
        <v>248</v>
      </c>
      <c r="D22" s="3" t="s">
        <v>260</v>
      </c>
      <c r="E22" s="3" t="s">
        <v>254</v>
      </c>
      <c r="F22" s="3" t="s">
        <v>262</v>
      </c>
      <c r="G22" s="3" t="s">
        <v>262</v>
      </c>
      <c r="H22" s="4" t="s">
        <v>1</v>
      </c>
      <c r="I22" s="23">
        <v>45647</v>
      </c>
    </row>
    <row r="23" spans="2:10" ht="66" x14ac:dyDescent="0.3">
      <c r="B23" s="3" t="s">
        <v>253</v>
      </c>
      <c r="C23" s="3" t="s">
        <v>249</v>
      </c>
      <c r="D23" s="3" t="s">
        <v>261</v>
      </c>
      <c r="E23" s="3" t="s">
        <v>254</v>
      </c>
      <c r="F23" s="3" t="s">
        <v>263</v>
      </c>
      <c r="G23" s="3" t="s">
        <v>264</v>
      </c>
      <c r="H23" s="26" t="s">
        <v>3</v>
      </c>
      <c r="I23" s="23">
        <v>45647</v>
      </c>
      <c r="J23" s="27" t="s">
        <v>270</v>
      </c>
    </row>
    <row r="24" spans="2:10" ht="52.8" x14ac:dyDescent="0.3">
      <c r="B24" s="3" t="s">
        <v>258</v>
      </c>
      <c r="C24" s="3" t="s">
        <v>259</v>
      </c>
      <c r="D24" s="3" t="s">
        <v>2</v>
      </c>
      <c r="E24" s="3" t="s">
        <v>265</v>
      </c>
      <c r="F24" s="3" t="s">
        <v>266</v>
      </c>
      <c r="G24" s="3" t="s">
        <v>266</v>
      </c>
      <c r="H24" s="4" t="s">
        <v>1</v>
      </c>
      <c r="I24" s="23">
        <v>45647</v>
      </c>
    </row>
  </sheetData>
  <dataValidations count="1">
    <dataValidation type="list" allowBlank="1" showInputMessage="1" showErrorMessage="1" sqref="H10:H24">
      <formula1>"Pass,Fail,N/A"</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topLeftCell="A18" zoomScale="71" zoomScaleNormal="160" workbookViewId="0">
      <selection activeCell="C21" sqref="C21:I21"/>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46.5546875" customWidth="1"/>
    <col min="7" max="7" width="49.88671875" customWidth="1"/>
    <col min="8" max="8" width="41.88671875" customWidth="1"/>
    <col min="9" max="9" width="14.77734375" customWidth="1"/>
    <col min="10" max="10" width="8.88671875" customWidth="1"/>
  </cols>
  <sheetData>
    <row r="1" spans="1:10" ht="33.6" x14ac:dyDescent="0.65">
      <c r="A1" s="16"/>
      <c r="E1" s="1" t="s">
        <v>0</v>
      </c>
    </row>
    <row r="3" spans="1:10" x14ac:dyDescent="0.3">
      <c r="F3" s="21" t="s">
        <v>1</v>
      </c>
      <c r="G3" s="21" t="s">
        <v>3</v>
      </c>
      <c r="H3" s="21" t="s">
        <v>4</v>
      </c>
    </row>
    <row r="4" spans="1:10" x14ac:dyDescent="0.3">
      <c r="B4" s="18" t="s">
        <v>40</v>
      </c>
      <c r="C4" s="17" t="s">
        <v>30</v>
      </c>
      <c r="F4" s="19">
        <f>COUNTIF(H10:H59,"Pass")</f>
        <v>11</v>
      </c>
      <c r="G4" s="19">
        <f>COUNTIF(H10:H59,"Fail")</f>
        <v>1</v>
      </c>
      <c r="H4" s="19">
        <f>COUNTIF(H10:H59,"N/A")</f>
        <v>0</v>
      </c>
    </row>
    <row r="5" spans="1:10" x14ac:dyDescent="0.3">
      <c r="B5" s="18" t="s">
        <v>41</v>
      </c>
      <c r="C5" s="17">
        <f>COUNTA(B10:B84)</f>
        <v>12</v>
      </c>
      <c r="F5" s="20">
        <f>F4/C5</f>
        <v>0.91666666666666663</v>
      </c>
      <c r="G5" s="20">
        <f>G4/C5</f>
        <v>8.3333333333333329E-2</v>
      </c>
      <c r="H5" s="20">
        <f>H4/C5</f>
        <v>0</v>
      </c>
    </row>
    <row r="9" spans="1:10" ht="26.4" x14ac:dyDescent="0.3">
      <c r="B9" s="2" t="s">
        <v>33</v>
      </c>
      <c r="C9" s="2" t="s">
        <v>34</v>
      </c>
      <c r="D9" s="2" t="s">
        <v>37</v>
      </c>
      <c r="E9" s="2" t="s">
        <v>35</v>
      </c>
      <c r="F9" s="2" t="s">
        <v>38</v>
      </c>
      <c r="G9" s="2" t="s">
        <v>39</v>
      </c>
      <c r="H9" s="2" t="s">
        <v>36</v>
      </c>
      <c r="I9" s="22" t="s">
        <v>42</v>
      </c>
    </row>
    <row r="10" spans="1:10" ht="186.6" customHeight="1" x14ac:dyDescent="0.3">
      <c r="B10" s="3" t="s">
        <v>271</v>
      </c>
      <c r="C10" s="3" t="s">
        <v>288</v>
      </c>
      <c r="D10" s="3" t="s">
        <v>2</v>
      </c>
      <c r="E10" s="3" t="s">
        <v>287</v>
      </c>
      <c r="F10" s="25" t="s">
        <v>307</v>
      </c>
      <c r="G10" s="25" t="s">
        <v>308</v>
      </c>
      <c r="H10" s="26" t="s">
        <v>3</v>
      </c>
      <c r="I10" s="23">
        <v>45648</v>
      </c>
      <c r="J10" s="27" t="s">
        <v>309</v>
      </c>
    </row>
    <row r="11" spans="1:10" ht="82.2" customHeight="1" x14ac:dyDescent="0.3">
      <c r="B11" s="3" t="s">
        <v>272</v>
      </c>
      <c r="C11" s="3" t="s">
        <v>286</v>
      </c>
      <c r="D11" s="3" t="s">
        <v>2</v>
      </c>
      <c r="E11" s="3" t="s">
        <v>287</v>
      </c>
      <c r="F11" s="25" t="s">
        <v>289</v>
      </c>
      <c r="G11" s="25" t="s">
        <v>313</v>
      </c>
      <c r="H11" s="4" t="s">
        <v>1</v>
      </c>
      <c r="I11" s="23">
        <v>45648</v>
      </c>
    </row>
    <row r="12" spans="1:10" ht="105.6" x14ac:dyDescent="0.3">
      <c r="B12" s="3" t="s">
        <v>273</v>
      </c>
      <c r="C12" s="3" t="s">
        <v>290</v>
      </c>
      <c r="D12" s="3" t="s">
        <v>2</v>
      </c>
      <c r="E12" s="3" t="s">
        <v>287</v>
      </c>
      <c r="F12" s="3" t="s">
        <v>291</v>
      </c>
      <c r="G12" s="3" t="s">
        <v>291</v>
      </c>
      <c r="H12" s="4" t="s">
        <v>1</v>
      </c>
      <c r="I12" s="23">
        <v>45648</v>
      </c>
    </row>
    <row r="13" spans="1:10" ht="105.6" x14ac:dyDescent="0.3">
      <c r="B13" s="3" t="s">
        <v>274</v>
      </c>
      <c r="C13" s="3" t="s">
        <v>292</v>
      </c>
      <c r="D13" s="3" t="s">
        <v>2</v>
      </c>
      <c r="E13" s="3" t="s">
        <v>293</v>
      </c>
      <c r="F13" s="3" t="s">
        <v>303</v>
      </c>
      <c r="G13" s="3" t="s">
        <v>303</v>
      </c>
      <c r="H13" s="4" t="s">
        <v>1</v>
      </c>
      <c r="I13" s="23">
        <v>45648</v>
      </c>
    </row>
    <row r="14" spans="1:10" ht="79.2" x14ac:dyDescent="0.3">
      <c r="B14" s="3" t="s">
        <v>275</v>
      </c>
      <c r="C14" s="3" t="s">
        <v>296</v>
      </c>
      <c r="D14" s="3" t="s">
        <v>2</v>
      </c>
      <c r="E14" s="3" t="s">
        <v>294</v>
      </c>
      <c r="F14" s="3" t="s">
        <v>295</v>
      </c>
      <c r="G14" s="3" t="s">
        <v>295</v>
      </c>
      <c r="H14" s="4" t="s">
        <v>1</v>
      </c>
      <c r="I14" s="23">
        <v>45648</v>
      </c>
    </row>
    <row r="15" spans="1:10" ht="92.4" x14ac:dyDescent="0.3">
      <c r="B15" s="3" t="s">
        <v>276</v>
      </c>
      <c r="C15" s="3" t="s">
        <v>297</v>
      </c>
      <c r="D15" s="3" t="s">
        <v>2</v>
      </c>
      <c r="E15" s="3" t="s">
        <v>298</v>
      </c>
      <c r="F15" s="3" t="s">
        <v>299</v>
      </c>
      <c r="G15" s="3" t="s">
        <v>299</v>
      </c>
      <c r="H15" s="4" t="s">
        <v>1</v>
      </c>
      <c r="I15" s="23">
        <v>45648</v>
      </c>
    </row>
    <row r="16" spans="1:10" ht="79.2" x14ac:dyDescent="0.3">
      <c r="B16" s="3" t="s">
        <v>277</v>
      </c>
      <c r="C16" s="3" t="s">
        <v>300</v>
      </c>
      <c r="D16" s="3" t="s">
        <v>2</v>
      </c>
      <c r="E16" s="3" t="s">
        <v>301</v>
      </c>
      <c r="F16" s="3" t="s">
        <v>302</v>
      </c>
      <c r="G16" s="3" t="s">
        <v>302</v>
      </c>
      <c r="H16" s="4" t="s">
        <v>1</v>
      </c>
      <c r="I16" s="23">
        <v>45648</v>
      </c>
    </row>
    <row r="17" spans="2:9" ht="92.4" x14ac:dyDescent="0.3">
      <c r="B17" s="3" t="s">
        <v>278</v>
      </c>
      <c r="C17" s="3" t="s">
        <v>304</v>
      </c>
      <c r="D17" s="3" t="s">
        <v>2</v>
      </c>
      <c r="E17" s="3" t="s">
        <v>305</v>
      </c>
      <c r="F17" s="3" t="s">
        <v>306</v>
      </c>
      <c r="G17" s="3" t="s">
        <v>306</v>
      </c>
      <c r="H17" s="4" t="s">
        <v>1</v>
      </c>
      <c r="I17" s="23">
        <v>45648</v>
      </c>
    </row>
    <row r="18" spans="2:9" ht="79.2" x14ac:dyDescent="0.3">
      <c r="B18" s="3" t="s">
        <v>279</v>
      </c>
      <c r="C18" s="24" t="s">
        <v>310</v>
      </c>
      <c r="D18" s="3" t="s">
        <v>2</v>
      </c>
      <c r="E18" s="3" t="s">
        <v>311</v>
      </c>
      <c r="F18" s="3" t="s">
        <v>312</v>
      </c>
      <c r="G18" s="3" t="s">
        <v>312</v>
      </c>
      <c r="H18" s="4" t="s">
        <v>1</v>
      </c>
      <c r="I18" s="23">
        <v>45648</v>
      </c>
    </row>
    <row r="19" spans="2:9" ht="66" x14ac:dyDescent="0.3">
      <c r="B19" s="3" t="s">
        <v>280</v>
      </c>
      <c r="C19" s="3" t="s">
        <v>248</v>
      </c>
      <c r="D19" s="3" t="s">
        <v>260</v>
      </c>
      <c r="E19" s="3" t="s">
        <v>287</v>
      </c>
      <c r="F19" s="3" t="s">
        <v>314</v>
      </c>
      <c r="G19" s="3" t="s">
        <v>314</v>
      </c>
      <c r="H19" s="4" t="s">
        <v>1</v>
      </c>
      <c r="I19" s="23">
        <v>45648</v>
      </c>
    </row>
    <row r="20" spans="2:9" ht="86.4" x14ac:dyDescent="0.3">
      <c r="B20" s="3" t="s">
        <v>281</v>
      </c>
      <c r="C20" s="3" t="s">
        <v>249</v>
      </c>
      <c r="D20" s="3" t="s">
        <v>261</v>
      </c>
      <c r="E20" s="3" t="s">
        <v>287</v>
      </c>
      <c r="F20" s="43" t="s">
        <v>315</v>
      </c>
      <c r="G20" s="43" t="s">
        <v>315</v>
      </c>
      <c r="H20" s="4" t="s">
        <v>1</v>
      </c>
      <c r="I20" s="23">
        <v>45648</v>
      </c>
    </row>
    <row r="21" spans="2:9" ht="66" x14ac:dyDescent="0.3">
      <c r="B21" s="3" t="s">
        <v>282</v>
      </c>
      <c r="C21" s="3" t="s">
        <v>326</v>
      </c>
      <c r="D21" s="3" t="s">
        <v>2</v>
      </c>
      <c r="E21" s="3" t="s">
        <v>287</v>
      </c>
      <c r="F21" s="3" t="s">
        <v>92</v>
      </c>
      <c r="G21" s="3" t="s">
        <v>92</v>
      </c>
      <c r="H21" s="4" t="s">
        <v>1</v>
      </c>
      <c r="I21" s="23">
        <v>45648</v>
      </c>
    </row>
  </sheetData>
  <dataValidations count="1">
    <dataValidation type="list" allowBlank="1" showInputMessage="1" showErrorMessage="1" sqref="H10:H21">
      <formula1>"Pass,Fail,N/A"</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18" zoomScale="94" zoomScaleNormal="160" workbookViewId="0">
      <selection activeCell="C19" sqref="C19:D19"/>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COUNTIF(H10:H59,"Pass")</f>
        <v>15</v>
      </c>
      <c r="G4" s="19">
        <f>COUNTIF(H10:H59,"Fail")</f>
        <v>0</v>
      </c>
      <c r="H4" s="19">
        <f>COUNTIF(H10:H59,"N/A")</f>
        <v>0</v>
      </c>
    </row>
    <row r="5" spans="1:9" x14ac:dyDescent="0.3">
      <c r="B5" s="18" t="s">
        <v>41</v>
      </c>
      <c r="C5" s="17">
        <f>COUNTA(B10:B84)</f>
        <v>15</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186.6" customHeight="1" x14ac:dyDescent="0.3">
      <c r="B10" s="3" t="s">
        <v>283</v>
      </c>
      <c r="C10" s="3" t="s">
        <v>324</v>
      </c>
      <c r="D10" s="3" t="s">
        <v>2</v>
      </c>
      <c r="E10" s="3" t="s">
        <v>323</v>
      </c>
      <c r="F10" s="25" t="s">
        <v>329</v>
      </c>
      <c r="G10" s="25" t="s">
        <v>329</v>
      </c>
      <c r="H10" s="4" t="s">
        <v>1</v>
      </c>
      <c r="I10" s="23">
        <v>45648</v>
      </c>
    </row>
    <row r="11" spans="1:9" ht="409.2" customHeight="1" x14ac:dyDescent="0.3">
      <c r="B11" s="3" t="s">
        <v>284</v>
      </c>
      <c r="C11" s="3" t="s">
        <v>328</v>
      </c>
      <c r="D11" s="3" t="s">
        <v>2</v>
      </c>
      <c r="E11" s="3" t="s">
        <v>323</v>
      </c>
      <c r="F11" s="25" t="s">
        <v>330</v>
      </c>
      <c r="G11" s="25" t="s">
        <v>330</v>
      </c>
      <c r="H11" s="4" t="s">
        <v>1</v>
      </c>
      <c r="I11" s="23">
        <v>45648</v>
      </c>
    </row>
    <row r="12" spans="1:9" ht="66" x14ac:dyDescent="0.3">
      <c r="B12" s="3" t="s">
        <v>285</v>
      </c>
      <c r="C12" s="3" t="s">
        <v>331</v>
      </c>
      <c r="D12" s="3" t="s">
        <v>2</v>
      </c>
      <c r="E12" s="3" t="s">
        <v>323</v>
      </c>
      <c r="F12" s="3" t="s">
        <v>92</v>
      </c>
      <c r="G12" s="3" t="s">
        <v>92</v>
      </c>
      <c r="H12" s="4" t="s">
        <v>1</v>
      </c>
      <c r="I12" s="23">
        <v>45648</v>
      </c>
    </row>
    <row r="13" spans="1:9" ht="66" x14ac:dyDescent="0.3">
      <c r="B13" s="3" t="s">
        <v>316</v>
      </c>
      <c r="C13" s="3" t="s">
        <v>332</v>
      </c>
      <c r="D13" s="3" t="s">
        <v>2</v>
      </c>
      <c r="E13" s="3" t="s">
        <v>338</v>
      </c>
      <c r="F13" s="3" t="s">
        <v>339</v>
      </c>
      <c r="G13" s="3" t="s">
        <v>339</v>
      </c>
      <c r="H13" s="4" t="s">
        <v>1</v>
      </c>
      <c r="I13" s="23">
        <v>45648</v>
      </c>
    </row>
    <row r="14" spans="1:9" ht="66" x14ac:dyDescent="0.3">
      <c r="B14" s="3" t="s">
        <v>317</v>
      </c>
      <c r="C14" s="3" t="s">
        <v>333</v>
      </c>
      <c r="D14" s="3" t="s">
        <v>2</v>
      </c>
      <c r="E14" s="3" t="s">
        <v>340</v>
      </c>
      <c r="F14" s="3" t="s">
        <v>341</v>
      </c>
      <c r="G14" s="3" t="s">
        <v>341</v>
      </c>
      <c r="H14" s="4" t="s">
        <v>1</v>
      </c>
      <c r="I14" s="23">
        <v>45648</v>
      </c>
    </row>
    <row r="15" spans="1:9" ht="79.2" x14ac:dyDescent="0.3">
      <c r="B15" s="3" t="s">
        <v>318</v>
      </c>
      <c r="C15" s="3" t="s">
        <v>334</v>
      </c>
      <c r="D15" s="3" t="s">
        <v>2</v>
      </c>
      <c r="E15" s="3" t="s">
        <v>342</v>
      </c>
      <c r="F15" s="3" t="s">
        <v>343</v>
      </c>
      <c r="G15" s="3" t="s">
        <v>343</v>
      </c>
      <c r="H15" s="4" t="s">
        <v>1</v>
      </c>
      <c r="I15" s="23">
        <v>45648</v>
      </c>
    </row>
    <row r="16" spans="1:9" ht="158.4" x14ac:dyDescent="0.3">
      <c r="B16" s="3" t="s">
        <v>319</v>
      </c>
      <c r="C16" s="3" t="s">
        <v>335</v>
      </c>
      <c r="D16" s="3" t="s">
        <v>2</v>
      </c>
      <c r="E16" s="3" t="s">
        <v>344</v>
      </c>
      <c r="F16" s="3" t="s">
        <v>345</v>
      </c>
      <c r="G16" s="3" t="s">
        <v>345</v>
      </c>
      <c r="H16" s="4" t="s">
        <v>1</v>
      </c>
      <c r="I16" s="23">
        <v>45648</v>
      </c>
    </row>
    <row r="17" spans="2:9" ht="66" x14ac:dyDescent="0.3">
      <c r="B17" s="3" t="s">
        <v>320</v>
      </c>
      <c r="C17" s="3" t="s">
        <v>336</v>
      </c>
      <c r="D17" s="3" t="s">
        <v>2</v>
      </c>
      <c r="E17" s="3" t="s">
        <v>346</v>
      </c>
      <c r="F17" s="3" t="s">
        <v>347</v>
      </c>
      <c r="G17" s="3" t="s">
        <v>347</v>
      </c>
      <c r="H17" s="4" t="s">
        <v>1</v>
      </c>
      <c r="I17" s="23">
        <v>45648</v>
      </c>
    </row>
    <row r="18" spans="2:9" ht="66" x14ac:dyDescent="0.3">
      <c r="B18" s="3" t="s">
        <v>321</v>
      </c>
      <c r="C18" s="24" t="s">
        <v>337</v>
      </c>
      <c r="D18" s="3" t="s">
        <v>207</v>
      </c>
      <c r="E18" s="3" t="s">
        <v>348</v>
      </c>
      <c r="F18" s="3" t="s">
        <v>349</v>
      </c>
      <c r="G18" s="3" t="s">
        <v>349</v>
      </c>
      <c r="H18" s="4" t="s">
        <v>1</v>
      </c>
      <c r="I18" s="23">
        <v>45648</v>
      </c>
    </row>
    <row r="19" spans="2:9" ht="52.8" x14ac:dyDescent="0.3">
      <c r="B19" s="3" t="s">
        <v>322</v>
      </c>
      <c r="C19" s="3" t="s">
        <v>248</v>
      </c>
      <c r="D19" s="3" t="s">
        <v>260</v>
      </c>
      <c r="E19" s="3" t="s">
        <v>323</v>
      </c>
      <c r="F19" s="3" t="s">
        <v>350</v>
      </c>
      <c r="G19" s="3" t="s">
        <v>350</v>
      </c>
      <c r="H19" s="4" t="s">
        <v>1</v>
      </c>
      <c r="I19" s="23">
        <v>45648</v>
      </c>
    </row>
    <row r="20" spans="2:9" ht="66" x14ac:dyDescent="0.3">
      <c r="B20" s="3" t="s">
        <v>327</v>
      </c>
      <c r="C20" s="3" t="s">
        <v>249</v>
      </c>
      <c r="D20" s="3" t="s">
        <v>261</v>
      </c>
      <c r="E20" s="3" t="s">
        <v>323</v>
      </c>
      <c r="F20" s="3" t="s">
        <v>351</v>
      </c>
      <c r="G20" s="3" t="s">
        <v>351</v>
      </c>
      <c r="H20" s="4" t="s">
        <v>1</v>
      </c>
      <c r="I20" s="23">
        <v>45648</v>
      </c>
    </row>
    <row r="21" spans="2:9" ht="132" x14ac:dyDescent="0.3">
      <c r="B21" s="3" t="s">
        <v>352</v>
      </c>
      <c r="C21" s="3" t="s">
        <v>353</v>
      </c>
      <c r="D21" s="3" t="s">
        <v>2</v>
      </c>
      <c r="E21" s="3" t="s">
        <v>354</v>
      </c>
      <c r="F21" s="3" t="s">
        <v>355</v>
      </c>
      <c r="G21" s="3" t="s">
        <v>355</v>
      </c>
      <c r="H21" s="4" t="s">
        <v>1</v>
      </c>
      <c r="I21" s="23">
        <v>45648</v>
      </c>
    </row>
    <row r="22" spans="2:9" ht="66" x14ac:dyDescent="0.3">
      <c r="B22" s="3" t="s">
        <v>356</v>
      </c>
      <c r="C22" s="3" t="s">
        <v>359</v>
      </c>
      <c r="D22" s="3" t="s">
        <v>2</v>
      </c>
      <c r="E22" s="3" t="s">
        <v>361</v>
      </c>
      <c r="F22" s="3" t="s">
        <v>360</v>
      </c>
      <c r="G22" s="3" t="s">
        <v>360</v>
      </c>
      <c r="H22" s="4" t="s">
        <v>1</v>
      </c>
      <c r="I22" s="23">
        <v>45648</v>
      </c>
    </row>
    <row r="23" spans="2:9" ht="66" x14ac:dyDescent="0.3">
      <c r="B23" s="3" t="s">
        <v>357</v>
      </c>
      <c r="C23" s="3" t="s">
        <v>358</v>
      </c>
      <c r="D23" s="3" t="s">
        <v>2</v>
      </c>
      <c r="E23" s="3" t="s">
        <v>362</v>
      </c>
      <c r="F23" s="3" t="s">
        <v>363</v>
      </c>
      <c r="G23" s="3" t="s">
        <v>363</v>
      </c>
      <c r="H23" s="4" t="s">
        <v>1</v>
      </c>
      <c r="I23" s="23">
        <v>45648</v>
      </c>
    </row>
    <row r="24" spans="2:9" ht="66" x14ac:dyDescent="0.3">
      <c r="B24" s="3" t="s">
        <v>385</v>
      </c>
      <c r="C24" s="3" t="s">
        <v>326</v>
      </c>
      <c r="D24" s="3" t="s">
        <v>2</v>
      </c>
      <c r="E24" s="3" t="s">
        <v>323</v>
      </c>
      <c r="F24" s="3" t="s">
        <v>92</v>
      </c>
      <c r="G24" s="3" t="s">
        <v>92</v>
      </c>
      <c r="H24" s="4" t="s">
        <v>1</v>
      </c>
      <c r="I24" s="23">
        <v>45648</v>
      </c>
    </row>
  </sheetData>
  <dataValidations count="1">
    <dataValidation type="list" allowBlank="1" showInputMessage="1" showErrorMessage="1" sqref="H10:H24">
      <formula1>"Pass,Fail,N/A"</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topLeftCell="A15" zoomScale="86" zoomScaleNormal="160" workbookViewId="0">
      <selection activeCell="C18" sqref="C18"/>
    </sheetView>
  </sheetViews>
  <sheetFormatPr defaultRowHeight="14.4" x14ac:dyDescent="0.3"/>
  <cols>
    <col min="1" max="1" width="14.21875" customWidth="1"/>
    <col min="2" max="2" width="15.33203125" customWidth="1"/>
    <col min="3" max="3" width="20.44140625" customWidth="1"/>
    <col min="4" max="4" width="17.6640625" customWidth="1"/>
    <col min="5" max="5" width="65.77734375" customWidth="1"/>
    <col min="6" max="6" width="74.77734375" customWidth="1"/>
    <col min="7" max="7" width="49.88671875" customWidth="1"/>
    <col min="8" max="8" width="41.88671875" customWidth="1"/>
    <col min="9" max="9" width="14.77734375" customWidth="1"/>
    <col min="10" max="10" width="8.88671875" customWidth="1"/>
  </cols>
  <sheetData>
    <row r="1" spans="1:9" ht="33.6" x14ac:dyDescent="0.65">
      <c r="A1" s="16"/>
      <c r="E1" s="1" t="s">
        <v>0</v>
      </c>
    </row>
    <row r="3" spans="1:9" x14ac:dyDescent="0.3">
      <c r="F3" s="21" t="s">
        <v>1</v>
      </c>
      <c r="G3" s="21" t="s">
        <v>3</v>
      </c>
      <c r="H3" s="21" t="s">
        <v>4</v>
      </c>
    </row>
    <row r="4" spans="1:9" x14ac:dyDescent="0.3">
      <c r="B4" s="18" t="s">
        <v>40</v>
      </c>
      <c r="C4" s="17" t="s">
        <v>30</v>
      </c>
      <c r="F4" s="19">
        <f>COUNTIF(H10:H58,"Pass")</f>
        <v>13</v>
      </c>
      <c r="G4" s="19">
        <f>COUNTIF(H10:H58,"Fail")</f>
        <v>0</v>
      </c>
      <c r="H4" s="19">
        <f>COUNTIF(H10:H58,"N/A")</f>
        <v>0</v>
      </c>
    </row>
    <row r="5" spans="1:9" x14ac:dyDescent="0.3">
      <c r="B5" s="18" t="s">
        <v>41</v>
      </c>
      <c r="C5" s="17">
        <f>COUNTA(B10:B83)</f>
        <v>13</v>
      </c>
      <c r="F5" s="20">
        <f>F4/C5</f>
        <v>1</v>
      </c>
      <c r="G5" s="20">
        <f>G4/C5</f>
        <v>0</v>
      </c>
      <c r="H5" s="20">
        <f>H4/C5</f>
        <v>0</v>
      </c>
    </row>
    <row r="9" spans="1:9" ht="26.4" x14ac:dyDescent="0.3">
      <c r="B9" s="2" t="s">
        <v>33</v>
      </c>
      <c r="C9" s="2" t="s">
        <v>34</v>
      </c>
      <c r="D9" s="2" t="s">
        <v>37</v>
      </c>
      <c r="E9" s="2" t="s">
        <v>35</v>
      </c>
      <c r="F9" s="2" t="s">
        <v>38</v>
      </c>
      <c r="G9" s="2" t="s">
        <v>39</v>
      </c>
      <c r="H9" s="2" t="s">
        <v>36</v>
      </c>
      <c r="I9" s="22" t="s">
        <v>42</v>
      </c>
    </row>
    <row r="10" spans="1:9" ht="108.6" customHeight="1" x14ac:dyDescent="0.3">
      <c r="B10" s="3" t="s">
        <v>386</v>
      </c>
      <c r="C10" s="3" t="s">
        <v>364</v>
      </c>
      <c r="D10" s="3" t="s">
        <v>2</v>
      </c>
      <c r="E10" s="3" t="s">
        <v>365</v>
      </c>
      <c r="F10" s="25" t="s">
        <v>380</v>
      </c>
      <c r="G10" s="25" t="s">
        <v>329</v>
      </c>
      <c r="H10" s="4" t="s">
        <v>1</v>
      </c>
      <c r="I10" s="23">
        <v>45648</v>
      </c>
    </row>
    <row r="11" spans="1:9" ht="77.400000000000006" customHeight="1" x14ac:dyDescent="0.3">
      <c r="B11" s="3" t="s">
        <v>387</v>
      </c>
      <c r="C11" s="3" t="s">
        <v>374</v>
      </c>
      <c r="D11" s="3" t="s">
        <v>2</v>
      </c>
      <c r="E11" s="3" t="s">
        <v>365</v>
      </c>
      <c r="F11" s="25" t="s">
        <v>367</v>
      </c>
      <c r="G11" s="25" t="s">
        <v>405</v>
      </c>
      <c r="H11" s="4" t="s">
        <v>1</v>
      </c>
      <c r="I11" s="23">
        <v>45648</v>
      </c>
    </row>
    <row r="12" spans="1:9" ht="66" x14ac:dyDescent="0.3">
      <c r="B12" s="3" t="s">
        <v>388</v>
      </c>
      <c r="C12" s="3" t="s">
        <v>369</v>
      </c>
      <c r="D12" s="3" t="s">
        <v>2</v>
      </c>
      <c r="E12" s="3" t="s">
        <v>368</v>
      </c>
      <c r="F12" s="3" t="s">
        <v>373</v>
      </c>
      <c r="G12" s="3" t="s">
        <v>373</v>
      </c>
      <c r="H12" s="4" t="s">
        <v>1</v>
      </c>
      <c r="I12" s="23">
        <v>45648</v>
      </c>
    </row>
    <row r="13" spans="1:9" ht="52.8" x14ac:dyDescent="0.3">
      <c r="B13" s="3" t="s">
        <v>389</v>
      </c>
      <c r="C13" s="3" t="s">
        <v>376</v>
      </c>
      <c r="D13" s="3" t="s">
        <v>2</v>
      </c>
      <c r="E13" s="3" t="s">
        <v>371</v>
      </c>
      <c r="F13" s="3" t="s">
        <v>372</v>
      </c>
      <c r="G13" s="3" t="s">
        <v>372</v>
      </c>
      <c r="H13" s="4" t="s">
        <v>1</v>
      </c>
      <c r="I13" s="23">
        <v>45648</v>
      </c>
    </row>
    <row r="14" spans="1:9" ht="145.19999999999999" x14ac:dyDescent="0.3">
      <c r="B14" s="3" t="s">
        <v>390</v>
      </c>
      <c r="C14" s="3" t="s">
        <v>366</v>
      </c>
      <c r="D14" s="3" t="s">
        <v>2</v>
      </c>
      <c r="E14" s="3" t="s">
        <v>378</v>
      </c>
      <c r="F14" s="3" t="s">
        <v>379</v>
      </c>
      <c r="G14" s="3" t="s">
        <v>379</v>
      </c>
      <c r="H14" s="4" t="s">
        <v>1</v>
      </c>
      <c r="I14" s="23">
        <v>45648</v>
      </c>
    </row>
    <row r="15" spans="1:9" ht="66" x14ac:dyDescent="0.3">
      <c r="B15" s="3" t="s">
        <v>391</v>
      </c>
      <c r="C15" s="3" t="s">
        <v>370</v>
      </c>
      <c r="D15" s="3" t="s">
        <v>2</v>
      </c>
      <c r="E15" s="3" t="s">
        <v>381</v>
      </c>
      <c r="F15" s="3" t="s">
        <v>382</v>
      </c>
      <c r="G15" s="3" t="s">
        <v>382</v>
      </c>
      <c r="H15" s="4" t="s">
        <v>1</v>
      </c>
      <c r="I15" s="23">
        <v>45648</v>
      </c>
    </row>
    <row r="16" spans="1:9" ht="52.8" x14ac:dyDescent="0.3">
      <c r="B16" s="3" t="s">
        <v>392</v>
      </c>
      <c r="C16" s="3" t="s">
        <v>375</v>
      </c>
      <c r="D16" s="3" t="s">
        <v>2</v>
      </c>
      <c r="E16" s="3" t="s">
        <v>378</v>
      </c>
      <c r="F16" s="3" t="s">
        <v>383</v>
      </c>
      <c r="G16" s="3" t="s">
        <v>406</v>
      </c>
      <c r="H16" s="4" t="s">
        <v>1</v>
      </c>
      <c r="I16" s="23">
        <v>45648</v>
      </c>
    </row>
    <row r="17" spans="2:9" ht="52.8" x14ac:dyDescent="0.3">
      <c r="B17" s="3" t="s">
        <v>393</v>
      </c>
      <c r="C17" s="3" t="s">
        <v>377</v>
      </c>
      <c r="D17" s="3" t="s">
        <v>2</v>
      </c>
      <c r="E17" s="3" t="s">
        <v>378</v>
      </c>
      <c r="F17" s="3" t="s">
        <v>384</v>
      </c>
      <c r="G17" s="3" t="s">
        <v>384</v>
      </c>
      <c r="H17" s="4" t="s">
        <v>1</v>
      </c>
      <c r="I17" s="23">
        <v>45648</v>
      </c>
    </row>
    <row r="18" spans="2:9" ht="66" x14ac:dyDescent="0.3">
      <c r="B18" s="3" t="s">
        <v>394</v>
      </c>
      <c r="C18" s="3" t="s">
        <v>407</v>
      </c>
      <c r="D18" s="3" t="s">
        <v>2</v>
      </c>
      <c r="E18" s="3" t="s">
        <v>378</v>
      </c>
      <c r="F18" s="3" t="s">
        <v>92</v>
      </c>
      <c r="G18" s="3" t="s">
        <v>92</v>
      </c>
      <c r="H18" s="4" t="s">
        <v>1</v>
      </c>
      <c r="I18" s="23">
        <v>45648</v>
      </c>
    </row>
    <row r="19" spans="2:9" ht="66" x14ac:dyDescent="0.3">
      <c r="B19" s="3" t="s">
        <v>395</v>
      </c>
      <c r="C19" s="3" t="s">
        <v>399</v>
      </c>
      <c r="D19" s="3" t="s">
        <v>261</v>
      </c>
      <c r="E19" s="3" t="s">
        <v>365</v>
      </c>
      <c r="F19" s="3" t="s">
        <v>403</v>
      </c>
      <c r="G19" s="3" t="s">
        <v>403</v>
      </c>
      <c r="H19" s="4" t="s">
        <v>1</v>
      </c>
      <c r="I19" s="23">
        <v>45648</v>
      </c>
    </row>
    <row r="20" spans="2:9" ht="66" x14ac:dyDescent="0.3">
      <c r="B20" s="3" t="s">
        <v>396</v>
      </c>
      <c r="C20" s="3" t="s">
        <v>400</v>
      </c>
      <c r="D20" s="3" t="s">
        <v>260</v>
      </c>
      <c r="E20" s="3" t="s">
        <v>365</v>
      </c>
      <c r="F20" s="3" t="s">
        <v>404</v>
      </c>
      <c r="G20" s="3" t="s">
        <v>404</v>
      </c>
      <c r="H20" s="4" t="s">
        <v>1</v>
      </c>
      <c r="I20" s="23">
        <v>45648</v>
      </c>
    </row>
    <row r="21" spans="2:9" ht="66" x14ac:dyDescent="0.3">
      <c r="B21" s="3" t="s">
        <v>397</v>
      </c>
      <c r="C21" s="3" t="s">
        <v>401</v>
      </c>
      <c r="D21" s="3" t="s">
        <v>325</v>
      </c>
      <c r="E21" s="3" t="s">
        <v>381</v>
      </c>
      <c r="F21" s="3" t="s">
        <v>403</v>
      </c>
      <c r="G21" s="3" t="s">
        <v>403</v>
      </c>
      <c r="H21" s="4" t="s">
        <v>1</v>
      </c>
      <c r="I21" s="23">
        <v>45648</v>
      </c>
    </row>
    <row r="22" spans="2:9" ht="66" x14ac:dyDescent="0.3">
      <c r="B22" s="3" t="s">
        <v>398</v>
      </c>
      <c r="C22" s="3" t="s">
        <v>402</v>
      </c>
      <c r="D22" s="3" t="s">
        <v>260</v>
      </c>
      <c r="E22" s="3" t="s">
        <v>381</v>
      </c>
      <c r="F22" s="3" t="s">
        <v>404</v>
      </c>
      <c r="G22" s="3" t="s">
        <v>404</v>
      </c>
      <c r="H22" s="4" t="s">
        <v>1</v>
      </c>
      <c r="I22" s="23">
        <v>45648</v>
      </c>
    </row>
  </sheetData>
  <dataValidations count="1">
    <dataValidation type="list" allowBlank="1" showInputMessage="1" showErrorMessage="1" sqref="H10:H22">
      <formula1>"Pass,Fail,N/A"</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15" workbookViewId="0">
      <selection activeCell="L27" sqref="L27"/>
    </sheetView>
  </sheetViews>
  <sheetFormatPr defaultColWidth="9.109375" defaultRowHeight="13.8" x14ac:dyDescent="0.25"/>
  <cols>
    <col min="1" max="1" width="12.5546875" style="6" customWidth="1"/>
    <col min="2" max="2" width="13.88671875" style="6" customWidth="1"/>
    <col min="3" max="3" width="12.109375" style="6" customWidth="1"/>
    <col min="4" max="4" width="25.33203125" style="6" customWidth="1"/>
    <col min="5" max="5" width="17.5546875" style="6" customWidth="1"/>
    <col min="6" max="6" width="18.33203125" style="6" customWidth="1"/>
    <col min="7" max="17" width="9.109375" style="5"/>
    <col min="18" max="256" width="9.109375" style="6"/>
    <col min="257" max="257" width="12.5546875" style="6" customWidth="1"/>
    <col min="258" max="258" width="13.88671875" style="6" customWidth="1"/>
    <col min="259" max="259" width="12.109375" style="6" customWidth="1"/>
    <col min="260" max="260" width="25.33203125" style="6" customWidth="1"/>
    <col min="261" max="261" width="17.5546875" style="6" customWidth="1"/>
    <col min="262" max="262" width="18.33203125" style="6" customWidth="1"/>
    <col min="263" max="512" width="9.109375" style="6"/>
    <col min="513" max="513" width="12.5546875" style="6" customWidth="1"/>
    <col min="514" max="514" width="13.88671875" style="6" customWidth="1"/>
    <col min="515" max="515" width="12.109375" style="6" customWidth="1"/>
    <col min="516" max="516" width="25.33203125" style="6" customWidth="1"/>
    <col min="517" max="517" width="17.5546875" style="6" customWidth="1"/>
    <col min="518" max="518" width="18.33203125" style="6" customWidth="1"/>
    <col min="519" max="768" width="9.109375" style="6"/>
    <col min="769" max="769" width="12.5546875" style="6" customWidth="1"/>
    <col min="770" max="770" width="13.88671875" style="6" customWidth="1"/>
    <col min="771" max="771" width="12.109375" style="6" customWidth="1"/>
    <col min="772" max="772" width="25.33203125" style="6" customWidth="1"/>
    <col min="773" max="773" width="17.5546875" style="6" customWidth="1"/>
    <col min="774" max="774" width="18.33203125" style="6" customWidth="1"/>
    <col min="775" max="1024" width="9.109375" style="6"/>
    <col min="1025" max="1025" width="12.5546875" style="6" customWidth="1"/>
    <col min="1026" max="1026" width="13.88671875" style="6" customWidth="1"/>
    <col min="1027" max="1027" width="12.109375" style="6" customWidth="1"/>
    <col min="1028" max="1028" width="25.33203125" style="6" customWidth="1"/>
    <col min="1029" max="1029" width="17.5546875" style="6" customWidth="1"/>
    <col min="1030" max="1030" width="18.33203125" style="6" customWidth="1"/>
    <col min="1031" max="1280" width="9.109375" style="6"/>
    <col min="1281" max="1281" width="12.5546875" style="6" customWidth="1"/>
    <col min="1282" max="1282" width="13.88671875" style="6" customWidth="1"/>
    <col min="1283" max="1283" width="12.109375" style="6" customWidth="1"/>
    <col min="1284" max="1284" width="25.33203125" style="6" customWidth="1"/>
    <col min="1285" max="1285" width="17.5546875" style="6" customWidth="1"/>
    <col min="1286" max="1286" width="18.33203125" style="6" customWidth="1"/>
    <col min="1287" max="1536" width="9.109375" style="6"/>
    <col min="1537" max="1537" width="12.5546875" style="6" customWidth="1"/>
    <col min="1538" max="1538" width="13.88671875" style="6" customWidth="1"/>
    <col min="1539" max="1539" width="12.109375" style="6" customWidth="1"/>
    <col min="1540" max="1540" width="25.33203125" style="6" customWidth="1"/>
    <col min="1541" max="1541" width="17.5546875" style="6" customWidth="1"/>
    <col min="1542" max="1542" width="18.33203125" style="6" customWidth="1"/>
    <col min="1543" max="1792" width="9.109375" style="6"/>
    <col min="1793" max="1793" width="12.5546875" style="6" customWidth="1"/>
    <col min="1794" max="1794" width="13.88671875" style="6" customWidth="1"/>
    <col min="1795" max="1795" width="12.109375" style="6" customWidth="1"/>
    <col min="1796" max="1796" width="25.33203125" style="6" customWidth="1"/>
    <col min="1797" max="1797" width="17.5546875" style="6" customWidth="1"/>
    <col min="1798" max="1798" width="18.33203125" style="6" customWidth="1"/>
    <col min="1799" max="2048" width="9.109375" style="6"/>
    <col min="2049" max="2049" width="12.5546875" style="6" customWidth="1"/>
    <col min="2050" max="2050" width="13.88671875" style="6" customWidth="1"/>
    <col min="2051" max="2051" width="12.109375" style="6" customWidth="1"/>
    <col min="2052" max="2052" width="25.33203125" style="6" customWidth="1"/>
    <col min="2053" max="2053" width="17.5546875" style="6" customWidth="1"/>
    <col min="2054" max="2054" width="18.33203125" style="6" customWidth="1"/>
    <col min="2055" max="2304" width="9.109375" style="6"/>
    <col min="2305" max="2305" width="12.5546875" style="6" customWidth="1"/>
    <col min="2306" max="2306" width="13.88671875" style="6" customWidth="1"/>
    <col min="2307" max="2307" width="12.109375" style="6" customWidth="1"/>
    <col min="2308" max="2308" width="25.33203125" style="6" customWidth="1"/>
    <col min="2309" max="2309" width="17.5546875" style="6" customWidth="1"/>
    <col min="2310" max="2310" width="18.33203125" style="6" customWidth="1"/>
    <col min="2311" max="2560" width="9.109375" style="6"/>
    <col min="2561" max="2561" width="12.5546875" style="6" customWidth="1"/>
    <col min="2562" max="2562" width="13.88671875" style="6" customWidth="1"/>
    <col min="2563" max="2563" width="12.109375" style="6" customWidth="1"/>
    <col min="2564" max="2564" width="25.33203125" style="6" customWidth="1"/>
    <col min="2565" max="2565" width="17.5546875" style="6" customWidth="1"/>
    <col min="2566" max="2566" width="18.33203125" style="6" customWidth="1"/>
    <col min="2567" max="2816" width="9.109375" style="6"/>
    <col min="2817" max="2817" width="12.5546875" style="6" customWidth="1"/>
    <col min="2818" max="2818" width="13.88671875" style="6" customWidth="1"/>
    <col min="2819" max="2819" width="12.109375" style="6" customWidth="1"/>
    <col min="2820" max="2820" width="25.33203125" style="6" customWidth="1"/>
    <col min="2821" max="2821" width="17.5546875" style="6" customWidth="1"/>
    <col min="2822" max="2822" width="18.33203125" style="6" customWidth="1"/>
    <col min="2823" max="3072" width="9.109375" style="6"/>
    <col min="3073" max="3073" width="12.5546875" style="6" customWidth="1"/>
    <col min="3074" max="3074" width="13.88671875" style="6" customWidth="1"/>
    <col min="3075" max="3075" width="12.109375" style="6" customWidth="1"/>
    <col min="3076" max="3076" width="25.33203125" style="6" customWidth="1"/>
    <col min="3077" max="3077" width="17.5546875" style="6" customWidth="1"/>
    <col min="3078" max="3078" width="18.33203125" style="6" customWidth="1"/>
    <col min="3079" max="3328" width="9.109375" style="6"/>
    <col min="3329" max="3329" width="12.5546875" style="6" customWidth="1"/>
    <col min="3330" max="3330" width="13.88671875" style="6" customWidth="1"/>
    <col min="3331" max="3331" width="12.109375" style="6" customWidth="1"/>
    <col min="3332" max="3332" width="25.33203125" style="6" customWidth="1"/>
    <col min="3333" max="3333" width="17.5546875" style="6" customWidth="1"/>
    <col min="3334" max="3334" width="18.33203125" style="6" customWidth="1"/>
    <col min="3335" max="3584" width="9.109375" style="6"/>
    <col min="3585" max="3585" width="12.5546875" style="6" customWidth="1"/>
    <col min="3586" max="3586" width="13.88671875" style="6" customWidth="1"/>
    <col min="3587" max="3587" width="12.109375" style="6" customWidth="1"/>
    <col min="3588" max="3588" width="25.33203125" style="6" customWidth="1"/>
    <col min="3589" max="3589" width="17.5546875" style="6" customWidth="1"/>
    <col min="3590" max="3590" width="18.33203125" style="6" customWidth="1"/>
    <col min="3591" max="3840" width="9.109375" style="6"/>
    <col min="3841" max="3841" width="12.5546875" style="6" customWidth="1"/>
    <col min="3842" max="3842" width="13.88671875" style="6" customWidth="1"/>
    <col min="3843" max="3843" width="12.109375" style="6" customWidth="1"/>
    <col min="3844" max="3844" width="25.33203125" style="6" customWidth="1"/>
    <col min="3845" max="3845" width="17.5546875" style="6" customWidth="1"/>
    <col min="3846" max="3846" width="18.33203125" style="6" customWidth="1"/>
    <col min="3847" max="4096" width="9.109375" style="6"/>
    <col min="4097" max="4097" width="12.5546875" style="6" customWidth="1"/>
    <col min="4098" max="4098" width="13.88671875" style="6" customWidth="1"/>
    <col min="4099" max="4099" width="12.109375" style="6" customWidth="1"/>
    <col min="4100" max="4100" width="25.33203125" style="6" customWidth="1"/>
    <col min="4101" max="4101" width="17.5546875" style="6" customWidth="1"/>
    <col min="4102" max="4102" width="18.33203125" style="6" customWidth="1"/>
    <col min="4103" max="4352" width="9.109375" style="6"/>
    <col min="4353" max="4353" width="12.5546875" style="6" customWidth="1"/>
    <col min="4354" max="4354" width="13.88671875" style="6" customWidth="1"/>
    <col min="4355" max="4355" width="12.109375" style="6" customWidth="1"/>
    <col min="4356" max="4356" width="25.33203125" style="6" customWidth="1"/>
    <col min="4357" max="4357" width="17.5546875" style="6" customWidth="1"/>
    <col min="4358" max="4358" width="18.33203125" style="6" customWidth="1"/>
    <col min="4359" max="4608" width="9.109375" style="6"/>
    <col min="4609" max="4609" width="12.5546875" style="6" customWidth="1"/>
    <col min="4610" max="4610" width="13.88671875" style="6" customWidth="1"/>
    <col min="4611" max="4611" width="12.109375" style="6" customWidth="1"/>
    <col min="4612" max="4612" width="25.33203125" style="6" customWidth="1"/>
    <col min="4613" max="4613" width="17.5546875" style="6" customWidth="1"/>
    <col min="4614" max="4614" width="18.33203125" style="6" customWidth="1"/>
    <col min="4615" max="4864" width="9.109375" style="6"/>
    <col min="4865" max="4865" width="12.5546875" style="6" customWidth="1"/>
    <col min="4866" max="4866" width="13.88671875" style="6" customWidth="1"/>
    <col min="4867" max="4867" width="12.109375" style="6" customWidth="1"/>
    <col min="4868" max="4868" width="25.33203125" style="6" customWidth="1"/>
    <col min="4869" max="4869" width="17.5546875" style="6" customWidth="1"/>
    <col min="4870" max="4870" width="18.33203125" style="6" customWidth="1"/>
    <col min="4871" max="5120" width="9.109375" style="6"/>
    <col min="5121" max="5121" width="12.5546875" style="6" customWidth="1"/>
    <col min="5122" max="5122" width="13.88671875" style="6" customWidth="1"/>
    <col min="5123" max="5123" width="12.109375" style="6" customWidth="1"/>
    <col min="5124" max="5124" width="25.33203125" style="6" customWidth="1"/>
    <col min="5125" max="5125" width="17.5546875" style="6" customWidth="1"/>
    <col min="5126" max="5126" width="18.33203125" style="6" customWidth="1"/>
    <col min="5127" max="5376" width="9.109375" style="6"/>
    <col min="5377" max="5377" width="12.5546875" style="6" customWidth="1"/>
    <col min="5378" max="5378" width="13.88671875" style="6" customWidth="1"/>
    <col min="5379" max="5379" width="12.109375" style="6" customWidth="1"/>
    <col min="5380" max="5380" width="25.33203125" style="6" customWidth="1"/>
    <col min="5381" max="5381" width="17.5546875" style="6" customWidth="1"/>
    <col min="5382" max="5382" width="18.33203125" style="6" customWidth="1"/>
    <col min="5383" max="5632" width="9.109375" style="6"/>
    <col min="5633" max="5633" width="12.5546875" style="6" customWidth="1"/>
    <col min="5634" max="5634" width="13.88671875" style="6" customWidth="1"/>
    <col min="5635" max="5635" width="12.109375" style="6" customWidth="1"/>
    <col min="5636" max="5636" width="25.33203125" style="6" customWidth="1"/>
    <col min="5637" max="5637" width="17.5546875" style="6" customWidth="1"/>
    <col min="5638" max="5638" width="18.33203125" style="6" customWidth="1"/>
    <col min="5639" max="5888" width="9.109375" style="6"/>
    <col min="5889" max="5889" width="12.5546875" style="6" customWidth="1"/>
    <col min="5890" max="5890" width="13.88671875" style="6" customWidth="1"/>
    <col min="5891" max="5891" width="12.109375" style="6" customWidth="1"/>
    <col min="5892" max="5892" width="25.33203125" style="6" customWidth="1"/>
    <col min="5893" max="5893" width="17.5546875" style="6" customWidth="1"/>
    <col min="5894" max="5894" width="18.33203125" style="6" customWidth="1"/>
    <col min="5895" max="6144" width="9.109375" style="6"/>
    <col min="6145" max="6145" width="12.5546875" style="6" customWidth="1"/>
    <col min="6146" max="6146" width="13.88671875" style="6" customWidth="1"/>
    <col min="6147" max="6147" width="12.109375" style="6" customWidth="1"/>
    <col min="6148" max="6148" width="25.33203125" style="6" customWidth="1"/>
    <col min="6149" max="6149" width="17.5546875" style="6" customWidth="1"/>
    <col min="6150" max="6150" width="18.33203125" style="6" customWidth="1"/>
    <col min="6151" max="6400" width="9.109375" style="6"/>
    <col min="6401" max="6401" width="12.5546875" style="6" customWidth="1"/>
    <col min="6402" max="6402" width="13.88671875" style="6" customWidth="1"/>
    <col min="6403" max="6403" width="12.109375" style="6" customWidth="1"/>
    <col min="6404" max="6404" width="25.33203125" style="6" customWidth="1"/>
    <col min="6405" max="6405" width="17.5546875" style="6" customWidth="1"/>
    <col min="6406" max="6406" width="18.33203125" style="6" customWidth="1"/>
    <col min="6407" max="6656" width="9.109375" style="6"/>
    <col min="6657" max="6657" width="12.5546875" style="6" customWidth="1"/>
    <col min="6658" max="6658" width="13.88671875" style="6" customWidth="1"/>
    <col min="6659" max="6659" width="12.109375" style="6" customWidth="1"/>
    <col min="6660" max="6660" width="25.33203125" style="6" customWidth="1"/>
    <col min="6661" max="6661" width="17.5546875" style="6" customWidth="1"/>
    <col min="6662" max="6662" width="18.33203125" style="6" customWidth="1"/>
    <col min="6663" max="6912" width="9.109375" style="6"/>
    <col min="6913" max="6913" width="12.5546875" style="6" customWidth="1"/>
    <col min="6914" max="6914" width="13.88671875" style="6" customWidth="1"/>
    <col min="6915" max="6915" width="12.109375" style="6" customWidth="1"/>
    <col min="6916" max="6916" width="25.33203125" style="6" customWidth="1"/>
    <col min="6917" max="6917" width="17.5546875" style="6" customWidth="1"/>
    <col min="6918" max="6918" width="18.33203125" style="6" customWidth="1"/>
    <col min="6919" max="7168" width="9.109375" style="6"/>
    <col min="7169" max="7169" width="12.5546875" style="6" customWidth="1"/>
    <col min="7170" max="7170" width="13.88671875" style="6" customWidth="1"/>
    <col min="7171" max="7171" width="12.109375" style="6" customWidth="1"/>
    <col min="7172" max="7172" width="25.33203125" style="6" customWidth="1"/>
    <col min="7173" max="7173" width="17.5546875" style="6" customWidth="1"/>
    <col min="7174" max="7174" width="18.33203125" style="6" customWidth="1"/>
    <col min="7175" max="7424" width="9.109375" style="6"/>
    <col min="7425" max="7425" width="12.5546875" style="6" customWidth="1"/>
    <col min="7426" max="7426" width="13.88671875" style="6" customWidth="1"/>
    <col min="7427" max="7427" width="12.109375" style="6" customWidth="1"/>
    <col min="7428" max="7428" width="25.33203125" style="6" customWidth="1"/>
    <col min="7429" max="7429" width="17.5546875" style="6" customWidth="1"/>
    <col min="7430" max="7430" width="18.33203125" style="6" customWidth="1"/>
    <col min="7431" max="7680" width="9.109375" style="6"/>
    <col min="7681" max="7681" width="12.5546875" style="6" customWidth="1"/>
    <col min="7682" max="7682" width="13.88671875" style="6" customWidth="1"/>
    <col min="7683" max="7683" width="12.109375" style="6" customWidth="1"/>
    <col min="7684" max="7684" width="25.33203125" style="6" customWidth="1"/>
    <col min="7685" max="7685" width="17.5546875" style="6" customWidth="1"/>
    <col min="7686" max="7686" width="18.33203125" style="6" customWidth="1"/>
    <col min="7687" max="7936" width="9.109375" style="6"/>
    <col min="7937" max="7937" width="12.5546875" style="6" customWidth="1"/>
    <col min="7938" max="7938" width="13.88671875" style="6" customWidth="1"/>
    <col min="7939" max="7939" width="12.109375" style="6" customWidth="1"/>
    <col min="7940" max="7940" width="25.33203125" style="6" customWidth="1"/>
    <col min="7941" max="7941" width="17.5546875" style="6" customWidth="1"/>
    <col min="7942" max="7942" width="18.33203125" style="6" customWidth="1"/>
    <col min="7943" max="8192" width="9.109375" style="6"/>
    <col min="8193" max="8193" width="12.5546875" style="6" customWidth="1"/>
    <col min="8194" max="8194" width="13.88671875" style="6" customWidth="1"/>
    <col min="8195" max="8195" width="12.109375" style="6" customWidth="1"/>
    <col min="8196" max="8196" width="25.33203125" style="6" customWidth="1"/>
    <col min="8197" max="8197" width="17.5546875" style="6" customWidth="1"/>
    <col min="8198" max="8198" width="18.33203125" style="6" customWidth="1"/>
    <col min="8199" max="8448" width="9.109375" style="6"/>
    <col min="8449" max="8449" width="12.5546875" style="6" customWidth="1"/>
    <col min="8450" max="8450" width="13.88671875" style="6" customWidth="1"/>
    <col min="8451" max="8451" width="12.109375" style="6" customWidth="1"/>
    <col min="8452" max="8452" width="25.33203125" style="6" customWidth="1"/>
    <col min="8453" max="8453" width="17.5546875" style="6" customWidth="1"/>
    <col min="8454" max="8454" width="18.33203125" style="6" customWidth="1"/>
    <col min="8455" max="8704" width="9.109375" style="6"/>
    <col min="8705" max="8705" width="12.5546875" style="6" customWidth="1"/>
    <col min="8706" max="8706" width="13.88671875" style="6" customWidth="1"/>
    <col min="8707" max="8707" width="12.109375" style="6" customWidth="1"/>
    <col min="8708" max="8708" width="25.33203125" style="6" customWidth="1"/>
    <col min="8709" max="8709" width="17.5546875" style="6" customWidth="1"/>
    <col min="8710" max="8710" width="18.33203125" style="6" customWidth="1"/>
    <col min="8711" max="8960" width="9.109375" style="6"/>
    <col min="8961" max="8961" width="12.5546875" style="6" customWidth="1"/>
    <col min="8962" max="8962" width="13.88671875" style="6" customWidth="1"/>
    <col min="8963" max="8963" width="12.109375" style="6" customWidth="1"/>
    <col min="8964" max="8964" width="25.33203125" style="6" customWidth="1"/>
    <col min="8965" max="8965" width="17.5546875" style="6" customWidth="1"/>
    <col min="8966" max="8966" width="18.33203125" style="6" customWidth="1"/>
    <col min="8967" max="9216" width="9.109375" style="6"/>
    <col min="9217" max="9217" width="12.5546875" style="6" customWidth="1"/>
    <col min="9218" max="9218" width="13.88671875" style="6" customWidth="1"/>
    <col min="9219" max="9219" width="12.109375" style="6" customWidth="1"/>
    <col min="9220" max="9220" width="25.33203125" style="6" customWidth="1"/>
    <col min="9221" max="9221" width="17.5546875" style="6" customWidth="1"/>
    <col min="9222" max="9222" width="18.33203125" style="6" customWidth="1"/>
    <col min="9223" max="9472" width="9.109375" style="6"/>
    <col min="9473" max="9473" width="12.5546875" style="6" customWidth="1"/>
    <col min="9474" max="9474" width="13.88671875" style="6" customWidth="1"/>
    <col min="9475" max="9475" width="12.109375" style="6" customWidth="1"/>
    <col min="9476" max="9476" width="25.33203125" style="6" customWidth="1"/>
    <col min="9477" max="9477" width="17.5546875" style="6" customWidth="1"/>
    <col min="9478" max="9478" width="18.33203125" style="6" customWidth="1"/>
    <col min="9479" max="9728" width="9.109375" style="6"/>
    <col min="9729" max="9729" width="12.5546875" style="6" customWidth="1"/>
    <col min="9730" max="9730" width="13.88671875" style="6" customWidth="1"/>
    <col min="9731" max="9731" width="12.109375" style="6" customWidth="1"/>
    <col min="9732" max="9732" width="25.33203125" style="6" customWidth="1"/>
    <col min="9733" max="9733" width="17.5546875" style="6" customWidth="1"/>
    <col min="9734" max="9734" width="18.33203125" style="6" customWidth="1"/>
    <col min="9735" max="9984" width="9.109375" style="6"/>
    <col min="9985" max="9985" width="12.5546875" style="6" customWidth="1"/>
    <col min="9986" max="9986" width="13.88671875" style="6" customWidth="1"/>
    <col min="9987" max="9987" width="12.109375" style="6" customWidth="1"/>
    <col min="9988" max="9988" width="25.33203125" style="6" customWidth="1"/>
    <col min="9989" max="9989" width="17.5546875" style="6" customWidth="1"/>
    <col min="9990" max="9990" width="18.33203125" style="6" customWidth="1"/>
    <col min="9991" max="10240" width="9.109375" style="6"/>
    <col min="10241" max="10241" width="12.5546875" style="6" customWidth="1"/>
    <col min="10242" max="10242" width="13.88671875" style="6" customWidth="1"/>
    <col min="10243" max="10243" width="12.109375" style="6" customWidth="1"/>
    <col min="10244" max="10244" width="25.33203125" style="6" customWidth="1"/>
    <col min="10245" max="10245" width="17.5546875" style="6" customWidth="1"/>
    <col min="10246" max="10246" width="18.33203125" style="6" customWidth="1"/>
    <col min="10247" max="10496" width="9.109375" style="6"/>
    <col min="10497" max="10497" width="12.5546875" style="6" customWidth="1"/>
    <col min="10498" max="10498" width="13.88671875" style="6" customWidth="1"/>
    <col min="10499" max="10499" width="12.109375" style="6" customWidth="1"/>
    <col min="10500" max="10500" width="25.33203125" style="6" customWidth="1"/>
    <col min="10501" max="10501" width="17.5546875" style="6" customWidth="1"/>
    <col min="10502" max="10502" width="18.33203125" style="6" customWidth="1"/>
    <col min="10503" max="10752" width="9.109375" style="6"/>
    <col min="10753" max="10753" width="12.5546875" style="6" customWidth="1"/>
    <col min="10754" max="10754" width="13.88671875" style="6" customWidth="1"/>
    <col min="10755" max="10755" width="12.109375" style="6" customWidth="1"/>
    <col min="10756" max="10756" width="25.33203125" style="6" customWidth="1"/>
    <col min="10757" max="10757" width="17.5546875" style="6" customWidth="1"/>
    <col min="10758" max="10758" width="18.33203125" style="6" customWidth="1"/>
    <col min="10759" max="11008" width="9.109375" style="6"/>
    <col min="11009" max="11009" width="12.5546875" style="6" customWidth="1"/>
    <col min="11010" max="11010" width="13.88671875" style="6" customWidth="1"/>
    <col min="11011" max="11011" width="12.109375" style="6" customWidth="1"/>
    <col min="11012" max="11012" width="25.33203125" style="6" customWidth="1"/>
    <col min="11013" max="11013" width="17.5546875" style="6" customWidth="1"/>
    <col min="11014" max="11014" width="18.33203125" style="6" customWidth="1"/>
    <col min="11015" max="11264" width="9.109375" style="6"/>
    <col min="11265" max="11265" width="12.5546875" style="6" customWidth="1"/>
    <col min="11266" max="11266" width="13.88671875" style="6" customWidth="1"/>
    <col min="11267" max="11267" width="12.109375" style="6" customWidth="1"/>
    <col min="11268" max="11268" width="25.33203125" style="6" customWidth="1"/>
    <col min="11269" max="11269" width="17.5546875" style="6" customWidth="1"/>
    <col min="11270" max="11270" width="18.33203125" style="6" customWidth="1"/>
    <col min="11271" max="11520" width="9.109375" style="6"/>
    <col min="11521" max="11521" width="12.5546875" style="6" customWidth="1"/>
    <col min="11522" max="11522" width="13.88671875" style="6" customWidth="1"/>
    <col min="11523" max="11523" width="12.109375" style="6" customWidth="1"/>
    <col min="11524" max="11524" width="25.33203125" style="6" customWidth="1"/>
    <col min="11525" max="11525" width="17.5546875" style="6" customWidth="1"/>
    <col min="11526" max="11526" width="18.33203125" style="6" customWidth="1"/>
    <col min="11527" max="11776" width="9.109375" style="6"/>
    <col min="11777" max="11777" width="12.5546875" style="6" customWidth="1"/>
    <col min="11778" max="11778" width="13.88671875" style="6" customWidth="1"/>
    <col min="11779" max="11779" width="12.109375" style="6" customWidth="1"/>
    <col min="11780" max="11780" width="25.33203125" style="6" customWidth="1"/>
    <col min="11781" max="11781" width="17.5546875" style="6" customWidth="1"/>
    <col min="11782" max="11782" width="18.33203125" style="6" customWidth="1"/>
    <col min="11783" max="12032" width="9.109375" style="6"/>
    <col min="12033" max="12033" width="12.5546875" style="6" customWidth="1"/>
    <col min="12034" max="12034" width="13.88671875" style="6" customWidth="1"/>
    <col min="12035" max="12035" width="12.109375" style="6" customWidth="1"/>
    <col min="12036" max="12036" width="25.33203125" style="6" customWidth="1"/>
    <col min="12037" max="12037" width="17.5546875" style="6" customWidth="1"/>
    <col min="12038" max="12038" width="18.33203125" style="6" customWidth="1"/>
    <col min="12039" max="12288" width="9.109375" style="6"/>
    <col min="12289" max="12289" width="12.5546875" style="6" customWidth="1"/>
    <col min="12290" max="12290" width="13.88671875" style="6" customWidth="1"/>
    <col min="12291" max="12291" width="12.109375" style="6" customWidth="1"/>
    <col min="12292" max="12292" width="25.33203125" style="6" customWidth="1"/>
    <col min="12293" max="12293" width="17.5546875" style="6" customWidth="1"/>
    <col min="12294" max="12294" width="18.33203125" style="6" customWidth="1"/>
    <col min="12295" max="12544" width="9.109375" style="6"/>
    <col min="12545" max="12545" width="12.5546875" style="6" customWidth="1"/>
    <col min="12546" max="12546" width="13.88671875" style="6" customWidth="1"/>
    <col min="12547" max="12547" width="12.109375" style="6" customWidth="1"/>
    <col min="12548" max="12548" width="25.33203125" style="6" customWidth="1"/>
    <col min="12549" max="12549" width="17.5546875" style="6" customWidth="1"/>
    <col min="12550" max="12550" width="18.33203125" style="6" customWidth="1"/>
    <col min="12551" max="12800" width="9.109375" style="6"/>
    <col min="12801" max="12801" width="12.5546875" style="6" customWidth="1"/>
    <col min="12802" max="12802" width="13.88671875" style="6" customWidth="1"/>
    <col min="12803" max="12803" width="12.109375" style="6" customWidth="1"/>
    <col min="12804" max="12804" width="25.33203125" style="6" customWidth="1"/>
    <col min="12805" max="12805" width="17.5546875" style="6" customWidth="1"/>
    <col min="12806" max="12806" width="18.33203125" style="6" customWidth="1"/>
    <col min="12807" max="13056" width="9.109375" style="6"/>
    <col min="13057" max="13057" width="12.5546875" style="6" customWidth="1"/>
    <col min="13058" max="13058" width="13.88671875" style="6" customWidth="1"/>
    <col min="13059" max="13059" width="12.109375" style="6" customWidth="1"/>
    <col min="13060" max="13060" width="25.33203125" style="6" customWidth="1"/>
    <col min="13061" max="13061" width="17.5546875" style="6" customWidth="1"/>
    <col min="13062" max="13062" width="18.33203125" style="6" customWidth="1"/>
    <col min="13063" max="13312" width="9.109375" style="6"/>
    <col min="13313" max="13313" width="12.5546875" style="6" customWidth="1"/>
    <col min="13314" max="13314" width="13.88671875" style="6" customWidth="1"/>
    <col min="13315" max="13315" width="12.109375" style="6" customWidth="1"/>
    <col min="13316" max="13316" width="25.33203125" style="6" customWidth="1"/>
    <col min="13317" max="13317" width="17.5546875" style="6" customWidth="1"/>
    <col min="13318" max="13318" width="18.33203125" style="6" customWidth="1"/>
    <col min="13319" max="13568" width="9.109375" style="6"/>
    <col min="13569" max="13569" width="12.5546875" style="6" customWidth="1"/>
    <col min="13570" max="13570" width="13.88671875" style="6" customWidth="1"/>
    <col min="13571" max="13571" width="12.109375" style="6" customWidth="1"/>
    <col min="13572" max="13572" width="25.33203125" style="6" customWidth="1"/>
    <col min="13573" max="13573" width="17.5546875" style="6" customWidth="1"/>
    <col min="13574" max="13574" width="18.33203125" style="6" customWidth="1"/>
    <col min="13575" max="13824" width="9.109375" style="6"/>
    <col min="13825" max="13825" width="12.5546875" style="6" customWidth="1"/>
    <col min="13826" max="13826" width="13.88671875" style="6" customWidth="1"/>
    <col min="13827" max="13827" width="12.109375" style="6" customWidth="1"/>
    <col min="13828" max="13828" width="25.33203125" style="6" customWidth="1"/>
    <col min="13829" max="13829" width="17.5546875" style="6" customWidth="1"/>
    <col min="13830" max="13830" width="18.33203125" style="6" customWidth="1"/>
    <col min="13831" max="14080" width="9.109375" style="6"/>
    <col min="14081" max="14081" width="12.5546875" style="6" customWidth="1"/>
    <col min="14082" max="14082" width="13.88671875" style="6" customWidth="1"/>
    <col min="14083" max="14083" width="12.109375" style="6" customWidth="1"/>
    <col min="14084" max="14084" width="25.33203125" style="6" customWidth="1"/>
    <col min="14085" max="14085" width="17.5546875" style="6" customWidth="1"/>
    <col min="14086" max="14086" width="18.33203125" style="6" customWidth="1"/>
    <col min="14087" max="14336" width="9.109375" style="6"/>
    <col min="14337" max="14337" width="12.5546875" style="6" customWidth="1"/>
    <col min="14338" max="14338" width="13.88671875" style="6" customWidth="1"/>
    <col min="14339" max="14339" width="12.109375" style="6" customWidth="1"/>
    <col min="14340" max="14340" width="25.33203125" style="6" customWidth="1"/>
    <col min="14341" max="14341" width="17.5546875" style="6" customWidth="1"/>
    <col min="14342" max="14342" width="18.33203125" style="6" customWidth="1"/>
    <col min="14343" max="14592" width="9.109375" style="6"/>
    <col min="14593" max="14593" width="12.5546875" style="6" customWidth="1"/>
    <col min="14594" max="14594" width="13.88671875" style="6" customWidth="1"/>
    <col min="14595" max="14595" width="12.109375" style="6" customWidth="1"/>
    <col min="14596" max="14596" width="25.33203125" style="6" customWidth="1"/>
    <col min="14597" max="14597" width="17.5546875" style="6" customWidth="1"/>
    <col min="14598" max="14598" width="18.33203125" style="6" customWidth="1"/>
    <col min="14599" max="14848" width="9.109375" style="6"/>
    <col min="14849" max="14849" width="12.5546875" style="6" customWidth="1"/>
    <col min="14850" max="14850" width="13.88671875" style="6" customWidth="1"/>
    <col min="14851" max="14851" width="12.109375" style="6" customWidth="1"/>
    <col min="14852" max="14852" width="25.33203125" style="6" customWidth="1"/>
    <col min="14853" max="14853" width="17.5546875" style="6" customWidth="1"/>
    <col min="14854" max="14854" width="18.33203125" style="6" customWidth="1"/>
    <col min="14855" max="15104" width="9.109375" style="6"/>
    <col min="15105" max="15105" width="12.5546875" style="6" customWidth="1"/>
    <col min="15106" max="15106" width="13.88671875" style="6" customWidth="1"/>
    <col min="15107" max="15107" width="12.109375" style="6" customWidth="1"/>
    <col min="15108" max="15108" width="25.33203125" style="6" customWidth="1"/>
    <col min="15109" max="15109" width="17.5546875" style="6" customWidth="1"/>
    <col min="15110" max="15110" width="18.33203125" style="6" customWidth="1"/>
    <col min="15111" max="15360" width="9.109375" style="6"/>
    <col min="15361" max="15361" width="12.5546875" style="6" customWidth="1"/>
    <col min="15362" max="15362" width="13.88671875" style="6" customWidth="1"/>
    <col min="15363" max="15363" width="12.109375" style="6" customWidth="1"/>
    <col min="15364" max="15364" width="25.33203125" style="6" customWidth="1"/>
    <col min="15365" max="15365" width="17.5546875" style="6" customWidth="1"/>
    <col min="15366" max="15366" width="18.33203125" style="6" customWidth="1"/>
    <col min="15367" max="15616" width="9.109375" style="6"/>
    <col min="15617" max="15617" width="12.5546875" style="6" customWidth="1"/>
    <col min="15618" max="15618" width="13.88671875" style="6" customWidth="1"/>
    <col min="15619" max="15619" width="12.109375" style="6" customWidth="1"/>
    <col min="15620" max="15620" width="25.33203125" style="6" customWidth="1"/>
    <col min="15621" max="15621" width="17.5546875" style="6" customWidth="1"/>
    <col min="15622" max="15622" width="18.33203125" style="6" customWidth="1"/>
    <col min="15623" max="15872" width="9.109375" style="6"/>
    <col min="15873" max="15873" width="12.5546875" style="6" customWidth="1"/>
    <col min="15874" max="15874" width="13.88671875" style="6" customWidth="1"/>
    <col min="15875" max="15875" width="12.109375" style="6" customWidth="1"/>
    <col min="15876" max="15876" width="25.33203125" style="6" customWidth="1"/>
    <col min="15877" max="15877" width="17.5546875" style="6" customWidth="1"/>
    <col min="15878" max="15878" width="18.33203125" style="6" customWidth="1"/>
    <col min="15879" max="16128" width="9.109375" style="6"/>
    <col min="16129" max="16129" width="12.5546875" style="6" customWidth="1"/>
    <col min="16130" max="16130" width="13.88671875" style="6" customWidth="1"/>
    <col min="16131" max="16131" width="12.109375" style="6" customWidth="1"/>
    <col min="16132" max="16132" width="25.33203125" style="6" customWidth="1"/>
    <col min="16133" max="16133" width="17.5546875" style="6" customWidth="1"/>
    <col min="16134" max="16134" width="18.33203125" style="6" customWidth="1"/>
    <col min="16135" max="16384" width="9.109375" style="6"/>
  </cols>
  <sheetData>
    <row r="1" spans="1:7" x14ac:dyDescent="0.25">
      <c r="A1" s="5"/>
      <c r="B1" s="5"/>
      <c r="C1" s="5"/>
      <c r="D1" s="5"/>
      <c r="E1" s="5"/>
      <c r="F1" s="5"/>
    </row>
    <row r="2" spans="1:7" x14ac:dyDescent="0.25">
      <c r="A2" s="39" t="s">
        <v>5</v>
      </c>
      <c r="B2" s="39"/>
      <c r="C2" s="39"/>
      <c r="D2" s="39"/>
      <c r="E2" s="39"/>
      <c r="F2" s="39"/>
      <c r="G2" s="7"/>
    </row>
    <row r="3" spans="1:7" x14ac:dyDescent="0.25">
      <c r="A3" s="39" t="s">
        <v>6</v>
      </c>
      <c r="B3" s="39"/>
      <c r="C3" s="39"/>
      <c r="D3" s="39"/>
      <c r="E3" s="39"/>
      <c r="F3" s="39"/>
      <c r="G3" s="7"/>
    </row>
    <row r="4" spans="1:7" x14ac:dyDescent="0.25">
      <c r="A4" s="40" t="s">
        <v>7</v>
      </c>
      <c r="B4" s="41"/>
      <c r="C4" s="41"/>
      <c r="D4" s="41"/>
      <c r="E4" s="41"/>
      <c r="F4" s="41"/>
    </row>
    <row r="5" spans="1:7" x14ac:dyDescent="0.25">
      <c r="A5" s="5"/>
      <c r="B5" s="5"/>
      <c r="C5" s="5"/>
      <c r="D5" s="5"/>
      <c r="E5" s="5"/>
      <c r="F5" s="5"/>
    </row>
    <row r="6" spans="1:7" ht="17.399999999999999" x14ac:dyDescent="0.3">
      <c r="A6" s="42" t="s">
        <v>8</v>
      </c>
      <c r="B6" s="42"/>
      <c r="C6" s="42"/>
      <c r="D6" s="42"/>
      <c r="E6" s="42"/>
      <c r="F6" s="42"/>
    </row>
    <row r="7" spans="1:7" x14ac:dyDescent="0.25">
      <c r="A7" s="5"/>
      <c r="B7" s="5"/>
      <c r="C7" s="5"/>
      <c r="D7" s="5"/>
      <c r="E7" s="5"/>
      <c r="F7" s="5"/>
    </row>
    <row r="8" spans="1:7" ht="18" customHeight="1" x14ac:dyDescent="0.25">
      <c r="A8" s="31" t="s">
        <v>9</v>
      </c>
      <c r="B8" s="32"/>
      <c r="C8" s="32"/>
      <c r="D8" s="32"/>
      <c r="E8" s="32"/>
      <c r="F8" s="33"/>
    </row>
    <row r="9" spans="1:7" ht="18" customHeight="1" x14ac:dyDescent="0.25">
      <c r="A9" s="28" t="s">
        <v>10</v>
      </c>
      <c r="B9" s="28"/>
      <c r="C9" s="38" t="s">
        <v>24</v>
      </c>
      <c r="D9" s="38"/>
      <c r="E9" s="38"/>
      <c r="F9" s="38"/>
    </row>
    <row r="10" spans="1:7" ht="18" customHeight="1" x14ac:dyDescent="0.25">
      <c r="A10" s="28" t="s">
        <v>11</v>
      </c>
      <c r="B10" s="28"/>
      <c r="C10" s="37"/>
      <c r="D10" s="37"/>
      <c r="E10" s="37"/>
      <c r="F10" s="37"/>
    </row>
    <row r="11" spans="1:7" ht="18" customHeight="1" x14ac:dyDescent="0.25">
      <c r="A11" s="28" t="s">
        <v>12</v>
      </c>
      <c r="B11" s="28"/>
      <c r="C11" s="37"/>
      <c r="D11" s="37"/>
      <c r="E11" s="37"/>
      <c r="F11" s="37"/>
    </row>
    <row r="12" spans="1:7" ht="18" customHeight="1" x14ac:dyDescent="0.25">
      <c r="A12" s="28" t="s">
        <v>13</v>
      </c>
      <c r="B12" s="28"/>
      <c r="C12" s="37"/>
      <c r="D12" s="37"/>
      <c r="E12" s="37"/>
      <c r="F12" s="37"/>
    </row>
    <row r="13" spans="1:7" ht="18" customHeight="1" x14ac:dyDescent="0.25">
      <c r="A13" s="28" t="s">
        <v>14</v>
      </c>
      <c r="B13" s="28"/>
      <c r="C13" s="29"/>
      <c r="D13" s="29"/>
      <c r="E13" s="29"/>
      <c r="F13" s="29"/>
    </row>
    <row r="14" spans="1:7" x14ac:dyDescent="0.25">
      <c r="A14" s="30"/>
      <c r="B14" s="30"/>
      <c r="C14" s="30"/>
      <c r="D14" s="30"/>
      <c r="E14" s="30"/>
      <c r="F14" s="30"/>
    </row>
    <row r="15" spans="1:7" ht="18.75" customHeight="1" x14ac:dyDescent="0.25">
      <c r="A15" s="31" t="s">
        <v>15</v>
      </c>
      <c r="B15" s="32"/>
      <c r="C15" s="32"/>
      <c r="D15" s="32"/>
      <c r="E15" s="32"/>
      <c r="F15" s="33"/>
    </row>
    <row r="16" spans="1:7" ht="19.5" customHeight="1" x14ac:dyDescent="0.25">
      <c r="A16" s="34" t="s">
        <v>16</v>
      </c>
      <c r="B16" s="35"/>
      <c r="C16" s="35"/>
      <c r="D16" s="35"/>
      <c r="E16" s="35"/>
      <c r="F16" s="36"/>
    </row>
    <row r="17" spans="1:6" ht="26.4" x14ac:dyDescent="0.25">
      <c r="A17" s="8" t="s">
        <v>17</v>
      </c>
      <c r="B17" s="8" t="s">
        <v>18</v>
      </c>
      <c r="C17" s="8" t="s">
        <v>19</v>
      </c>
      <c r="D17" s="8" t="s">
        <v>20</v>
      </c>
      <c r="E17" s="8" t="s">
        <v>21</v>
      </c>
      <c r="F17" s="8" t="s">
        <v>22</v>
      </c>
    </row>
    <row r="18" spans="1:6" x14ac:dyDescent="0.25">
      <c r="A18" s="12">
        <v>45634</v>
      </c>
      <c r="B18" s="9"/>
      <c r="C18" s="13" t="s">
        <v>25</v>
      </c>
      <c r="D18" s="9" t="s">
        <v>29</v>
      </c>
      <c r="E18" s="9" t="s">
        <v>30</v>
      </c>
      <c r="F18" s="9"/>
    </row>
    <row r="19" spans="1:6" ht="26.4" x14ac:dyDescent="0.25">
      <c r="A19" s="12">
        <v>45635</v>
      </c>
      <c r="B19" s="10"/>
      <c r="C19" s="13" t="s">
        <v>31</v>
      </c>
      <c r="D19" s="9" t="s">
        <v>32</v>
      </c>
      <c r="E19" s="9" t="s">
        <v>30</v>
      </c>
      <c r="F19" s="10"/>
    </row>
    <row r="20" spans="1:6" ht="26.4" x14ac:dyDescent="0.25">
      <c r="A20" s="12">
        <v>45636</v>
      </c>
      <c r="B20" s="10"/>
      <c r="C20" s="13" t="s">
        <v>31</v>
      </c>
      <c r="D20" s="9" t="s">
        <v>32</v>
      </c>
      <c r="E20" s="9" t="s">
        <v>30</v>
      </c>
      <c r="F20" s="10"/>
    </row>
    <row r="21" spans="1:6" ht="26.4" x14ac:dyDescent="0.25">
      <c r="A21" s="12">
        <v>45637</v>
      </c>
      <c r="B21" s="10"/>
      <c r="C21" s="13" t="s">
        <v>31</v>
      </c>
      <c r="D21" s="9" t="s">
        <v>32</v>
      </c>
      <c r="E21" s="9" t="s">
        <v>30</v>
      </c>
      <c r="F21" s="10" t="s">
        <v>23</v>
      </c>
    </row>
    <row r="22" spans="1:6" ht="26.4" x14ac:dyDescent="0.25">
      <c r="A22" s="14">
        <v>45644</v>
      </c>
      <c r="B22" s="10"/>
      <c r="C22" s="15" t="s">
        <v>26</v>
      </c>
      <c r="D22" s="10" t="s">
        <v>28</v>
      </c>
      <c r="E22" s="9" t="s">
        <v>30</v>
      </c>
      <c r="F22" s="10"/>
    </row>
    <row r="23" spans="1:6" ht="39.6" x14ac:dyDescent="0.25">
      <c r="A23" s="14">
        <v>45645</v>
      </c>
      <c r="B23" s="10"/>
      <c r="C23" s="15" t="s">
        <v>25</v>
      </c>
      <c r="D23" s="10" t="s">
        <v>27</v>
      </c>
      <c r="E23" s="9" t="s">
        <v>30</v>
      </c>
      <c r="F23" s="10"/>
    </row>
    <row r="24" spans="1:6" x14ac:dyDescent="0.25">
      <c r="A24" s="10"/>
      <c r="B24" s="10"/>
      <c r="C24" s="10"/>
      <c r="D24" s="10"/>
      <c r="E24" s="10"/>
      <c r="F24" s="10"/>
    </row>
    <row r="25" spans="1:6" ht="18.75" customHeight="1" x14ac:dyDescent="0.25">
      <c r="A25" s="10"/>
      <c r="B25" s="10"/>
      <c r="C25" s="10"/>
      <c r="D25" s="10"/>
      <c r="E25" s="10"/>
      <c r="F25" s="10"/>
    </row>
    <row r="26" spans="1:6" ht="18.75" customHeight="1" x14ac:dyDescent="0.25">
      <c r="A26" s="10"/>
      <c r="B26" s="10"/>
      <c r="C26" s="10"/>
      <c r="D26" s="10"/>
      <c r="E26" s="10"/>
      <c r="F26" s="10"/>
    </row>
    <row r="27" spans="1:6" ht="18.75" customHeight="1" x14ac:dyDescent="0.25">
      <c r="A27" s="10"/>
      <c r="B27" s="10"/>
      <c r="C27" s="10"/>
      <c r="D27" s="10"/>
      <c r="E27" s="10"/>
      <c r="F27" s="10"/>
    </row>
    <row r="28" spans="1:6" ht="18.75" customHeight="1" x14ac:dyDescent="0.25">
      <c r="A28" s="10"/>
      <c r="B28" s="10"/>
      <c r="C28" s="10"/>
      <c r="D28" s="10"/>
      <c r="E28" s="10"/>
      <c r="F28" s="10"/>
    </row>
    <row r="29" spans="1:6" ht="18.75" customHeight="1" x14ac:dyDescent="0.25">
      <c r="A29" s="10"/>
      <c r="B29" s="10"/>
      <c r="C29" s="10"/>
      <c r="D29" s="10"/>
      <c r="E29" s="10"/>
      <c r="F29" s="10"/>
    </row>
    <row r="30" spans="1:6" ht="18.75" customHeight="1" x14ac:dyDescent="0.25">
      <c r="A30" s="10"/>
      <c r="B30" s="10"/>
      <c r="C30" s="10"/>
      <c r="D30" s="10"/>
      <c r="E30" s="10"/>
      <c r="F30" s="10"/>
    </row>
    <row r="31" spans="1:6" ht="18.75" customHeight="1" x14ac:dyDescent="0.25">
      <c r="A31" s="11"/>
      <c r="B31" s="11"/>
      <c r="C31" s="11"/>
      <c r="D31" s="11"/>
      <c r="E31" s="11"/>
      <c r="F31" s="11"/>
    </row>
    <row r="32" spans="1:6" x14ac:dyDescent="0.25">
      <c r="A32" s="5"/>
      <c r="B32" s="5"/>
      <c r="C32" s="5"/>
      <c r="D32" s="5"/>
      <c r="E32" s="5"/>
      <c r="F32" s="5"/>
    </row>
    <row r="33" spans="1:6" x14ac:dyDescent="0.25">
      <c r="A33" s="5"/>
      <c r="B33" s="5"/>
      <c r="C33" s="5"/>
      <c r="D33" s="5"/>
      <c r="E33" s="5"/>
      <c r="F33" s="5"/>
    </row>
    <row r="34" spans="1:6" x14ac:dyDescent="0.25">
      <c r="A34" s="5"/>
      <c r="B34" s="5"/>
      <c r="C34" s="5"/>
      <c r="D34" s="5"/>
      <c r="E34" s="5"/>
      <c r="F34" s="5"/>
    </row>
    <row r="35" spans="1:6" x14ac:dyDescent="0.25">
      <c r="A35" s="5"/>
      <c r="B35" s="5"/>
      <c r="C35" s="5"/>
      <c r="D35" s="5"/>
      <c r="E35" s="5"/>
      <c r="F35" s="5"/>
    </row>
    <row r="36" spans="1:6" x14ac:dyDescent="0.25">
      <c r="A36" s="5"/>
      <c r="B36" s="5"/>
      <c r="C36" s="5"/>
      <c r="D36" s="5"/>
      <c r="E36" s="5"/>
      <c r="F36" s="5"/>
    </row>
    <row r="37" spans="1:6" x14ac:dyDescent="0.25">
      <c r="A37" s="5"/>
      <c r="B37" s="5"/>
      <c r="C37" s="5"/>
      <c r="D37" s="5"/>
      <c r="E37" s="5"/>
      <c r="F37" s="5"/>
    </row>
    <row r="38" spans="1:6" x14ac:dyDescent="0.25">
      <c r="A38" s="5"/>
      <c r="B38" s="5"/>
      <c r="C38" s="5"/>
      <c r="D38" s="5"/>
      <c r="E38" s="5"/>
      <c r="F38" s="5"/>
    </row>
    <row r="39" spans="1:6" x14ac:dyDescent="0.25">
      <c r="A39" s="5"/>
      <c r="B39" s="5"/>
      <c r="C39" s="5"/>
      <c r="D39" s="5"/>
      <c r="E39" s="5"/>
      <c r="F39" s="5"/>
    </row>
    <row r="40" spans="1:6" x14ac:dyDescent="0.25">
      <c r="A40" s="5"/>
      <c r="B40" s="5"/>
      <c r="C40" s="5"/>
      <c r="D40" s="5"/>
      <c r="E40" s="5"/>
      <c r="F40" s="5"/>
    </row>
    <row r="41" spans="1:6" x14ac:dyDescent="0.25">
      <c r="A41" s="5"/>
      <c r="B41" s="5"/>
      <c r="C41" s="5"/>
      <c r="D41" s="5"/>
      <c r="E41" s="5"/>
      <c r="F41" s="5"/>
    </row>
    <row r="42" spans="1:6" x14ac:dyDescent="0.25">
      <c r="A42" s="5"/>
      <c r="B42" s="5"/>
      <c r="C42" s="5"/>
      <c r="D42" s="5"/>
      <c r="E42" s="5"/>
      <c r="F42" s="5"/>
    </row>
    <row r="43" spans="1:6" x14ac:dyDescent="0.25">
      <c r="A43" s="5"/>
      <c r="B43" s="5"/>
      <c r="C43" s="5"/>
      <c r="D43" s="5"/>
      <c r="E43" s="5"/>
      <c r="F43" s="5"/>
    </row>
    <row r="44" spans="1:6" x14ac:dyDescent="0.25">
      <c r="A44" s="5"/>
      <c r="B44" s="5"/>
      <c r="C44" s="5"/>
      <c r="D44" s="5"/>
      <c r="E44" s="5"/>
      <c r="F44" s="5"/>
    </row>
    <row r="45" spans="1:6" x14ac:dyDescent="0.25">
      <c r="A45" s="5"/>
      <c r="B45" s="5"/>
      <c r="C45" s="5"/>
      <c r="D45" s="5"/>
      <c r="E45" s="5"/>
      <c r="F45" s="5"/>
    </row>
    <row r="46" spans="1:6" x14ac:dyDescent="0.25">
      <c r="A46" s="5"/>
      <c r="B46" s="5"/>
      <c r="C46" s="5"/>
      <c r="D46" s="5"/>
      <c r="E46" s="5"/>
      <c r="F46" s="5"/>
    </row>
    <row r="47" spans="1:6" x14ac:dyDescent="0.25">
      <c r="A47" s="5"/>
      <c r="B47" s="5"/>
      <c r="C47" s="5"/>
      <c r="D47" s="5"/>
      <c r="E47" s="5"/>
      <c r="F47" s="5"/>
    </row>
    <row r="48" spans="1:6" x14ac:dyDescent="0.25">
      <c r="A48" s="5"/>
      <c r="B48" s="5"/>
      <c r="C48" s="5"/>
      <c r="D48" s="5"/>
      <c r="E48" s="5"/>
      <c r="F48" s="5"/>
    </row>
    <row r="49" spans="1:6" x14ac:dyDescent="0.25">
      <c r="A49" s="5"/>
      <c r="B49" s="5"/>
      <c r="C49" s="5"/>
      <c r="D49" s="5"/>
      <c r="E49" s="5"/>
      <c r="F49" s="5"/>
    </row>
    <row r="50" spans="1:6" x14ac:dyDescent="0.25">
      <c r="A50" s="5"/>
      <c r="B50" s="5"/>
      <c r="C50" s="5"/>
      <c r="D50" s="5"/>
      <c r="E50" s="5"/>
      <c r="F50" s="5"/>
    </row>
    <row r="51" spans="1:6" x14ac:dyDescent="0.25">
      <c r="A51" s="5"/>
      <c r="B51" s="5"/>
      <c r="C51" s="5"/>
      <c r="D51" s="5"/>
      <c r="E51" s="5"/>
      <c r="F51" s="5"/>
    </row>
    <row r="52" spans="1:6" x14ac:dyDescent="0.25">
      <c r="A52" s="5"/>
      <c r="B52" s="5"/>
      <c r="C52" s="5"/>
      <c r="D52" s="5"/>
      <c r="E52" s="5"/>
      <c r="F52" s="5"/>
    </row>
    <row r="53" spans="1:6" x14ac:dyDescent="0.25">
      <c r="A53" s="5"/>
      <c r="B53" s="5"/>
      <c r="C53" s="5"/>
      <c r="D53" s="5"/>
      <c r="E53" s="5"/>
      <c r="F53" s="5"/>
    </row>
    <row r="54" spans="1:6" x14ac:dyDescent="0.25">
      <c r="A54" s="5"/>
      <c r="B54" s="5"/>
      <c r="C54" s="5"/>
      <c r="D54" s="5"/>
      <c r="E54" s="5"/>
      <c r="F54" s="5"/>
    </row>
    <row r="55" spans="1:6" x14ac:dyDescent="0.25">
      <c r="A55" s="5"/>
      <c r="B55" s="5"/>
      <c r="C55" s="5"/>
      <c r="D55" s="5"/>
      <c r="E55" s="5"/>
      <c r="F55" s="5"/>
    </row>
    <row r="56" spans="1:6" x14ac:dyDescent="0.25">
      <c r="A56" s="5"/>
      <c r="B56" s="5"/>
      <c r="C56" s="5"/>
      <c r="D56" s="5"/>
      <c r="E56" s="5"/>
      <c r="F56" s="5"/>
    </row>
    <row r="57" spans="1:6" x14ac:dyDescent="0.25">
      <c r="A57" s="5"/>
      <c r="B57" s="5"/>
      <c r="C57" s="5"/>
      <c r="D57" s="5"/>
      <c r="E57" s="5"/>
      <c r="F57" s="5"/>
    </row>
    <row r="58" spans="1:6" x14ac:dyDescent="0.25">
      <c r="A58" s="5"/>
      <c r="B58" s="5"/>
      <c r="C58" s="5"/>
      <c r="D58" s="5"/>
      <c r="E58" s="5"/>
      <c r="F58" s="5"/>
    </row>
    <row r="59" spans="1:6" x14ac:dyDescent="0.25">
      <c r="A59" s="5"/>
      <c r="B59" s="5"/>
      <c r="C59" s="5"/>
      <c r="D59" s="5"/>
      <c r="E59" s="5"/>
      <c r="F59" s="5"/>
    </row>
    <row r="60" spans="1:6" x14ac:dyDescent="0.25">
      <c r="A60" s="5"/>
      <c r="B60" s="5"/>
      <c r="C60" s="5"/>
      <c r="D60" s="5"/>
      <c r="E60" s="5"/>
      <c r="F60" s="5"/>
    </row>
    <row r="61" spans="1:6" x14ac:dyDescent="0.25">
      <c r="A61" s="5"/>
      <c r="B61" s="5"/>
      <c r="C61" s="5"/>
      <c r="D61" s="5"/>
      <c r="E61" s="5"/>
      <c r="F61" s="5"/>
    </row>
    <row r="62" spans="1:6" x14ac:dyDescent="0.25">
      <c r="A62" s="5"/>
      <c r="B62" s="5"/>
      <c r="C62" s="5"/>
      <c r="D62" s="5"/>
      <c r="E62" s="5"/>
      <c r="F62" s="5"/>
    </row>
    <row r="63" spans="1:6" x14ac:dyDescent="0.25">
      <c r="A63" s="5"/>
      <c r="B63" s="5"/>
      <c r="C63" s="5"/>
      <c r="D63" s="5"/>
      <c r="E63" s="5"/>
      <c r="F63" s="5"/>
    </row>
    <row r="64" spans="1:6" x14ac:dyDescent="0.25">
      <c r="A64" s="5"/>
      <c r="B64" s="5"/>
      <c r="C64" s="5"/>
      <c r="D64" s="5"/>
      <c r="E64" s="5"/>
      <c r="F64" s="5"/>
    </row>
    <row r="65" spans="1:6" x14ac:dyDescent="0.25">
      <c r="A65" s="5"/>
      <c r="B65" s="5"/>
      <c r="C65" s="5"/>
      <c r="D65" s="5"/>
      <c r="E65" s="5"/>
      <c r="F65" s="5"/>
    </row>
    <row r="66" spans="1:6" x14ac:dyDescent="0.25">
      <c r="A66" s="5"/>
      <c r="B66" s="5"/>
      <c r="C66" s="5"/>
      <c r="D66" s="5"/>
      <c r="E66" s="5"/>
      <c r="F66" s="5"/>
    </row>
    <row r="67" spans="1:6" x14ac:dyDescent="0.25">
      <c r="A67" s="5"/>
      <c r="B67" s="5"/>
      <c r="C67" s="5"/>
      <c r="D67" s="5"/>
      <c r="E67" s="5"/>
      <c r="F67" s="5"/>
    </row>
    <row r="68" spans="1:6" x14ac:dyDescent="0.25">
      <c r="A68" s="5"/>
      <c r="B68" s="5"/>
      <c r="C68" s="5"/>
      <c r="D68" s="5"/>
      <c r="E68" s="5"/>
      <c r="F68" s="5"/>
    </row>
    <row r="69" spans="1:6" x14ac:dyDescent="0.25">
      <c r="A69" s="5"/>
      <c r="B69" s="5"/>
      <c r="C69" s="5"/>
      <c r="D69" s="5"/>
      <c r="E69" s="5"/>
      <c r="F69" s="5"/>
    </row>
    <row r="70" spans="1:6" x14ac:dyDescent="0.25">
      <c r="A70" s="5"/>
      <c r="B70" s="5"/>
      <c r="C70" s="5"/>
      <c r="D70" s="5"/>
      <c r="E70" s="5"/>
      <c r="F70" s="5"/>
    </row>
    <row r="71" spans="1:6" x14ac:dyDescent="0.25">
      <c r="A71" s="5"/>
      <c r="B71" s="5"/>
      <c r="C71" s="5"/>
      <c r="D71" s="5"/>
      <c r="E71" s="5"/>
      <c r="F71" s="5"/>
    </row>
    <row r="72" spans="1:6" x14ac:dyDescent="0.25">
      <c r="A72" s="5"/>
      <c r="B72" s="5"/>
      <c r="C72" s="5"/>
      <c r="D72" s="5"/>
      <c r="E72" s="5"/>
      <c r="F72" s="5"/>
    </row>
    <row r="73" spans="1:6" x14ac:dyDescent="0.25">
      <c r="A73" s="5"/>
      <c r="B73" s="5"/>
      <c r="C73" s="5"/>
      <c r="D73" s="5"/>
      <c r="E73" s="5"/>
      <c r="F73" s="5"/>
    </row>
    <row r="74" spans="1:6" x14ac:dyDescent="0.25">
      <c r="A74" s="5"/>
      <c r="B74" s="5"/>
      <c r="C74" s="5"/>
      <c r="D74" s="5"/>
      <c r="E74" s="5"/>
      <c r="F74" s="5"/>
    </row>
    <row r="75" spans="1:6" x14ac:dyDescent="0.25">
      <c r="A75" s="5"/>
      <c r="B75" s="5"/>
      <c r="C75" s="5"/>
      <c r="D75" s="5"/>
      <c r="E75" s="5"/>
      <c r="F75" s="5"/>
    </row>
    <row r="76" spans="1:6" x14ac:dyDescent="0.25">
      <c r="A76" s="5"/>
      <c r="B76" s="5"/>
      <c r="C76" s="5"/>
      <c r="D76" s="5"/>
      <c r="E76" s="5"/>
      <c r="F76" s="5"/>
    </row>
    <row r="77" spans="1:6" x14ac:dyDescent="0.25">
      <c r="A77" s="5"/>
      <c r="B77" s="5"/>
      <c r="C77" s="5"/>
      <c r="D77" s="5"/>
      <c r="E77" s="5"/>
      <c r="F77" s="5"/>
    </row>
    <row r="78" spans="1:6" x14ac:dyDescent="0.25">
      <c r="A78" s="5"/>
      <c r="B78" s="5"/>
      <c r="C78" s="5"/>
      <c r="D78" s="5"/>
      <c r="E78" s="5"/>
      <c r="F78" s="5"/>
    </row>
    <row r="79" spans="1:6" x14ac:dyDescent="0.25">
      <c r="A79" s="5"/>
      <c r="B79" s="5"/>
      <c r="C79" s="5"/>
      <c r="D79" s="5"/>
      <c r="E79" s="5"/>
      <c r="F79" s="5"/>
    </row>
    <row r="80" spans="1:6" x14ac:dyDescent="0.25">
      <c r="A80" s="5"/>
      <c r="B80" s="5"/>
      <c r="C80" s="5"/>
      <c r="D80" s="5"/>
      <c r="E80" s="5"/>
      <c r="F80" s="5"/>
    </row>
    <row r="81" spans="1:6" x14ac:dyDescent="0.25">
      <c r="A81" s="5"/>
      <c r="B81" s="5"/>
      <c r="C81" s="5"/>
      <c r="D81" s="5"/>
      <c r="E81" s="5"/>
      <c r="F81" s="5"/>
    </row>
    <row r="82" spans="1:6" x14ac:dyDescent="0.25">
      <c r="A82" s="5"/>
      <c r="B82" s="5"/>
      <c r="C82" s="5"/>
      <c r="D82" s="5"/>
      <c r="E82" s="5"/>
      <c r="F82" s="5"/>
    </row>
    <row r="83" spans="1:6" x14ac:dyDescent="0.25">
      <c r="A83" s="5"/>
      <c r="B83" s="5"/>
      <c r="C83" s="5"/>
      <c r="D83" s="5"/>
      <c r="E83" s="5"/>
      <c r="F83" s="5"/>
    </row>
    <row r="84" spans="1:6" x14ac:dyDescent="0.25">
      <c r="A84" s="5"/>
      <c r="B84" s="5"/>
      <c r="C84" s="5"/>
      <c r="D84" s="5"/>
      <c r="E84" s="5"/>
      <c r="F84" s="5"/>
    </row>
    <row r="85" spans="1:6" x14ac:dyDescent="0.25">
      <c r="A85" s="5"/>
      <c r="B85" s="5"/>
      <c r="C85" s="5"/>
      <c r="D85" s="5"/>
      <c r="E85" s="5"/>
      <c r="F85" s="5"/>
    </row>
    <row r="86" spans="1:6" x14ac:dyDescent="0.25">
      <c r="A86" s="5"/>
      <c r="B86" s="5"/>
      <c r="C86" s="5"/>
      <c r="D86" s="5"/>
      <c r="E86" s="5"/>
      <c r="F86" s="5"/>
    </row>
    <row r="87" spans="1:6" x14ac:dyDescent="0.25">
      <c r="A87" s="5"/>
      <c r="B87" s="5"/>
      <c r="C87" s="5"/>
      <c r="D87" s="5"/>
      <c r="E87" s="5"/>
      <c r="F87" s="5"/>
    </row>
    <row r="88" spans="1:6" x14ac:dyDescent="0.25">
      <c r="A88" s="5"/>
      <c r="B88" s="5"/>
      <c r="C88" s="5"/>
      <c r="D88" s="5"/>
      <c r="E88" s="5"/>
      <c r="F88" s="5"/>
    </row>
    <row r="89" spans="1:6" x14ac:dyDescent="0.25">
      <c r="A89" s="5"/>
      <c r="B89" s="5"/>
      <c r="C89" s="5"/>
      <c r="D89" s="5"/>
      <c r="E89" s="5"/>
      <c r="F89" s="5"/>
    </row>
    <row r="90" spans="1:6" x14ac:dyDescent="0.25">
      <c r="A90" s="5"/>
      <c r="B90" s="5"/>
      <c r="C90" s="5"/>
      <c r="D90" s="5"/>
      <c r="E90" s="5"/>
      <c r="F90" s="5"/>
    </row>
    <row r="91" spans="1:6" x14ac:dyDescent="0.25">
      <c r="A91" s="5"/>
      <c r="B91" s="5"/>
      <c r="C91" s="5"/>
      <c r="D91" s="5"/>
      <c r="E91" s="5"/>
      <c r="F91" s="5"/>
    </row>
    <row r="92" spans="1:6" x14ac:dyDescent="0.25">
      <c r="A92" s="5"/>
      <c r="B92" s="5"/>
      <c r="C92" s="5"/>
      <c r="D92" s="5"/>
      <c r="E92" s="5"/>
      <c r="F92" s="5"/>
    </row>
    <row r="93" spans="1:6" x14ac:dyDescent="0.25">
      <c r="A93" s="5"/>
      <c r="B93" s="5"/>
      <c r="C93" s="5"/>
      <c r="D93" s="5"/>
      <c r="E93" s="5"/>
      <c r="F93" s="5"/>
    </row>
    <row r="94" spans="1:6" x14ac:dyDescent="0.25">
      <c r="A94" s="5"/>
      <c r="B94" s="5"/>
      <c r="C94" s="5"/>
      <c r="D94" s="5"/>
      <c r="E94" s="5"/>
      <c r="F94" s="5"/>
    </row>
    <row r="95" spans="1:6" x14ac:dyDescent="0.25">
      <c r="A95" s="5"/>
      <c r="B95" s="5"/>
      <c r="C95" s="5"/>
      <c r="D95" s="5"/>
      <c r="E95" s="5"/>
      <c r="F95" s="5"/>
    </row>
    <row r="96" spans="1:6" x14ac:dyDescent="0.25">
      <c r="A96" s="5"/>
      <c r="B96" s="5"/>
      <c r="C96" s="5"/>
      <c r="D96" s="5"/>
      <c r="E96" s="5"/>
      <c r="F96" s="5"/>
    </row>
    <row r="97" spans="1:6" x14ac:dyDescent="0.25">
      <c r="A97" s="5"/>
      <c r="B97" s="5"/>
      <c r="C97" s="5"/>
      <c r="D97" s="5"/>
      <c r="E97" s="5"/>
      <c r="F97" s="5"/>
    </row>
    <row r="98" spans="1:6" x14ac:dyDescent="0.25">
      <c r="A98" s="5"/>
      <c r="B98" s="5"/>
      <c r="C98" s="5"/>
      <c r="D98" s="5"/>
      <c r="E98" s="5"/>
      <c r="F98" s="5"/>
    </row>
    <row r="99" spans="1:6" x14ac:dyDescent="0.25">
      <c r="A99" s="5"/>
      <c r="B99" s="5"/>
      <c r="C99" s="5"/>
      <c r="D99" s="5"/>
      <c r="E99" s="5"/>
      <c r="F99" s="5"/>
    </row>
    <row r="100" spans="1:6" x14ac:dyDescent="0.25">
      <c r="A100" s="5"/>
      <c r="B100" s="5"/>
      <c r="C100" s="5"/>
      <c r="D100" s="5"/>
      <c r="E100" s="5"/>
      <c r="F100" s="5"/>
    </row>
    <row r="101" spans="1:6" x14ac:dyDescent="0.25">
      <c r="A101" s="5"/>
      <c r="B101" s="5"/>
      <c r="C101" s="5"/>
      <c r="D101" s="5"/>
      <c r="E101" s="5"/>
      <c r="F101" s="5"/>
    </row>
    <row r="102" spans="1:6" x14ac:dyDescent="0.25">
      <c r="A102" s="5"/>
      <c r="B102" s="5"/>
      <c r="C102" s="5"/>
      <c r="D102" s="5"/>
      <c r="E102" s="5"/>
      <c r="F102" s="5"/>
    </row>
    <row r="103" spans="1:6" x14ac:dyDescent="0.25">
      <c r="A103" s="5"/>
      <c r="B103" s="5"/>
      <c r="C103" s="5"/>
      <c r="D103" s="5"/>
      <c r="E103" s="5"/>
      <c r="F103" s="5"/>
    </row>
    <row r="104" spans="1:6" x14ac:dyDescent="0.25">
      <c r="A104" s="5"/>
      <c r="B104" s="5"/>
      <c r="C104" s="5"/>
      <c r="D104" s="5"/>
      <c r="E104" s="5"/>
      <c r="F104" s="5"/>
    </row>
    <row r="105" spans="1:6" x14ac:dyDescent="0.25">
      <c r="A105" s="5"/>
      <c r="B105" s="5"/>
      <c r="C105" s="5"/>
      <c r="D105" s="5"/>
      <c r="E105" s="5"/>
      <c r="F105" s="5"/>
    </row>
    <row r="106" spans="1:6" x14ac:dyDescent="0.25">
      <c r="A106" s="5"/>
      <c r="B106" s="5"/>
      <c r="C106" s="5"/>
      <c r="D106" s="5"/>
      <c r="E106" s="5"/>
      <c r="F106" s="5"/>
    </row>
    <row r="107" spans="1:6" x14ac:dyDescent="0.25">
      <c r="A107" s="5"/>
      <c r="B107" s="5"/>
      <c r="C107" s="5"/>
      <c r="D107" s="5"/>
      <c r="E107" s="5"/>
      <c r="F107" s="5"/>
    </row>
    <row r="108" spans="1:6" x14ac:dyDescent="0.25">
      <c r="A108" s="5"/>
      <c r="B108" s="5"/>
      <c r="C108" s="5"/>
      <c r="D108" s="5"/>
      <c r="E108" s="5"/>
      <c r="F108" s="5"/>
    </row>
    <row r="109" spans="1:6" x14ac:dyDescent="0.25">
      <c r="A109" s="5"/>
      <c r="B109" s="5"/>
      <c r="C109" s="5"/>
      <c r="D109" s="5"/>
      <c r="E109" s="5"/>
      <c r="F109" s="5"/>
    </row>
    <row r="110" spans="1:6" x14ac:dyDescent="0.25">
      <c r="A110" s="5"/>
      <c r="B110" s="5"/>
      <c r="C110" s="5"/>
      <c r="D110" s="5"/>
      <c r="E110" s="5"/>
      <c r="F110" s="5"/>
    </row>
    <row r="111" spans="1:6" x14ac:dyDescent="0.25">
      <c r="A111" s="5"/>
      <c r="B111" s="5"/>
      <c r="C111" s="5"/>
      <c r="D111" s="5"/>
      <c r="E111" s="5"/>
      <c r="F111" s="5"/>
    </row>
    <row r="112" spans="1:6" x14ac:dyDescent="0.25">
      <c r="A112" s="5"/>
      <c r="B112" s="5"/>
      <c r="C112" s="5"/>
      <c r="D112" s="5"/>
      <c r="E112" s="5"/>
      <c r="F112" s="5"/>
    </row>
    <row r="113" spans="1:6" x14ac:dyDescent="0.25">
      <c r="A113" s="5"/>
      <c r="B113" s="5"/>
      <c r="C113" s="5"/>
      <c r="D113" s="5"/>
      <c r="E113" s="5"/>
      <c r="F113" s="5"/>
    </row>
    <row r="114" spans="1:6" x14ac:dyDescent="0.25">
      <c r="A114" s="5"/>
      <c r="B114" s="5"/>
      <c r="C114" s="5"/>
      <c r="D114" s="5"/>
      <c r="E114" s="5"/>
      <c r="F114" s="5"/>
    </row>
    <row r="115" spans="1:6" x14ac:dyDescent="0.25">
      <c r="A115" s="5"/>
      <c r="B115" s="5"/>
      <c r="C115" s="5"/>
      <c r="D115" s="5"/>
      <c r="E115" s="5"/>
      <c r="F115" s="5"/>
    </row>
    <row r="116" spans="1:6" x14ac:dyDescent="0.25">
      <c r="A116" s="5"/>
      <c r="B116" s="5"/>
      <c r="C116" s="5"/>
      <c r="D116" s="5"/>
      <c r="E116" s="5"/>
      <c r="F116" s="5"/>
    </row>
    <row r="117" spans="1:6" x14ac:dyDescent="0.25">
      <c r="A117" s="5"/>
      <c r="B117" s="5"/>
      <c r="C117" s="5"/>
      <c r="D117" s="5"/>
      <c r="E117" s="5"/>
      <c r="F117" s="5"/>
    </row>
    <row r="118" spans="1:6" x14ac:dyDescent="0.25">
      <c r="A118" s="5"/>
      <c r="B118" s="5"/>
      <c r="C118" s="5"/>
      <c r="D118" s="5"/>
      <c r="E118" s="5"/>
      <c r="F118" s="5"/>
    </row>
    <row r="119" spans="1:6" x14ac:dyDescent="0.25">
      <c r="A119" s="5"/>
      <c r="B119" s="5"/>
      <c r="C119" s="5"/>
      <c r="D119" s="5"/>
      <c r="E119" s="5"/>
      <c r="F119" s="5"/>
    </row>
    <row r="120" spans="1:6" x14ac:dyDescent="0.25">
      <c r="A120" s="5"/>
      <c r="B120" s="5"/>
      <c r="C120" s="5"/>
      <c r="D120" s="5"/>
      <c r="E120" s="5"/>
      <c r="F120" s="5"/>
    </row>
    <row r="121" spans="1:6" x14ac:dyDescent="0.25">
      <c r="A121" s="5"/>
      <c r="B121" s="5"/>
      <c r="C121" s="5"/>
      <c r="D121" s="5"/>
      <c r="E121" s="5"/>
      <c r="F121" s="5"/>
    </row>
    <row r="122" spans="1:6" x14ac:dyDescent="0.25">
      <c r="A122" s="5"/>
      <c r="B122" s="5"/>
      <c r="C122" s="5"/>
      <c r="D122" s="5"/>
      <c r="E122" s="5"/>
      <c r="F122" s="5"/>
    </row>
    <row r="123" spans="1:6" x14ac:dyDescent="0.25">
      <c r="A123" s="5"/>
      <c r="B123" s="5"/>
      <c r="C123" s="5"/>
      <c r="D123" s="5"/>
      <c r="E123" s="5"/>
      <c r="F123" s="5"/>
    </row>
    <row r="124" spans="1:6" x14ac:dyDescent="0.25">
      <c r="A124" s="5"/>
      <c r="B124" s="5"/>
      <c r="C124" s="5"/>
      <c r="D124" s="5"/>
      <c r="E124" s="5"/>
      <c r="F124" s="5"/>
    </row>
    <row r="125" spans="1:6" x14ac:dyDescent="0.25">
      <c r="A125" s="5"/>
      <c r="B125" s="5"/>
      <c r="C125" s="5"/>
      <c r="D125" s="5"/>
      <c r="E125" s="5"/>
      <c r="F125" s="5"/>
    </row>
    <row r="126" spans="1:6" x14ac:dyDescent="0.25">
      <c r="A126" s="5"/>
      <c r="B126" s="5"/>
      <c r="C126" s="5"/>
      <c r="D126" s="5"/>
      <c r="E126" s="5"/>
      <c r="F126" s="5"/>
    </row>
    <row r="127" spans="1:6" x14ac:dyDescent="0.25">
      <c r="A127" s="5"/>
      <c r="B127" s="5"/>
      <c r="C127" s="5"/>
      <c r="D127" s="5"/>
      <c r="E127" s="5"/>
      <c r="F127" s="5"/>
    </row>
    <row r="128" spans="1:6" x14ac:dyDescent="0.25">
      <c r="A128" s="5"/>
      <c r="B128" s="5"/>
      <c r="C128" s="5"/>
      <c r="D128" s="5"/>
      <c r="E128" s="5"/>
      <c r="F128" s="5"/>
    </row>
    <row r="129" spans="1:6" x14ac:dyDescent="0.25">
      <c r="A129" s="5"/>
      <c r="B129" s="5"/>
      <c r="C129" s="5"/>
      <c r="D129" s="5"/>
      <c r="E129" s="5"/>
      <c r="F129" s="5"/>
    </row>
    <row r="130" spans="1:6" x14ac:dyDescent="0.25">
      <c r="A130" s="5"/>
      <c r="B130" s="5"/>
      <c r="C130" s="5"/>
      <c r="D130" s="5"/>
      <c r="E130" s="5"/>
      <c r="F130" s="5"/>
    </row>
    <row r="131" spans="1:6" x14ac:dyDescent="0.25">
      <c r="A131" s="5"/>
      <c r="B131" s="5"/>
      <c r="C131" s="5"/>
      <c r="D131" s="5"/>
      <c r="E131" s="5"/>
      <c r="F131" s="5"/>
    </row>
    <row r="132" spans="1:6" x14ac:dyDescent="0.25">
      <c r="A132" s="5"/>
      <c r="B132" s="5"/>
      <c r="C132" s="5"/>
      <c r="D132" s="5"/>
      <c r="E132" s="5"/>
      <c r="F132" s="5"/>
    </row>
    <row r="133" spans="1:6" x14ac:dyDescent="0.25">
      <c r="A133" s="5"/>
      <c r="B133" s="5"/>
      <c r="C133" s="5"/>
      <c r="D133" s="5"/>
      <c r="E133" s="5"/>
      <c r="F133" s="5"/>
    </row>
    <row r="134" spans="1:6" x14ac:dyDescent="0.25">
      <c r="A134" s="5"/>
      <c r="B134" s="5"/>
      <c r="C134" s="5"/>
      <c r="D134" s="5"/>
      <c r="E134" s="5"/>
      <c r="F134" s="5"/>
    </row>
    <row r="135" spans="1:6" x14ac:dyDescent="0.25">
      <c r="A135" s="5"/>
      <c r="B135" s="5"/>
      <c r="C135" s="5"/>
      <c r="D135" s="5"/>
      <c r="E135" s="5"/>
      <c r="F135" s="5"/>
    </row>
    <row r="136" spans="1:6" x14ac:dyDescent="0.25">
      <c r="A136" s="5"/>
      <c r="B136" s="5"/>
      <c r="C136" s="5"/>
      <c r="D136" s="5"/>
      <c r="E136" s="5"/>
      <c r="F136" s="5"/>
    </row>
    <row r="137" spans="1:6" x14ac:dyDescent="0.25">
      <c r="A137" s="5"/>
      <c r="B137" s="5"/>
      <c r="C137" s="5"/>
      <c r="D137" s="5"/>
      <c r="E137" s="5"/>
      <c r="F137" s="5"/>
    </row>
    <row r="138" spans="1:6" x14ac:dyDescent="0.25">
      <c r="A138" s="5"/>
      <c r="B138" s="5"/>
      <c r="C138" s="5"/>
      <c r="D138" s="5"/>
      <c r="E138" s="5"/>
      <c r="F138" s="5"/>
    </row>
    <row r="139" spans="1:6" x14ac:dyDescent="0.25">
      <c r="A139" s="5"/>
      <c r="B139" s="5"/>
      <c r="C139" s="5"/>
      <c r="D139" s="5"/>
      <c r="E139" s="5"/>
      <c r="F139" s="5"/>
    </row>
    <row r="140" spans="1:6" x14ac:dyDescent="0.25">
      <c r="A140" s="5"/>
      <c r="B140" s="5"/>
      <c r="C140" s="5"/>
      <c r="D140" s="5"/>
      <c r="E140" s="5"/>
      <c r="F140" s="5"/>
    </row>
    <row r="141" spans="1:6" x14ac:dyDescent="0.25">
      <c r="A141" s="5"/>
      <c r="B141" s="5"/>
      <c r="C141" s="5"/>
      <c r="D141" s="5"/>
      <c r="E141" s="5"/>
      <c r="F141" s="5"/>
    </row>
    <row r="142" spans="1:6" x14ac:dyDescent="0.25">
      <c r="A142" s="5"/>
      <c r="B142" s="5"/>
      <c r="C142" s="5"/>
      <c r="D142" s="5"/>
      <c r="E142" s="5"/>
      <c r="F142" s="5"/>
    </row>
    <row r="143" spans="1:6" x14ac:dyDescent="0.25">
      <c r="A143" s="5"/>
      <c r="B143" s="5"/>
      <c r="C143" s="5"/>
      <c r="D143" s="5"/>
      <c r="E143" s="5"/>
      <c r="F143" s="5"/>
    </row>
    <row r="144" spans="1:6" x14ac:dyDescent="0.25">
      <c r="A144" s="5"/>
      <c r="B144" s="5"/>
      <c r="C144" s="5"/>
      <c r="D144" s="5"/>
      <c r="E144" s="5"/>
      <c r="F144" s="5"/>
    </row>
    <row r="145" spans="1:6" x14ac:dyDescent="0.25">
      <c r="A145" s="5"/>
      <c r="B145" s="5"/>
      <c r="C145" s="5"/>
      <c r="D145" s="5"/>
      <c r="E145" s="5"/>
      <c r="F145" s="5"/>
    </row>
    <row r="146" spans="1:6" x14ac:dyDescent="0.25">
      <c r="A146" s="5"/>
      <c r="B146" s="5"/>
      <c r="C146" s="5"/>
      <c r="D146" s="5"/>
      <c r="E146" s="5"/>
      <c r="F146" s="5"/>
    </row>
    <row r="147" spans="1:6" x14ac:dyDescent="0.25">
      <c r="A147" s="5"/>
      <c r="B147" s="5"/>
      <c r="C147" s="5"/>
      <c r="D147" s="5"/>
      <c r="E147" s="5"/>
      <c r="F147" s="5"/>
    </row>
    <row r="148" spans="1:6" x14ac:dyDescent="0.25">
      <c r="A148" s="5"/>
      <c r="B148" s="5"/>
      <c r="C148" s="5"/>
      <c r="D148" s="5"/>
      <c r="E148" s="5"/>
      <c r="F148" s="5"/>
    </row>
    <row r="149" spans="1:6" x14ac:dyDescent="0.25">
      <c r="A149" s="5"/>
      <c r="B149" s="5"/>
      <c r="C149" s="5"/>
      <c r="D149" s="5"/>
      <c r="E149" s="5"/>
      <c r="F149" s="5"/>
    </row>
    <row r="150" spans="1:6" x14ac:dyDescent="0.25">
      <c r="A150" s="5"/>
      <c r="B150" s="5"/>
      <c r="C150" s="5"/>
      <c r="D150" s="5"/>
      <c r="E150" s="5"/>
      <c r="F150" s="5"/>
    </row>
    <row r="151" spans="1:6" x14ac:dyDescent="0.25">
      <c r="A151" s="5"/>
      <c r="B151" s="5"/>
      <c r="C151" s="5"/>
      <c r="D151" s="5"/>
      <c r="E151" s="5"/>
      <c r="F151" s="5"/>
    </row>
    <row r="152" spans="1:6" x14ac:dyDescent="0.25">
      <c r="A152" s="5"/>
      <c r="B152" s="5"/>
      <c r="C152" s="5"/>
      <c r="D152" s="5"/>
      <c r="E152" s="5"/>
      <c r="F152" s="5"/>
    </row>
    <row r="153" spans="1:6" x14ac:dyDescent="0.25">
      <c r="A153" s="5"/>
      <c r="B153" s="5"/>
      <c r="C153" s="5"/>
      <c r="D153" s="5"/>
      <c r="E153" s="5"/>
      <c r="F153" s="5"/>
    </row>
    <row r="154" spans="1:6" x14ac:dyDescent="0.25">
      <c r="A154" s="5"/>
      <c r="B154" s="5"/>
      <c r="C154" s="5"/>
      <c r="D154" s="5"/>
      <c r="E154" s="5"/>
      <c r="F154" s="5"/>
    </row>
  </sheetData>
  <mergeCells count="18">
    <mergeCell ref="A9:B9"/>
    <mergeCell ref="C9:F9"/>
    <mergeCell ref="A2:F2"/>
    <mergeCell ref="A3:F3"/>
    <mergeCell ref="A4:F4"/>
    <mergeCell ref="A6:F6"/>
    <mergeCell ref="A8:F8"/>
    <mergeCell ref="A10:B10"/>
    <mergeCell ref="C10:F10"/>
    <mergeCell ref="A11:B11"/>
    <mergeCell ref="C11:F11"/>
    <mergeCell ref="A12:B12"/>
    <mergeCell ref="C12:F12"/>
    <mergeCell ref="A13:B13"/>
    <mergeCell ref="C13:F13"/>
    <mergeCell ref="A14:F14"/>
    <mergeCell ref="A15:F15"/>
    <mergeCell ref="A16:F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Đăng nhập</vt:lpstr>
      <vt:lpstr>Đăng kí</vt:lpstr>
      <vt:lpstr>Khôi phục mật khẩu</vt:lpstr>
      <vt:lpstr>Tìm kiếm sản phẩm</vt:lpstr>
      <vt:lpstr>Lọc sản phẩm</vt:lpstr>
      <vt:lpstr>Hiển thị sản phẩm</vt:lpstr>
      <vt:lpstr>Sắp xếp sản phẩm</vt: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2024-12-22T14:38:15Z</dcterms:modified>
</cp:coreProperties>
</file>