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874" firstSheet="3" activeTab="11"/>
  </bookViews>
  <sheets>
    <sheet name="Overview" sheetId="29" r:id="rId1"/>
    <sheet name="Đăng nhập" sheetId="1" r:id="rId2"/>
    <sheet name="Đăng kí" sheetId="30" r:id="rId3"/>
    <sheet name="Khôi phục mật khẩu" sheetId="31" r:id="rId4"/>
    <sheet name="Tìm kiếm sản phẩm" sheetId="32" r:id="rId5"/>
    <sheet name="Lọc sản phẩm" sheetId="33" r:id="rId6"/>
    <sheet name="Hiển thị sản phẩm" sheetId="34" r:id="rId7"/>
    <sheet name="Sắp xếp sản phẩm" sheetId="35" r:id="rId8"/>
    <sheet name="Thanh toán" sheetId="36" r:id="rId9"/>
    <sheet name="Giỏ hàng" sheetId="37" r:id="rId10"/>
    <sheet name="Khuyến mãi giảm giá" sheetId="38" r:id="rId11"/>
    <sheet name="Quản lý hồ sơ cá nhân" sheetId="39" r:id="rId12"/>
  </sheets>
  <calcPr calcId="152511"/>
</workbook>
</file>

<file path=xl/calcChain.xml><?xml version="1.0" encoding="utf-8"?>
<calcChain xmlns="http://schemas.openxmlformats.org/spreadsheetml/2006/main">
  <c r="C5" i="39" l="1"/>
  <c r="H4" i="39"/>
  <c r="G4" i="39"/>
  <c r="F4" i="39"/>
  <c r="C5" i="38"/>
  <c r="H4" i="38"/>
  <c r="G4" i="38"/>
  <c r="F4" i="38"/>
  <c r="F5" i="39" l="1"/>
  <c r="G5" i="39"/>
  <c r="H5" i="39"/>
  <c r="F5" i="38"/>
  <c r="H5" i="38"/>
  <c r="G5" i="38"/>
  <c r="C5" i="37" l="1"/>
  <c r="H4" i="37"/>
  <c r="G4" i="37"/>
  <c r="F4" i="37"/>
  <c r="C5" i="36"/>
  <c r="H4" i="36"/>
  <c r="G4" i="36"/>
  <c r="F4" i="36"/>
  <c r="F5" i="37" l="1"/>
  <c r="G5" i="37"/>
  <c r="H5" i="37"/>
  <c r="F5" i="36"/>
  <c r="G5" i="36"/>
  <c r="H5" i="36"/>
  <c r="C5" i="35" l="1"/>
  <c r="H4" i="35"/>
  <c r="G4" i="35"/>
  <c r="F4" i="35"/>
  <c r="C5" i="34"/>
  <c r="H4" i="34"/>
  <c r="G4" i="34"/>
  <c r="F4" i="34"/>
  <c r="C5" i="33"/>
  <c r="H4" i="33"/>
  <c r="G4" i="33"/>
  <c r="F4" i="33"/>
  <c r="F5" i="33" l="1"/>
  <c r="G5" i="33"/>
  <c r="F5" i="35"/>
  <c r="G5" i="35"/>
  <c r="H5" i="35"/>
  <c r="F5" i="34"/>
  <c r="G5" i="34"/>
  <c r="H5" i="34"/>
  <c r="H5" i="33"/>
  <c r="C5" i="32" l="1"/>
  <c r="H4" i="32"/>
  <c r="G4" i="32"/>
  <c r="F4" i="32"/>
  <c r="C5" i="31"/>
  <c r="H4" i="31"/>
  <c r="G4" i="31"/>
  <c r="F4" i="31"/>
  <c r="H5" i="32" l="1"/>
  <c r="F5" i="32"/>
  <c r="G5" i="32"/>
  <c r="F5" i="31"/>
  <c r="G5" i="31"/>
  <c r="H5" i="31"/>
  <c r="C5" i="30"/>
  <c r="H4" i="30"/>
  <c r="G4" i="30"/>
  <c r="F4" i="30"/>
  <c r="F5" i="30" l="1"/>
  <c r="G5" i="30"/>
  <c r="H5" i="30"/>
  <c r="G4" i="1"/>
  <c r="H4" i="1"/>
  <c r="F4" i="1"/>
  <c r="C5" i="1"/>
  <c r="G5" i="1" l="1"/>
  <c r="F5" i="1"/>
  <c r="H5" i="1"/>
</calcChain>
</file>

<file path=xl/sharedStrings.xml><?xml version="1.0" encoding="utf-8"?>
<sst xmlns="http://schemas.openxmlformats.org/spreadsheetml/2006/main" count="1445" uniqueCount="624">
  <si>
    <t>TEST CASES</t>
  </si>
  <si>
    <t>Pass</t>
  </si>
  <si>
    <t>Mở trình duyệt</t>
  </si>
  <si>
    <t>Fail</t>
  </si>
  <si>
    <t>N/A</t>
  </si>
  <si>
    <t>TRƯỜNG ĐẠI HỌC SƯ PHẠM KỸ THUẬT HƯNG YÊN</t>
  </si>
  <si>
    <t>KHOA CÔNG NGHỆ THÔNG TIN</t>
  </si>
  <si>
    <t>----- o O o -----</t>
  </si>
  <si>
    <t>TÀI LIỆU THIẾT KẾ TÌNH HUỐNG KIỂM THỬ</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</si>
  <si>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</si>
  <si>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</si>
  <si>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</si>
  <si>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</si>
  <si>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</si>
  <si>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</si>
  <si>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</si>
  <si>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</si>
  <si>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</si>
  <si>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</si>
  <si>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</si>
  <si>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</si>
  <si>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</si>
  <si>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</si>
  <si>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</si>
  <si>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Kiểm thử website Fahasa</t>
  </si>
  <si>
    <t>A</t>
  </si>
  <si>
    <t>M</t>
  </si>
  <si>
    <t>Thêm trang thống kê tổng số các testcase, các testcase pass, fail, n/a</t>
  </si>
  <si>
    <t>Bổ sung precondition cho các testcase Đăng nhập</t>
  </si>
  <si>
    <t>Thêm testcase</t>
  </si>
  <si>
    <t>Nguyễn Minh Hiền</t>
  </si>
  <si>
    <t>A,M</t>
  </si>
  <si>
    <t>Thêm testcase và chỉnh sửa các tc trước</t>
  </si>
  <si>
    <t>ID</t>
  </si>
  <si>
    <t>Test Case Description</t>
  </si>
  <si>
    <t>Test Case Procedure</t>
  </si>
  <si>
    <t>Status</t>
  </si>
  <si>
    <t>Pre-condition</t>
  </si>
  <si>
    <t>Expected Result</t>
  </si>
  <si>
    <t>Actual Result</t>
  </si>
  <si>
    <t>Tester</t>
  </si>
  <si>
    <t>Number of cases:</t>
  </si>
  <si>
    <t>Test Date</t>
  </si>
  <si>
    <t>UTC001</t>
  </si>
  <si>
    <t>UTC002</t>
  </si>
  <si>
    <t>UTC003</t>
  </si>
  <si>
    <t>UTC004</t>
  </si>
  <si>
    <t>UTC005</t>
  </si>
  <si>
    <t>UTC006</t>
  </si>
  <si>
    <t>UTC007</t>
  </si>
  <si>
    <t>UTC008</t>
  </si>
  <si>
    <t>UTC009</t>
  </si>
  <si>
    <t>UTC010</t>
  </si>
  <si>
    <t>UTC011</t>
  </si>
  <si>
    <t>UTC012</t>
  </si>
  <si>
    <t>UTC013</t>
  </si>
  <si>
    <t>Kiểm tra giao diện hiển thị khi hiển thị pop up</t>
  </si>
  <si>
    <t>B1: Truy cập https://www.fahasa.com/
B2: Di chuột tới mục tài khoản và chọn nút "Đăng nhập"</t>
  </si>
  <si>
    <t>Giao diện đăng nhập sẽ hiển thị ở giữa và nổi bật trên giao diện trang chủ</t>
  </si>
  <si>
    <t>Kiểm tra giao diện hiển thị khi hiển thị trên trang đăng nhập</t>
  </si>
  <si>
    <t>B1: Truy cập https://www.fahasa.com/
B2: Chọn mục tài khoản</t>
  </si>
  <si>
    <t>Giao diện đăng nhập hiển thị trên trang đăng nhập</t>
  </si>
  <si>
    <t xml:space="preserve">Kiểm tra font, size chữ trong trang đăng nhập </t>
  </si>
  <si>
    <t>Các phần tử trong trang đăng nhập đều có font là : sans-serif, size: 16px</t>
  </si>
  <si>
    <t>Kiểm tra các trường nhập khi tương tác</t>
  </si>
  <si>
    <t>B1: Truy cập https://www.fahasa.com/
B2: Chọn mục tài khoản
B3: Nhấn chọn vào trường số điện thoại/email và mật khẩu</t>
  </si>
  <si>
    <t>Kiểm tra khoảng cách giữa label và ô nhập</t>
  </si>
  <si>
    <t>Kiểm tra ẩn và hiện mật khẩu</t>
  </si>
  <si>
    <t>Kiểm tra placeholder của các trường nhập</t>
  </si>
  <si>
    <t>Kiểm tra nút đăng nhập khi bị disable</t>
  </si>
  <si>
    <t>Kiểm tra dòng text dẫn đến trang khôi phục mật khẩu</t>
  </si>
  <si>
    <t>Kiểm tra các tab ở trang đăng nhập</t>
  </si>
  <si>
    <t>Khoảng cách giữa label và textbox là 16px</t>
  </si>
  <si>
    <t>Khi nhấn chọn vào các trường nhập:
+ Con trỏ chuột được đặt trong textbox cách viền textbox: 17.160
+ Màu đường viền textbox: 80bdff</t>
  </si>
  <si>
    <t>B1: Truy cập https://www.fahasa.com/
B2: Chọn mục tài khoản
B3: Nhập mật khẩu: '123456'
B4: Chọn "Hiện"
B5: Chọn "Ẩn"</t>
  </si>
  <si>
    <t xml:space="preserve">B1: Truy cập https://www.fahasa.com/
B2: Chọn mục tài khoản
B3: Nhập số điện thoại: '0969885723'
B3: Nhập mật khẩu: '123456'
</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</si>
  <si>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d3d3d3</t>
  </si>
  <si>
    <t>Khi bắt đầu hiển thị nút "Đăng nhập" có màu chữ: 636363 và màu nền: E0E0E0 và không thể chọn
Khi nhập số điện thoại và mật khẩu thì nút "Đăng nhập" có màu chữ: FFFFFF và màu nền: C92172 và có thể chọn</t>
  </si>
  <si>
    <t>B1: Truy cập https://www.fahasa.com/
B2: Chọn mục tài khoản
B3: Chọn "Quên mật khẩu"</t>
  </si>
  <si>
    <t>Màu chữ: C92127
Cách trường đăng nhập 20px
Khi chọn sẽ chuyển đến trang khôi phục mật khẩu</t>
  </si>
  <si>
    <t>B1: Truy cập https://www.fahasa.com/
B2: Chọn mục tài khoản
B3: Chọn tab "Đăng kí"</t>
  </si>
  <si>
    <t xml:space="preserve">Khi hiển thị ở trang đăng nhập, tab "Đăng nhập" có màu chữ: C92127 và có đường viền màu: C92127 cách chữ: 10px, tab "Đăng kí" có màu chữ: 646464
Ngược lại khi chọn tab "Đăng kí" </t>
  </si>
  <si>
    <t>Kiểm tra màu chữ của label và textbox</t>
  </si>
  <si>
    <t>Mặc định là ẩn mật khẩu
+Khi ẩn sẽ hiển thị các chấm đen và nút trong text box là "Hiện"
+Khi hiện sẽ hiển thị "123456" và nút trong textbox là "Ẩn"
Nút trong trường nhập mật khẩu có màu chữ: 2489F4</t>
  </si>
  <si>
    <t>Label có màu chữ: 555555
Chữ trong textbox khi nhập vào có màu chữ: 000000</t>
  </si>
  <si>
    <t>Kiểm tra màu nền của trang đăng nhập</t>
  </si>
  <si>
    <t xml:space="preserve">B1: Truy cập https://www.fahasa.com/
B2: Chọn mục tài khoản
</t>
  </si>
  <si>
    <t>Kiểm tra header và footer của trang đăng nhập</t>
  </si>
  <si>
    <t>Màu nền trang có màu: ffffff</t>
  </si>
  <si>
    <t>Mặc định là ẩn mật khẩu
+Khi ẩn sẽ hiển thị các chấm đen và nút trong text box là "Hiện"
+Khi hiện sẽ hiển thị "123456" và nút trong textbox là "Ẩn"
Nút trong trường nhập mật khẩu có màu chữ: 2489F5</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</si>
  <si>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d3d3d4</t>
  </si>
  <si>
    <t>Label có màu chữ: 555555
Chữ trong textbox khi nhập vào có màu chữ: 000001</t>
  </si>
  <si>
    <t>Header gồm banner quảng cáo, logo, mục danh mục, thanh tìm kiếm, mục thông báo, giỏ hàng, tài khoản và chuyển đổi ngôn ngữ
Footer: mục đăng kí nhận bản tin,Các thông tin và chính sách của fahasa</t>
  </si>
  <si>
    <t>UTC014</t>
  </si>
  <si>
    <t>UTC015</t>
  </si>
  <si>
    <t>Kiểm tra giao diện đăng nhập trên trình duyệt khác nhau</t>
  </si>
  <si>
    <t>Mở trình duyệt Edge, Chrome, CocCoc</t>
  </si>
  <si>
    <t>Kiểm tra giao diện trên thiết bị khác</t>
  </si>
  <si>
    <t>Giao diện hiển thị đầy đủ các trường nhập, nút. Không bị che khuất hay bị mất</t>
  </si>
  <si>
    <t>Hiển thị giao diện đầy đủ, không bị che khuất và giao diện trên các trình duyệt phải giống nhau</t>
  </si>
  <si>
    <t>UTC016</t>
  </si>
  <si>
    <t>UTC017</t>
  </si>
  <si>
    <t>UTC018</t>
  </si>
  <si>
    <t>UTC019</t>
  </si>
  <si>
    <t>UTC020</t>
  </si>
  <si>
    <t>UTC021</t>
  </si>
  <si>
    <t>UTC022</t>
  </si>
  <si>
    <t>UTC023</t>
  </si>
  <si>
    <t>UTC024</t>
  </si>
  <si>
    <t>UTC025</t>
  </si>
  <si>
    <t>UTC026</t>
  </si>
  <si>
    <t>UTC027</t>
  </si>
  <si>
    <t>UTC028</t>
  </si>
  <si>
    <t>UTC029</t>
  </si>
  <si>
    <t>UTC030</t>
  </si>
  <si>
    <t>B1: Truy cập https://www.fahasa.com/
B2: Di chuột tới mục tài khoản và chọn nút "Đăng kí"</t>
  </si>
  <si>
    <t>Giao diện đăng kí sẽ hiển thị ở giữa và nổi bật trên giao diện trang chủ</t>
  </si>
  <si>
    <t>Kiểm tra giao diện hiển thị khi hiển thị trên trang đăng kí</t>
  </si>
  <si>
    <t>B1: Truy cập https://www.fahasa.com/
B2: Chọn mục tài khoản
B3: Chọn mục đăng kí</t>
  </si>
  <si>
    <t xml:space="preserve">Kiểm tra font, size chữ trong trang đăng kí </t>
  </si>
  <si>
    <t>B1: Truy cập https://www.fahasa.com/
B2: Chọn mục tài khoản
B3: Nhấn chọn vào trường sô điện thoại</t>
  </si>
  <si>
    <t>Kiểm tra nút đăng kí khi bị disable</t>
  </si>
  <si>
    <t>Khi bắt đầu hiển thị nút "Đăng kí" có màu chữ: 636363 và màu nền: E0E0E0 và không thể chọn
Khi đầy đủ số điện thoại hợp lệ chưa đăng kí, mã OTP chính xác và mật khẩu lớn hơn 6 kí tự thì nút "Đăng nhập" có màu chữ: FFFFFF và màu nền: C92172 và có thể chọn</t>
  </si>
  <si>
    <t>Kiểm tra thông báo lỗi</t>
  </si>
  <si>
    <t>Thông báo lỗi có màu chữ: dc3545, size: 13px
Cách nút "Đăng nhập" 25px</t>
  </si>
  <si>
    <t xml:space="preserve">B1: Truy cập https://www.fahasa.com/
B2: Chọn mục tài khoản
B3: Nhập số điện thoại: '0969885723'
B4: Nhập mật khẩu: '123456'
</t>
  </si>
  <si>
    <t xml:space="preserve">B1: Truy cập https://www.fahasa.com/
B2: Chọn mục tài khoản
B3: Nhập số điện thoại: '0969885723'
B4: Nhấn phím tab
B5: Nhập mật khẩu: '123456'
B6: Nhấn phím Enter
</t>
  </si>
  <si>
    <t>Kiểm tra khả năng sử dụng phím tab và phím enter</t>
  </si>
  <si>
    <t>Khi nhấn phím tab thì sẽ di chuyển từ vị trí đặt con trỏ đến tất cả các thành phần trong trang và trở lại thành phần đặt con trỏ
Khi đặt tại textbox thì khi chọn enter sẽ kích hoạt đăng nhập, tại các thành phần khác khi tab đến và chọn enter thì sẽ kích hoạt thành phần đó</t>
  </si>
  <si>
    <t>UTC031</t>
  </si>
  <si>
    <t>Kiểm tra gửi mã OTP</t>
  </si>
  <si>
    <t>UTC032</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</si>
  <si>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</si>
  <si>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 xml:space="preserve">B1: Mở trình duyệt và truy cập: www.fahasa.com
B2: Chọn tài khoản -&gt; chọn đăng kí hoặc di chuyển chuột đến tài khoản và chọn đăng kí
B3: Nhập số điện thoại: '0969885723' và chọn "Gửi mã OTP"
</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</si>
  <si>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d3d3d3</t>
  </si>
  <si>
    <t xml:space="preserve">Kiểm tra link điều khoản dịch vụ và chính sách bảo mật </t>
  </si>
  <si>
    <t>B1: Truy cập https://www.fahasa.com/
B2: Chọn mục tài khoản
B3: Chọn mục đăng kí
B4: Di chuột tới Điều khoản dịch vụ
B5: Chọn Điều khoản dịch vụ</t>
  </si>
  <si>
    <t>Màu chữ hiển thị: 2489F4
Màu chữ khi hover: C92127
Size: 12px
Khi chọn sẽ hiển thị đến trang điều khoản dịch vụ</t>
  </si>
  <si>
    <t>Kiểm tra màu nền của trang đăng kí</t>
  </si>
  <si>
    <t xml:space="preserve">B1: Truy cập https://www.fahasa.com/
B2: Chọn mục tài khoản
B3: Chọn mục đăng kí
B4: Nhập số điện thoại: '0969885723'
B5: Nhập mật khẩu: '123456'
</t>
  </si>
  <si>
    <t xml:space="preserve">Khi hiển thị ở trang đăng nhập, tab "Đăng kí" có màu chữ: C92127 và có đường viền màu: C92127 cách chữ: 10px, tab "Đăng kí" có màu chữ: 646464
Ngược lại khi chọn tab "Đăng nhập" </t>
  </si>
  <si>
    <t>Kiểm tra header và footer của trang đăng kí</t>
  </si>
  <si>
    <t xml:space="preserve">B1: Truy cập https://www.fahasa.com/
B2: Chọn mục tài khoản
B3: Chọn mục đăng kí
</t>
  </si>
  <si>
    <t>Kiểm tra giao diện đăng kí trên trình duyệt khác nhau</t>
  </si>
  <si>
    <t>UTC033</t>
  </si>
  <si>
    <t>UTC034</t>
  </si>
  <si>
    <t xml:space="preserve">B1: Mở trình duyệt và truy cập: www.fahasa.com
B2: Chọn tài khoản -&gt; chọn đăng kí hoặc di chuyển chuột đến tài khoản và chọn đăng kí
B3: Nhập số điện thoại: '0969885723' và chọn "Gửi mã OTP"
B4: Nhập mã OTP: 'ádfgh'
</t>
  </si>
  <si>
    <t>Kiểm tra thông báo lỗi và thông báo thành công</t>
  </si>
  <si>
    <t>Thông báo lỗi có màu chữ: dc3545, size: 13px
Thông báo đã gửi OTP hay OTP hợp lệ có màu: 28a745, 13px
Cách các texbox 15px về phía trên</t>
  </si>
  <si>
    <t>UTC035</t>
  </si>
  <si>
    <t>Kiểm tra disable các trường nhập</t>
  </si>
  <si>
    <t>Các trường nhập khi bị disable sẽ không nhấn được
Nếu thông tin phía trước hợp lệ thì các trường nhập phía sau mới có thể nhập</t>
  </si>
  <si>
    <t>Mã OTP có màu chữ: 2489F5</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</si>
  <si>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d3d3d4</t>
  </si>
  <si>
    <t>UTC036</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</si>
  <si>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</si>
  <si>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 xml:space="preserve">B1: Mở trình duyệt và truy cập: www.fahasa.com
B2: Chọn tài khoản -&gt; chọn đăng kí nhập -&gt; chọn "Quên mật khẩu"
</t>
  </si>
  <si>
    <t>Giao diện đăng kí hiển thị trên trang đăng kí</t>
  </si>
  <si>
    <t>Các phần tử trong trang đăng kí đều có font là : sans-serif, size: 16px</t>
  </si>
  <si>
    <t>UTC037</t>
  </si>
  <si>
    <t>UTC038</t>
  </si>
  <si>
    <t>UTC039</t>
  </si>
  <si>
    <t>UTC040</t>
  </si>
  <si>
    <t>UTC041</t>
  </si>
  <si>
    <t>UTC042</t>
  </si>
  <si>
    <t>UTC043</t>
  </si>
  <si>
    <t>UTC044</t>
  </si>
  <si>
    <t>UTC045</t>
  </si>
  <si>
    <t>UTC046</t>
  </si>
  <si>
    <t>UTC047</t>
  </si>
  <si>
    <t>UTC048</t>
  </si>
  <si>
    <t>UTC049</t>
  </si>
  <si>
    <t>UTC050</t>
  </si>
  <si>
    <t>UTC051</t>
  </si>
  <si>
    <t>UTC052</t>
  </si>
  <si>
    <t>Các phần tử trong trang khôi phục mật khẩu đều có font là : sans-serif, size: 16px</t>
  </si>
  <si>
    <t>B1: Mở trình duyệt và truy cập: www.fahasa.com
B2: Chọn tài khoản -&gt; chọn đăng kí nhập -&gt; chọn "Quên mật khẩu"
B3: Nhấn chọn trường số điện thoại</t>
  </si>
  <si>
    <t>B1: Mở trình duyệt và truy cập: www.fahasa.com
B2: Chọn tài khoản -&gt; chọn đăng kí nhập -&gt; chọn "Quên mật khẩu"</t>
  </si>
  <si>
    <t>Nút gửi mã OTP có màu chữ: 2489F4</t>
  </si>
  <si>
    <t>B1: Mở trình duyệt và truy cập: www.fahasa.com
B2: Chọn tài khoản -&gt; chọn đăng kí nhập -&gt; chọn "Quên mật khẩu"
B3: Nhập số điện thoại: '0969885723' và chọn "Gửi mã OTP"
B4: Nhập mã OTP: '667213'
B5: Nhập mật khẩu: '123456'
B6: Chọn "Hiện"
B7: Chọn "Ẩn"</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</si>
  <si>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"Hiện"
B7: Chọn "Ẩn"</t>
  </si>
  <si>
    <t xml:space="preserve">B1: Mở trình duyệt và truy cập: www.fahasa.com
B2: Chọn tài khoản -&gt; chọn đăng kí nhập -&gt; chọn "Quên mật khẩu"
B3: Nhập số điện thoại: '0969885723' và chọn "Gửi mã OTP"
B4: Nhập mã OTP: '667213'
B5: Nhập mật khẩu: '123456'
</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</si>
  <si>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d3d3d3</t>
  </si>
  <si>
    <t>Kiểm tra nút xác nhận khi bị disable</t>
  </si>
  <si>
    <t>Khi bắt đầu hiển thị nút "Đăng kí" có màu chữ: 636363 và màu nền: E0E0E0 và không thể chọn
Khi đầy đủ số điện thoại hợp lệ đã đăng kí, mã OTP chính xác và mật khẩu lớn hơn 6 kí tự thì nút "Đăng nhập" có màu chữ: FFFFFF và màu nền: C92172 và có thể chọn</t>
  </si>
  <si>
    <t>Kiểm tra nút trở về</t>
  </si>
  <si>
    <t>B1: Mở trình duyệt và truy cập: www.fahasa.com
B2: Chọn tài khoản -&gt; chọn đăng kí nhập -&gt; chọn "Quên mật khẩu"
B3: Chọn nút "Trở về"</t>
  </si>
  <si>
    <t>Màu chữ : C92127
Màu viền: C92127
Cách nút "Xác nhận" 15px về phía trên
Khi chọn sẽ chuyển về trang đăng nhập</t>
  </si>
  <si>
    <t>Kiểm tra các tab ở trang đăng kí</t>
  </si>
  <si>
    <t>Kiểm tra màu nền của trang khôi phục mật khẩu</t>
  </si>
  <si>
    <t>Kiểm tra header và footer của trang khôi phục mật khẩu</t>
  </si>
  <si>
    <t>Kiểm tra giao diện khôi phục mật khẩu trên trình duyệt khác nhau</t>
  </si>
  <si>
    <t xml:space="preserve">B1: Mở trình duyệt và truy cập: www.fahasa.com
B2: Chọn tài khoản -&gt; chọn đăng kí nhập -&gt; chọn "Quên mật khẩu"
B3: Nhập số điện thoại: '0969885723' và chọn "Gửi mã OTP"
B4: Nhập mã OTP: '6sss13'
</t>
  </si>
  <si>
    <t>Nút gửi mã OTP có màu chữ: 2489F5</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</si>
  <si>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d3d3d4</t>
  </si>
  <si>
    <t>Kiểm tra bố cục của trang đăng nhập</t>
  </si>
  <si>
    <t xml:space="preserve">B1: Truy cập https://www.fahasa.com/
B2: Chọn mục tài khoản
</t>
  </si>
  <si>
    <t>Hai tab "Đăng nhập" và "Đăng kí" ở phía trên, Đăng nhập bên trái, đăng kí bên phải,
Theo thứ tự từ trên xuôngz gồm label số điện thoại, textbox, label mật khẩu, textbox (trong có nút "Hiện"), phía dưới là nút "Quên mật khẩu" ở bên phải, nút "Đăng nhập"</t>
  </si>
  <si>
    <t>Kiểm tra bố cục của trang đăng kí</t>
  </si>
  <si>
    <t xml:space="preserve">B1: Mở trình duyệt và truy cập: www.fahasa.com
B2: Chọn tài khoản -&gt; chọn đăng kí hoặc di chuyển chuột đến tài khoản và chọn đăng kí
</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</si>
  <si>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link điều khoản dịch vụ và bảo mật</t>
  </si>
  <si>
    <t>UTC053</t>
  </si>
  <si>
    <t>UTC054</t>
  </si>
  <si>
    <t>UTC055</t>
  </si>
  <si>
    <t>Kiểm tra bố cục của trang khôi phục mật khẩu</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</si>
  <si>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cuối cùng là nút "Trở về"</t>
  </si>
  <si>
    <t>UTC056</t>
  </si>
  <si>
    <t>Đã đăng nhập thành công</t>
  </si>
  <si>
    <t xml:space="preserve">B1: Truy cập: www.fahasa.com
</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</si>
  <si>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tài khoản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</si>
  <si>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Kiểm tra placeholder của textbox tìm kiếm</t>
  </si>
  <si>
    <t>Kiểm tra font chữ và size của thanh tìm kiếm</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</si>
  <si>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tên tài khoản đang đăng nhập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</si>
  <si>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Placeholder có nội dung: "Mainifest - 7 Bước Để Thay Đổi Cuộc Đời Bạn Mãi Mãi" - là sản phẩm bán chạy nhất tại thời điểm hiện tại
Size: 14px, màu chữ: d3d3d3
Cách viền bên trái: 24px</t>
  </si>
  <si>
    <t>Font: san-serift
Size: 14px
Màu chữ: 545759</t>
  </si>
  <si>
    <t xml:space="preserve">B1: Truy cập: www.fahasa.com
B2: Nhấn chọn ô tìm kiếm
</t>
  </si>
  <si>
    <t>B1: Truy cập: www.fahasa.com
B2: Nhấn chọn ô tìm kiếm
B3: Nhập: 'Conan'</t>
  </si>
  <si>
    <t>Kiểm tra khi nhập tên sản phẩm trên thanh tìm kiếm</t>
  </si>
  <si>
    <t>Khi nhấn chọn thanh tìm kiếm sẽ hiển thị các nội dung sau: banner quảng cáo, mục từ khóa hot và danh mục nổi bật
Khi nhập kí tự đầu tiên, placeholder sẽ biến mất.
Mỗi khi nhập một kí tự sẽ đưa ra các từ khóa gợi ý và các sản phẩm gợi ý</t>
  </si>
  <si>
    <t>Kiểm tra dropdown của thanh tìm kiếm</t>
  </si>
  <si>
    <t>Kích cỡ hình ảnh sản phẩm mục từ khóa hot: 47x49
Kích cỡ hình ảnh sản phẩm danh mục nổi bật: 56x87.27 
Cỡ chữ thường: 13px, màu: 7a7e7f
Cỡ chữ cho mục lớn: 16px, màu: 0d0e0f</t>
  </si>
  <si>
    <t>Kiểm tra giao diện kết quả tìm kiếm không có sản phẩm</t>
  </si>
  <si>
    <t>Kiểm tra giao diện kết quả tìm kiếm có sản phẩm</t>
  </si>
  <si>
    <t>UTC057</t>
  </si>
  <si>
    <t>UTC058</t>
  </si>
  <si>
    <t>UTC059</t>
  </si>
  <si>
    <t>UTC060</t>
  </si>
  <si>
    <t>UTC061</t>
  </si>
  <si>
    <t>UTC062</t>
  </si>
  <si>
    <t>UTC063</t>
  </si>
  <si>
    <t>font: sans serif
"Kết quả tìm kiếm": size: 14px, màu chữ: 333333
"Conan (311 kết quả)": size: 17px, màu chữ: 2489f4
Các tag liên quan: size: 13px, màu chữ: 2489f4
Mục sắp xếp theo: mặc định hiển thị là độ liên quan và còn hàng
Sản phẩm mặc định hiển thị 1 hàng 4 sản phẩm, 12 dòng sản phẩm một trang
Một sản phẩm gồm: ảnh sản phẩm (190x190), tên sản phẩm: size: 14px, màu chữ: 333333, giá sản phẩm: size: 16px, màu chữ: c92127, tag sale (nếu có): size: 10px, màu chữ: ffffff, màu nền: c92127, giá gốc (nếu có sale): size:14px, màu chữ: 888888, gạch ngang chữ
Một bộ gồm: ảnh tập mới nhất(190x190), tag "Bộ": size: 14px, màu chữ: 333333, tên bộ: size: 14px, màu chữ: 333333, tập mới nhất: size:12px, màu chữ: 333333, lượt theo dõi: size:12px, màu chữ: 2f80ed</t>
  </si>
  <si>
    <t>font: sans serif
"Kết quả tìm kiếm": size: 14px, màu chữ: 333333
"ConanVietsub (0 kết quả)": size: 17px, màu chữ: 2489f4
Mục sắp xếp theo: mặc định hiển thị là độ liên quan và còn hàng</t>
  </si>
  <si>
    <t>B1: Truy cập: www.fahasa.com
B2: Nhấn chọn ô tìm kiếm
B3: Nhập: 'Conan'
B4: Chọn nút tìm kiếm</t>
  </si>
  <si>
    <t>B1: Truy cập: www.fahasa.com
B2: Nhấn chọn ô tìm kiếm
B3: Nhập: 'ConanVietsub'
B4: Chọn nút tìm kiếm</t>
  </si>
  <si>
    <t>Kiểm tra giao diện dropdown của thanh tìm kiếm sau khi đã thực hiện tìm kiếm</t>
  </si>
  <si>
    <t>Kích cỡ hình ảnh sản phẩm mục từ khóa hot: 47x49
Kích cỡ hình ảnh sản phẩm danh mục nổi bật: 56x87.27 
Cỡ chữ thường: 13px, màu: 7a7e7f
Cỡ chữ cho mục lớn: 16px, màu: 0d0e0f
Cỡ chữ mục lịch sử tìm kiếm: 13px, màu: 333333</t>
  </si>
  <si>
    <t>Kiểm tra giao diện khi xóa lịch tìm kiếm</t>
  </si>
  <si>
    <t>Đã thực hiện tìm kiếm trước đó</t>
  </si>
  <si>
    <t>UTC064</t>
  </si>
  <si>
    <t>UTC065</t>
  </si>
  <si>
    <t>B1: Truy cập: www.fahasa.com
B2: Nhấn chọn ô tìm kiếm
B3: Chọn xóa một mục tìm kiếm
B4: Chọn xóa tất cả</t>
  </si>
  <si>
    <t>Đã thực hiện tìm kiếm trước đó ít nhất 2 lần</t>
  </si>
  <si>
    <t>Khi nhấn biểu tượng dấu x tại tên sản phẩm từng tìm thì tên đó sẽ biến mất, các tag sau sẽ dồn về bên trái
Khi chọn xóa hết tất cả lịch sử tìm kiếm thì mục lịch sử tìm kiếm sẽ biến mất</t>
  </si>
  <si>
    <t>Khi nhấn biểu tượng dấu x tại tên sản phẩm từng tìm thì tên đó sẽ biến mất, các tag sau sẽ dồn về bên trái
Khi mục lịch sử tìm kiếm vẫn còn hiển thị</t>
  </si>
  <si>
    <t>Kiểm tra bố cục trang chủ chứa thanh tìm kiếm khi chưa đăng nhập</t>
  </si>
  <si>
    <t>Kiểm tra bố cục trang chủ chứa thanh tìm kiếm khi đăng nhập</t>
  </si>
  <si>
    <t>Kiểm tra tương tác giữa  với sản phẩm sau khi tìm kiếm có sản phẩm</t>
  </si>
  <si>
    <t>Kiểm tra tương tác với dropdown của thanh tìm kiếm</t>
  </si>
  <si>
    <t>Kiểm tra hiển thị trên các trình duyệt khác</t>
  </si>
  <si>
    <t>Kiểm tra hiển thị trên màn hình có kích thước khác</t>
  </si>
  <si>
    <t>UTC066</t>
  </si>
  <si>
    <t>UTC067</t>
  </si>
  <si>
    <t>UTC068</t>
  </si>
  <si>
    <t>UTC069</t>
  </si>
  <si>
    <t>B1: Truy cập: www.fahasa.com
B2: Nhấn chọn ô tìm kiếm
B3: Nhập: 'Conan'
B4: Chọn nút tìm kiếm
B5: Chọn sản phẩm "Túi Vải Conan"</t>
  </si>
  <si>
    <t>Khi chọn sẽ hiển thị lên trang chi tiết sản phẩm</t>
  </si>
  <si>
    <t>B1: Truy cập: www.fahasa.com
B2: Nhấn chọn ô tìm kiếm
B3: Tại Danh mục nổi bật chọn "Manga - Comic mới nhất"</t>
  </si>
  <si>
    <t>Hiển thị tới trang các sản phẩm thuộc thể loại Manga-Comic</t>
  </si>
  <si>
    <t>UTC070</t>
  </si>
  <si>
    <t>Kiểm tra nhấn Enter để tìm kiếm</t>
  </si>
  <si>
    <t>Mở trình duyệt trên Chrome, Edge, CocCoc</t>
  </si>
  <si>
    <t>Mở trình duyệt trên thiết bị điện thoại thông minh Samsung Galaxy A51 412x914</t>
  </si>
  <si>
    <t>Không thành phần nào bị che, lấp, sản phẩm hiển thị đầy đủ, rõ ràng
Các giao diện hiển thị giống nhau trên các trình duyệt
Thông tin sản phẩm hiển thị rõ ràng, đẩy đủ, hình ản sản phẩm không bị mất hay bị cắt</t>
  </si>
  <si>
    <t>Không thành phần nào bị che, lấp, sản phẩm hiển thị đầy đủ, rõ ràng
Thông tin sản phẩm hiển thị rõ ràng, đẩy đủ, hình sản sản phẩm không bị mất hay bị cắt</t>
  </si>
  <si>
    <t>Tại kết quả tìm kiếm sản phẩm, khi hiển thị theo hướng dọc sản phẩm ở cột thứ 4 bị cắt mất</t>
  </si>
  <si>
    <t>B1: Truy cập: www.fahasa.com
B2: Nhấn chọn ô tìm kiếm
B3: Nhập: 'Conan'
B4: Nhấn phím "Enter"</t>
  </si>
  <si>
    <t>Thực hiện tìm kiếm và hiển thị các sản phẩm có liên quan đến từ khóa "Conan"</t>
  </si>
  <si>
    <t>Font: san-serift
Size: 14px
Màu chữ: 545760</t>
  </si>
  <si>
    <t>Kích cỡ hình ảnh sản phẩm mục từ khóa hot: 47x49
Kích cỡ hình ảnh sản phẩm danh mục nổi bật: 56x87.27 
Cỡ chữ thường: 13px, màu: 7a7e7f
Cỡ chữ cho mục lớn: 16px, màu: 0d0e0f
Cỡ chữ mục lịch sử tìm kiếm: 13px, màu: 333334</t>
  </si>
  <si>
    <t>BUG-02</t>
  </si>
  <si>
    <t>BUG-03</t>
  </si>
  <si>
    <t>UTC071</t>
  </si>
  <si>
    <t>UTC072</t>
  </si>
  <si>
    <t>UTC073</t>
  </si>
  <si>
    <t>UTC074</t>
  </si>
  <si>
    <t>UTC075</t>
  </si>
  <si>
    <t>UTC076</t>
  </si>
  <si>
    <t>UTC077</t>
  </si>
  <si>
    <t>UTC078</t>
  </si>
  <si>
    <t>UTC079</t>
  </si>
  <si>
    <t>UTC080</t>
  </si>
  <si>
    <t>UTC081</t>
  </si>
  <si>
    <t>UTC082</t>
  </si>
  <si>
    <t>UTC083</t>
  </si>
  <si>
    <t>UTC084</t>
  </si>
  <si>
    <t>UTC085</t>
  </si>
  <si>
    <t>Kiểm tra font và size của nội dung phần lọc theo</t>
  </si>
  <si>
    <t xml:space="preserve">B1: Truy cập: www.fahasa.com
B2: Nhấn chọn ô tìm kiếm
B3: Nhập: 'Conan'
B4: Chọn nút tìm kiếm
</t>
  </si>
  <si>
    <t xml:space="preserve">Kiểm tra vị trí và nội dung của bộ lọc </t>
  </si>
  <si>
    <t>font: sans-serif
Tên khối: size: 20px, màu chữ: c92127
Tên danh mục lọc: size: 13px, màu chữ: 333333
Lựa chọn lọc: size: 14px, màu hiển thị:  666666, màu hover: bf9a61
Nút "Xem thêm": size: 13px, màu chữ: c92127</t>
  </si>
  <si>
    <t>Kiểm tra khoảng cách giữa các thành phần</t>
  </si>
  <si>
    <t>Tên khối và tên danh mục lọc đầu tiền là 52px
Tên danh mục lọc và lụa chọn lọc đầu tiên trong danh mục lọc đó là 20px
Khoảng cách giữa các lụa chọn lọc trong cùng một danh mục lọc là: 25px
Khoảng cách giữa lựa chọn lọc và nút "Xem thêm" là 25px
Khoảng cách giữa các khối danh mục lọc là 42px</t>
  </si>
  <si>
    <t>Kiểm tra khả năng tương tác của các checkbox</t>
  </si>
  <si>
    <t>B1: Truy cập: www.fahasa.com
B2: Nhấn chọn ô tìm kiếm
B3: Nhập: 'Conan'
B4: Chọn nút tìm kiếm
B5: Trong danh mục lọc lứa tuổi chọn lựa chọn lọc là 10+
B6: Nhấn lại vào lựa chọn lọc 10+</t>
  </si>
  <si>
    <t>B1: Truy cập: www.fahasa.com
B2: Nhấn chọn ô tìm kiếm
B3: Nhập: 'Conan'
B4: Chọn nút tìm kiếm
B5: Trong danh mục lọc nhà cung cấp ấn nút "Xem thêm"
B6: Trong danh mục lọc nhà cung cấp ấn nút "Hiển ít lại"</t>
  </si>
  <si>
    <t>Khi chọn "Xem thêm" thì sẽ mở rộng các lựa chọn lọc trong danh mục lọc và từ "Xem thêm" thành "Hiện ít lại" và ngược lại</t>
  </si>
  <si>
    <t>Kiểm tra tương tác nút "Xem thêm</t>
  </si>
  <si>
    <t>Kiểm tra kéo thanh trượt lọc giá</t>
  </si>
  <si>
    <t xml:space="preserve">B1: Truy cập: www.fahasa.com
B2: Nhấn chọn ô tìm kiếm
B3: Nhập: 'Conan'
B4: Chọn nút tìm kiếm
B5: Kéo một đầu thanh trượt tới 0 và đầu còn lại tới 10000000
</t>
  </si>
  <si>
    <t>Khi hiển thị cả hai đầu thanh trượt ở bên trái 0 và giá hiển thị là 0 và 0
Giá nhỏ nhất là 0, lớn nhất là 10000000
Từ trái qua phải sẽ hiển thị dải màu khi kéo một đầu của thanh trượt: ffaa12 đến c92127
Khi đó giá hiển thị là 0 và 10000000 và kết quả lọc hiển thị trên nội dung kết quả tìm kiếm</t>
  </si>
  <si>
    <t>Thông báo lọc giá</t>
  </si>
  <si>
    <t xml:space="preserve">B1: Truy cập: www.fahasa.com
B2: Nhấn chọn ô tìm kiếm
B3: Nhập: 'Conan'
B4: Chọn nút tìm kiếm
B5: Kéo cả hai đầu tới 10000000
</t>
  </si>
  <si>
    <t xml:space="preserve">Khi đó sẽ hiển thị thông báo dưới thanh lọc giá "Không có sản phẩm 10.000.000 đ - 10.000.000 đ"
size: 13px, màu chữ: 333333
</t>
  </si>
  <si>
    <t>Khi chọn checkbox sẽ hiển thị dấu "✓" màu ffffff, nền c92127
Ngay khi chọn thì sẽ hiển thị kết quả lọc ở nội dung kết quả tìm kiếm và phần lọc cũng sẽ hiển thị các danh mục lọc theo sản phẩm
Ngay khi ấn chọn lại ô checkbox sẽ trở lại với màu nền: ffffff và không có dấu "✓" và nội dung kết quả tìm kiếm sẽ trở lại như ban đầu</t>
  </si>
  <si>
    <t>Kiểm tra khả năng chọn nhiều lựa chọn lọc trên danh mục</t>
  </si>
  <si>
    <t>B1: Truy cập: www.fahasa.com
B2: Nhấn chọn ô tìm kiếm
B3: Nhập: 'Conan'
B4: Chọn nút tìm kiếm
B5: Trong danh mục lọc lứa tuổi chọn lựa chọn lọc là 10+ và 15+
B6: Trong danh mục lọc danh mục chính chọn sách tiếng Việt và danh mục giá chọn 700,000 đ Trở lên</t>
  </si>
  <si>
    <t>Đối với danh mục lọc lứa tuổi có thể chọn từ nhiều lựa chọn danh mục cùng một lúc
Dối với danh chính và giá thì mỗi lần chỉ chọn được một. Riêng với danh mục chính khi chọn một lựa chọn lọc thì các lựa chọn lọc còn lại sẽ biển mất</t>
  </si>
  <si>
    <t>Độ rộng hiển thị tối thiểu là 1200px, 25% màn hình hiển thị
Hiển thị bên trái, cách kết quả tìm kiếm 15px
Nội dung gồm: 
- Tên khối
- Tên danh mục lọc, bên trong có các lựa chọn lọc khác (có số lượng sản phẩm tương ứng với mục đó). Có nhiều danh mục lọc hiển thị tùy thuộc theo kết quả tìm kiếm
- Với danh mục lọc giá, có thanh trượt giá, có thể điều chỉnh khoảng giá
- Với danh mục lọc dài có nút "Xem thêm" để hiển thị thêm các lựa chọn lọc trong danh mục lọc ấy
Các lựa chọn lọc trong danh mục lọc không bị cắt hay bị che khuât</t>
  </si>
  <si>
    <t>Độ rộng hiển thị tối thiểu là 1200px, 25% màn hình hiển thị
Hiển thị bên trái, cách kết quả tìm kiếm 15px
Nội dung gồm: 
- Tên khối
- Tên danh mục lọc, bên trong có các lựa chọn lọc khác (có số lượng sản phẩm tương ứng với mục đó). Có nhiều danh mục lọc hiển thị tùy thuộc theo kết quả tìm kiếm
- Với danh mục lọc giá, có thanh trượt giá, có thể điều chỉnh khoảng giá
- Với danh mục lọc dài có nút "Xem thêm" để hiển thị thêm các lựa chọn lọc trong danh mục lọc ấy
Trong danh mục chính, lựa chọn danh mục Sản phẩm hội sách bị che mất một nửa</t>
  </si>
  <si>
    <t>BUG_004</t>
  </si>
  <si>
    <t>Kiểm tra hiển thị lọc khi  không có sản phẩm nào trong kết quả tìm kiếm</t>
  </si>
  <si>
    <t xml:space="preserve">B1: Truy cập: www.fahasa.com
B2: Nhấn chọn ô tìm kiếm
B3: Nhập: 'ConanVietsub'
B4: Chọn nút tìm kiếm
</t>
  </si>
  <si>
    <t>Chỉ hiển thị danh mục lọc là giá</t>
  </si>
  <si>
    <t>font: sans-serif
Tên khối: size: 20px, màu chữ: c92127
Tên danh mục lọc: size: 13px, màu chữ: 333333
Lựa chọn lọc: size: 14px, màu hiển thị:  666666, màu hover: bf9a61
Nút "Xem thêm": size: 13px, màu chữ: c92128</t>
  </si>
  <si>
    <t>Các danh mục lọc và các lựa chọn lọc hiển thị rõ ràng, không bị che khuất, lấp hay bị cẳt
Trên các trình duyệt khác nhau thì hiển thị phải giống nhau</t>
  </si>
  <si>
    <t>Phần lọc theo được hiển thị thu gọn khi chọn và ở dưới thanh tìm kiếm
Chọn vào biểu tượng ▼ sẽ hiển thị các danh mục lọc và sẽ trở thành biểu tượng ⓧ
Khi chọn biểu tượng ⓧ sẽ thi gọn lại các danh mục lọc và trở thành biểu tượng ▼</t>
  </si>
  <si>
    <t>UTC086</t>
  </si>
  <si>
    <t>UTC087</t>
  </si>
  <si>
    <t>UTC088</t>
  </si>
  <si>
    <t>UTC089</t>
  </si>
  <si>
    <t>UTC090</t>
  </si>
  <si>
    <t>UTC091</t>
  </si>
  <si>
    <t>UTC092</t>
  </si>
  <si>
    <t>B1: Mở trình duyệt và truy cập: www.fahasa.com
B2: Tại ô tìm kiếm nhập: 'Sakamoto days 3'
B3: Chọn nút "Tìm kiếm" hoặc nhấn Enter
B4: Chọn sản phẩm có tên "SAKAMOTO DAYS 3"</t>
  </si>
  <si>
    <t>Kiểm tra bố cục hiển thị sản phẩm</t>
  </si>
  <si>
    <t>Mở trình duyệt trên thiết bị điện thoại thông minh Samsung Galaxy A51 412x915</t>
  </si>
  <si>
    <t>Kiểm tra header và footer</t>
  </si>
  <si>
    <t>UTC093</t>
  </si>
  <si>
    <t>Kiểm tra font và size, màu chữ của nội dung</t>
  </si>
  <si>
    <t>Từ trên xuống dưới gồm: 
- breadcrumbs của sản phẩm
- Bên trái: Ảnh sản phẩm, nút "Thêm vào giỏ hàng", nút "Mua ngay", các chính sách ưu đãi, Bên phải: thông tin sản phẩm và thông tin vận chuyển, ưu đãi, số lượng, mô tả sản phẩm
- Danh sách các sản phẩm liên quan
- Danh sách các sản phẩm Fahasa giới thiệu
- Mục đánh giá sản phẩm</t>
  </si>
  <si>
    <t xml:space="preserve">font: Nunito Sans
-breadcrumbs: 13px, 212121
-chính sách ưu đãi: 16px, 212121
-các mục nhỏ trong chính sách ưu đãi: 14px, 212121
-tên sản phẩm: 24px, 212121, tag bộ: 14px, 2489f4
-các thông tin chung: 14px, 212121 nếu là nhà cung cấp: 14px, 2489f4
-số lượt đánh giá: 14px, f6a500
-giá sale: 32px, c92127, giá gốc: 15px, 888888, bị gạch ngang, phần trăm sale: 15px, ffffff, nền: c92127
-tiêu đề thông tin vận chuyển: 18px, 212121
-địa chỉ: 14px, 212121
-giao hàng tiêu chuẩn: 16px, 212121
-dự kiến giao: 14px, 212121
-tiêu đề ưu đãi: 18px, 212121, nội dung mã: 13px, 212121
-tiêu đề số lượng: 18px, 212121, số lượng: 17px, 212121
-tiêu đề thông tin chi tiết: 18px, 212121
-nội dung thông tin chi tiết: 14px, 212121, một số thông tin dẫn đến các trang khác: 14px, 2489f4
-lưu ý: 14px, c92127
-tiêu đề mô tả sản phẩm: 18px, 212121
-nội dung mô tả sản phẩm: 14px, 212121
-tiều đề sản phẩm liên quan và fahasa giới thiệu: 17px, 212121
-sản phẩm: số tập ở góc dưới phải hình ảnh: 11px, ffffff, tên sản phẩm: 14px, 212121, giá giảm: 16px, c92127, giá gốc: 14px, 888888, bị gạch ngang, sale: 14px, ffffff, nền: c92127
-tiều đề đánh giá sản phẩm: 18px, 212121
-số điểm trung bình: 24px, 212121, số lượt đánh giá: 14px, 888888, thống kê theo số sao: 14px, 212121
-lưu ý chỉ có thành viên mới có thể viết nhận xét: 14px, 212121, riêng với đăng nhập và đăng kí: hiển thị: 2489F4, hover: c92127
</t>
  </si>
  <si>
    <t>Kiiểm tra header và footer của trang</t>
  </si>
  <si>
    <t>Kiểm tra tương tác của nút "Thêm vào giỏ hàng"</t>
  </si>
  <si>
    <t>Kiểm tra tương tác của nút "Mua ngay"</t>
  </si>
  <si>
    <t>Kiểm tra tương tác của các mục hiển thị chi tiết chính sách</t>
  </si>
  <si>
    <t>Kiểm tra tương tác của các chữ xanh</t>
  </si>
  <si>
    <t>Kiểm tra tương tác của các sản phẩm</t>
  </si>
  <si>
    <t>Kiểm tra giao diện mục đánh giá sản phẩm sau khi đăng nhập thành công</t>
  </si>
  <si>
    <t>B1: Mở trình duyệt và truy cập: www.fahasa.com
B2: Tại ô tìm kiếm nhập: 'Sakamoto days 3'
B3: Chọn nút "Tìm kiếm" hoặc nhấn Enter
B4: Chọn sản phẩm có tên "SAKAMOTO DAYS 3"
B5: Chọn nút "Thêm vào giỏ hàng"</t>
  </si>
  <si>
    <t>Nút "Thêm vào giỏ hàng": 15px, c92127, nền: ffffff, viền: c92127
Khi chọn hiển thị thông báo "Đã thêm vào giỏ hàng"</t>
  </si>
  <si>
    <t>B1: Mở trình duyệt và truy cập: www.fahasa.com
B2: Tại ô tìm kiếm nhập: 'Sakamoto days 3'
B3: Chọn nút "Tìm kiếm" hoặc nhấn Enter
B4: Chọn sản phẩm có tên "SAKAMOTO DAYS 3"
B5: Chọn nút "Mua ngay"</t>
  </si>
  <si>
    <t>Nút "Thêm vào giỏ hàng": 15px, ffffff, nền: c92127
Khi chọn sẽ chuyển đến trang giỏ hàng</t>
  </si>
  <si>
    <t>B1: Mở trình duyệt và truy cập: www.fahasa.com
B2: Tại ô tìm kiếm nhập: 'Sakamoto days 3'
B3: Chọn nút "Tìm kiếm" hoặc nhấn Enter
B4: Chọn sản phẩm có tên "SAKAMOTO DAYS 3"
B5: Chọn nút "&gt;" trong mục chính sách ưu đãi của Fahasa, mục con Thời gian bảo hàng</t>
  </si>
  <si>
    <t>Khi chọn sẽ hiển thị giao diện pop-up về thông tin đống gói và vận chuyển hàng</t>
  </si>
  <si>
    <t>B1: Mở trình duyệt và truy cập: www.fahasa.com
B2: Tại ô tìm kiếm nhập: 'Sakamoto days 3'
B3: Chọn nút "Tìm kiếm" hoặc nhấn Enter
B4: Chọn sản phẩm có tên "SAKAMOTO DAYS 3"
B5: Chọn "Kinokuniya Book Store" và ấn quay lại
B6: Chọn nút "Thay đổi" tại mục Thông tin vận chuyển và ấn tắt thông tin đó
B7: Chọn nút "Xem thêm" ở mục Ưu đãi liên quan
B7: Chọn "RƯỚC DEAL LINH ĐÌNH VUI ĐÓN TRUNG THU" và ấn quay lại
B8: Chọn "Top 100 sản phẩm Manga Books bán chạy của tháng" và ấn quay lại
B9: Tại mục Đánh giá sản phẩm, chọn "Đăng nhập" và ấn tắt
B10: Tại mục Đánh giá sản phẩm, chọn "Đăng kí" và ấn tắt</t>
  </si>
  <si>
    <t>5. Khi chọn sẽ hiển thị đến trang New Japanese Books
6. Khi chọn hiển thị giao diện popup chọn địa chỉ giao hàng
7. Khi chọn hiển thị giao diện popup ưu đãi liên quan
8. Khi chọn hiển thị đến trang sự kiện
9. Khi chọn hiển thị trang Manga Books
10. Hiển thị giao diện popup trang đăng nhập
11. Hiển thị giao diện popup trang đăng kí</t>
  </si>
  <si>
    <t>B1: Mở trình duyệt và truy cập: www.fahasa.com
B2: Tại ô tìm kiếm nhập: 'Sakamoto days 3'
B3: Chọn nút "Tìm kiếm" hoặc nhấn Enter
B4: Chọn sản phẩm có tên "SAKAMOTO DAYS 3"
B5: Tại mục Fahasa giới thiệu, chọn sản phẩm có tên "SAKAMOTO DAYS 14"</t>
  </si>
  <si>
    <t>Hiển thị giao diện trang thông tin chi tiết sản phẩm "SAKAMOTO DAYS 14"</t>
  </si>
  <si>
    <t>B1: Mở trình duyệt và truy cập: www.fahasa.com
B2: Tại ô tìm kiếm nhập: 'Sakamoto days 3'
B3: Chọn nút "Tìm kiếm" hoặc nhấn Enter
B4: Chọn sản phẩm có tên "SAKAMOTO DAYS 3"
B5: Chọn nút "Viết đánh giá"</t>
  </si>
  <si>
    <t>Nút "Viết đánh giá": 17px, c92127, nền: ffffff, viền: c92127
Khi chọn hiển thị popup giao diện viết đánh giá sản phẩm</t>
  </si>
  <si>
    <t>Nội dung rõ ràng, không bị che khuất, lấp, các nút có thể tương tác
Giao diện hiển thị trên các trình duyệt là giống nhau</t>
  </si>
  <si>
    <t>Giao diện hiển thị rõ ràng, không có phần tử nào bị che khuất, lấp, các nút có thể tương tác được</t>
  </si>
  <si>
    <t>UTC094</t>
  </si>
  <si>
    <t>Kiểm tra tương tác khi chọn hình ảnh của sản phẩm</t>
  </si>
  <si>
    <t>B1: Mở trình duyệt và truy cập: www.fahasa.com
B2: Tại ô tìm kiếm nhập: 'Sakamoto days 3'
B3: Chọn nút "Tìm kiếm" hoặc nhấn Enter
B4: Chọn sản phẩm có tên "SAKAMOTO DAYS 3"
B5: Chọn hình ảnh sản phẩm</t>
  </si>
  <si>
    <t>Hình ảnh hiển thị toàn màn hình: phía trên là ảnh đang chọn xem, dưới có tên sản phẩm và danh sách hình ảnh. Hình ảnh nào được chọn sẽ có viền màu: c92127, chưa được chọn sẽ có viền màu: ffffff. Khi chọn biểu tượng ở góc phải màn hình thì hiển thị sẽ ẩn hoặc hiện danh sách ảnh phía dưới. Khi chọn nhấn vào biểu tượng mũi trên tài phải hoặc ấn phím trái hoặc phải sẽ hiển thị ảnh liền trước và liền sau của ảnh đang hiển thị. Nếu ảnh đang là ảnh cuối mà nhấn tiếp thì sẽ quay lại ảnh đàu, nếu là ảnh đầu mà nhấn lùi lại sẽ hiển thị ảnh cuối</t>
  </si>
  <si>
    <t>UTC095</t>
  </si>
  <si>
    <t>UTC096</t>
  </si>
  <si>
    <t>Kiểm tra nút "Thêm sản phẩm" và "Mua ngay" trong trường hợp sản phẩm đã hết hàng</t>
  </si>
  <si>
    <t>Kiểm tra nút "Mua ngay" trong trường hợp sản phẩm là hàng đặt trước</t>
  </si>
  <si>
    <t>Nút "Mua ngay" trở thành nút "Đặt trước" vẫn giữ nguyên giao diện của nút "Mua ngay". Khi chọn sẽ hiển thị giao diện giỏ hàng</t>
  </si>
  <si>
    <t>B1: Mở trình duyệt và truy cập: www.fahasa.com
B2: Tại ô tìm kiếm nhập: 'Sakamoto days 14'
B3: Chọn nút "Tìm kiếm" hoặc nhấn Enter
B4: Chọn sản phẩm có tên "SAKAMOTO DAYS 14"
B5: Chọn hình ảnh sản phẩm</t>
  </si>
  <si>
    <t>B1: Mở trình duyệt và truy cập: www.fahasa.com
B2: Tại ô tìm kiếm nhập: 'Sakamoto days 1'
B3: Chọn nút "Tìm kiếm" hoặc nhấn Enter
B4: Chọn sản phẩm có tên "SAKAMOTO DAYS 1"
B5: Chọn hình ảnh sản phẩm</t>
  </si>
  <si>
    <t xml:space="preserve">Nút "Thêm sản phẩm" sẽ bị vô hiệu hóa và nút "Mua ngay" sẽ chuyển thành nút "Đã hết hàng" và cũng bị vô hiệu hóa" </t>
  </si>
  <si>
    <t>Kiểm tra nội dung sắp xếp của giao diện kết quả tìm kiếm</t>
  </si>
  <si>
    <t>B1: Mở trình duyệt và truy cập: www.fahasa.com
B2: Tại ô tìm kiếm nhập: 'Sakamoto days 3'
B3: Chọn nút "Tìm kiếm" hoặc nhấn Enter
B4: Nhấn chọn "Độ liên quan"
B5: Nhấn chọn "Còn hàng"</t>
  </si>
  <si>
    <t>Kiểm tra nội dung sắp xếp của giao diện chọn từ danh mục</t>
  </si>
  <si>
    <t>Font: sans - serif
Tiêu đề: 14px, 444444
Nội dung trong dropdown: 14px; 444444</t>
  </si>
  <si>
    <t>B1: Mở trình duyệt và truy cập: www.fahasa.com
B2: Tại ô tìm kiếm nhập: 'Sakamoto days 3'
B3: Chọn nút "Tìm kiếm" hoặc nhấn Enter
B4: Nhấn chọn "Độ liên quan" và chọn "Nổi bật tháng"
B5: Nhấn chọn "Còn hàng" và chọn "Tất cả"</t>
  </si>
  <si>
    <t>Kiểm tra tương tác với sắp xếp theo ở giao diện tìm kiếm</t>
  </si>
  <si>
    <t>Kiểm tra tương tác với sắp xếp theo giao diện chọn từ danh mục</t>
  </si>
  <si>
    <t xml:space="preserve">B1: Mở trình duyệt và truy cập: www.fahasa.com
B2: Tại ô tìm kiếm nhập: 'Sakamoto days 3'
B3: Chọn nút "Tìm kiếm" hoặc nhấn Enter
</t>
  </si>
  <si>
    <t>từ tiêu đề đến dropdown 1 là 12px
khoảng cách cửa hai dropdown là  18px
vị trí: nằm dưới các tag theo kết quả tìm kiếm và nằm về phía bên phải</t>
  </si>
  <si>
    <t>Khi chọn thì tại dropdown  sẽ mở ra, mỗi lần chọn một mục thì kết quả tìm kiếm sẽ được sắp xếp lại và dropdown lại đóng lại và hiển thị nội dung đã chọn</t>
  </si>
  <si>
    <t>Kiểm tra font, size và màu chữ của sắp xếp theo giao diện kết quả tìm kiếm</t>
  </si>
  <si>
    <t>Kiểm tra font, size và màu chữ của sắp xếp theo giao diện chọn từ danh mục</t>
  </si>
  <si>
    <t>Kiểm tra bộ cục và vị trí của sắp xếp theo giao diện kết quả tìm kiếm</t>
  </si>
  <si>
    <t>Kiểm tra bộ cục và vị trí của sắp xếp theo giao diện chọn từ danh mục</t>
  </si>
  <si>
    <t xml:space="preserve">B1: Mở trình duyệt và truy cập: www.fahasa.com
B2: Di chuột vào biểu tượng danh mục
B3: Trong danh mục lớn sách trong nước, chọn "Văn học"
</t>
  </si>
  <si>
    <t>Khi di chuột vào biểu tượng danh mục sẽ hiển thị  bên trái llà danh sách danh mục sản phẩm và bên phải là các danh mục con của danh mục đó bằng cạch di chuột vào các danh mục lớn thì sẽ hiển thị các danh mục con tương ứng
Tiêu đề: Sắp xếp theo
dropdown 1: bán chạy tuần (mặc định), bán chạy tháng, bán chạy năm, nổi bật tuần, nổi bật tháng, nổi bật năm, chiết khấu, giá bán
dropdown 2: 12 sản phẩm, 24 sản phẩm (mặc định), 48 sản phẩm</t>
  </si>
  <si>
    <t>Tiêu đề: Sắp xếp theo
dropdown 1: độ liên quan (mặc định), bán chạy tháng, nổi bật tháng, chiết khấu, giá từ thấp đến cao, giá từ cao đến thấp, mới nhất
dropdown 2: còn hàng (mặc định), tất cả
Nội dung được chọn trong dropdown có vòng tròn tích xanh</t>
  </si>
  <si>
    <t xml:space="preserve">B1: Mở trình duyệt và truy cập: www.fahasa.com
B2: Di chuột vào biểu tượng danh mục
B3: Trong danh mục lớn sách trong nước, chọn "Văn học"
B4: Chọn "Bán chạy tháng" và "12 sản phẩm"
</t>
  </si>
  <si>
    <t>Khi chọn thì tại dropdown  sẽ mở ra, mỗi lần chọn một mục thì kết quả tìm kiếm sẽ được sắp xếp lại và dropdown lại đóng lại và hiển thị nội dung đã chọn
Khi chọn "12 sản phẩm" thì sẽ có 12 sản phẩm hiển thị trên một trang</t>
  </si>
  <si>
    <t>Font: sans-serif
Tiêu đề: 14px, 000000
Nội dung trong dropdown: 12px, 444444</t>
  </si>
  <si>
    <t>từ tiêu đề đến dropdown 1 là 12px
khoảng cách cửa hai dropdown là  18px
vị trí: nằm phía trên sản phẩm góc trái phần hiển thị danh sách sản phẩm</t>
  </si>
  <si>
    <t>UTC097</t>
  </si>
  <si>
    <t>UTC098</t>
  </si>
  <si>
    <t>UTC099</t>
  </si>
  <si>
    <t>UTC100</t>
  </si>
  <si>
    <t>UTC101</t>
  </si>
  <si>
    <t>UTC102</t>
  </si>
  <si>
    <t>UTC103</t>
  </si>
  <si>
    <t>UTC104</t>
  </si>
  <si>
    <t>UTC105</t>
  </si>
  <si>
    <t>UTC106</t>
  </si>
  <si>
    <t>UTC107</t>
  </si>
  <si>
    <t>UTC108</t>
  </si>
  <si>
    <t>UTC109</t>
  </si>
  <si>
    <t>UTC110</t>
  </si>
  <si>
    <t xml:space="preserve">Kiểm tra hiển thị trên màn hình có kích thước khác của giao diện từ kết quả tìm kiếm </t>
  </si>
  <si>
    <t>Kiểm tra hiển thị trên các trình duyệt khác của giao diện từ kết quả tìm kiếm</t>
  </si>
  <si>
    <t>Kiểm tra hiển thị trên màn hình có kích thước khác của giao diện chọn từ danh mục</t>
  </si>
  <si>
    <t>Kiểm tra hiển thị trên các trình duyệt khác của giao diện chọn từ danh mục</t>
  </si>
  <si>
    <t>Tiêu đề và dropdown hiển thị rõ ràng
Khi chọn dropdown thì nội dung không bị che khuất, lâp hay bị mất</t>
  </si>
  <si>
    <t>Tiêu đề và dropdown hiển thị rõ ràng
Khi chọn dropdown thì nội dung không bị che khuất, lâp hay bị mất
Trên các trình duyệt sẽ hiển thị giống nhau</t>
  </si>
  <si>
    <t>Font: sans - serif
Tiêu đề: 14px, 444444
Nội dung trong dropdown: 14px; 444445</t>
  </si>
  <si>
    <t>Font: sans-serif
Tiêu đề: 14px, 000000
Nội dung trong dropdown: 12px, 444445</t>
  </si>
  <si>
    <t>Kiểm tra header và footer của giao diện chọn từ danh mục</t>
  </si>
  <si>
    <t>Kiểm tra tab aside bar và kiểm tra hộp chat</t>
  </si>
  <si>
    <t xml:space="preserve">B1: Truy cập https://www.fahasa.com/
B2: Chọn mục tài khoản
B3: Trong tab side bar chọn mục gợi ý dành riêng cho bạn
B4: Chọn mục sách đang theo dõi
B5: Chọn biểu tượng của fahasa góc phải màn hình
</t>
  </si>
  <si>
    <t>Khi di chuột vào biểu tượng thích của tab side bar sẽ hiển thị: "Gợi ý dành riêng cho bạn", biểu tượng sách: " Sách đang theo dõi"
Khi nhấn chọn tab side bar sẽ hiển thị ra danh sách các sản phẩm yêu thích hoặc đang theo dõi
Khi chọn biểu tượng của fahasa ở góc phải màn hình sẽ hiển thị giao diện điền thông tin để bắt đầu chat
Cùng một lúc chỉ mở được một giao diện của tab side bar hoặc giao diện chat</t>
  </si>
  <si>
    <t xml:space="preserve">B1: Truy cập https://www.fahasa.com/
B2: Chọn mục tài khoản và chọn mục đăng kí
B3: Trong tab side bar chọn mục gợi ý dành riêng cho bạn
B4: Chọn mục sách đang theo dõi
B5: Chọn biểu tượng của fahasa góc phải màn hình
</t>
  </si>
  <si>
    <t xml:space="preserve">B1: Truy cập https://www.fahasa.com/
B2: Chọn mục tài khoản và chọn quên mật khẩu
B3: Trong tab side bar chọn mục gợi ý dành riêng cho bạn
B4: Chọn mục sách đang theo dõi
B5: Chọn biểu tượng của fahasa góc phải màn hình
</t>
  </si>
  <si>
    <t xml:space="preserve">B1: Truy cập https://www.fahasa.com/
B2: Nhấn chọn ô tìm kiếm
B3: Nhập: 'Conan'
B4: Chọn nút tìm kiếm
B5: Trong tab side bar chọn mục gợi ý dành riêng cho bạn
B6: Chọn mục sách đang theo dõi
B7: Chọn biểu tượng của fahasa góc phải màn hình
</t>
  </si>
  <si>
    <t xml:space="preserve">B1: Truy cập https://www.fahasa.com/
B2: Tại ô tìm kiếm nhập: 'Sakamoto days 3'
B3: Chọn nút "Tìm kiếm" hoặc nhấn Enter
B4: Chọn sản phẩm có tên "SAKAMOTO DAYS 3"
B5: Trong tab side bar chọn mục gợi ý dành riêng cho bạn
B6: Chọn mục sách đang theo dõi
B7: Chọn biểu tượng của fahasa góc phải màn hình
</t>
  </si>
  <si>
    <t>Kiểm tra tab aside bar và kiểm tra hộp chat của giao diện chọn từ danh mục</t>
  </si>
  <si>
    <t xml:space="preserve">B1: Truy cập https://www.fahasa.com/
B2: Di chuột vào biểu tượng danh mục
B3: Trong danh mục lớn sách trong nước, chọn "Văn học"
B4: Trong tab side bar chọn mục gợi ý dành riêng cho bạn
B5: Chọn mục sách đang theo dõi
B6: Chọn biểu tượng của fahasa góc phải màn hình
</t>
  </si>
  <si>
    <t>UTC111</t>
  </si>
  <si>
    <t>UTC112</t>
  </si>
  <si>
    <t>UTC113</t>
  </si>
  <si>
    <t>UTC114</t>
  </si>
  <si>
    <t>UTC115</t>
  </si>
  <si>
    <t>UTC116</t>
  </si>
  <si>
    <t>UTC117</t>
  </si>
  <si>
    <t>UTC118</t>
  </si>
  <si>
    <t>UTC119</t>
  </si>
  <si>
    <t>UTC120</t>
  </si>
  <si>
    <t>UTC121</t>
  </si>
  <si>
    <t>UTC122</t>
  </si>
  <si>
    <t>UTC123</t>
  </si>
  <si>
    <t>UTC124</t>
  </si>
  <si>
    <t>UTC125</t>
  </si>
  <si>
    <t>UTC126</t>
  </si>
  <si>
    <t>UTC127</t>
  </si>
  <si>
    <t>UTC128</t>
  </si>
  <si>
    <t>UTC129</t>
  </si>
  <si>
    <t>Giỏ hàng phải có ít nhất một sản phẩm được chọn</t>
  </si>
  <si>
    <t>Đã đăng nhập thành công
Giỏ hàng phải có ít nhất một sản phẩm được chọn</t>
  </si>
  <si>
    <t xml:space="preserve">B1: Mở trình duyệt và truy cập: www.fahasa.com
B2: Chọn giỏ hàng
B3: Chọn sản phẩm trong giỏ hàng
B4: Chọn nút "Thanh toán"
</t>
  </si>
  <si>
    <t>Kiểm tra nội dung và bố cục của thanh toán khi đã đăng nhập thành công</t>
  </si>
  <si>
    <t xml:space="preserve">Kiểm tra nội dung và bố cục của thanh toán khi chưa đăng nhập </t>
  </si>
  <si>
    <t>Kiểm tra font, size của giao diện thanh toán khi đã đăng nhập thành công</t>
  </si>
  <si>
    <t>Font: sans-serif
Các tiêu đề của khối: 15px, 333333
Nội dung trong khối: 14px, 333333
Các lưu ý trong phương thức thanh toán: 13px, f39801
Số f-point và freeship: 14px, f39801
Tiêu đề của khối nhận quà: 16px, 0d0e0f
Lưu ý hóa đơn GTGT: 14px, dc3545
Thành tiền cho sản phẩm: 14px, f39801
Nông dung điều khoản: 14px, 7a7e7f
Nội dung xác nhận thanh toán (trừ tổng số tiền): 15px, 333333
Tổng số tiền: 18px, f39801</t>
  </si>
  <si>
    <t>Font: sans-serif
Các tiêu đề của khối: 15px, 333333
Nội dung trong khối: 14px, 333333
Các lưu ý trong phương thức thanh toán: 13px, f39801
Số f-point và freeship: 14px, f39801
Tiêu đề của khối nhận quà: 16px, 0d0e0f
Lưu ý hóa đơn GTGT: 14px, dc3545
Thành tiền cho sản phẩm: 14px, f39801
Nông dung điều khoản: 14px, 7a7e7f
Nội dung xác nhận thanh toán (trừ tổng số tiền): 15px, 333333
Tổng số tiền: 18px, f39802</t>
  </si>
  <si>
    <t>Kiểm tra font, size của giao diện thanh toán khi chưa đăng nhập</t>
  </si>
  <si>
    <t>Kiểm tra tương tác với các nút trong giao diện thanh toán đã đăng nhập thành công</t>
  </si>
  <si>
    <t>Đã đăng nhập thành công
Giỏ hàng phải có ít nhất một sản phẩm được chọn
Còn F-point và Freeship</t>
  </si>
  <si>
    <t>Font: sans-serif
Các tiêu đề của khối: 15px, 333333
Nội dung trong khối: 14px, 333333
Các lưu ý trong phương thức thanh toán: 13px, f39801
Tiêu đề của khối nhận quà: 16px, 0d0e0f
Lưu ý hóa đơn GTGT: 14px, dc3545
Thành tiền cho sản phẩm: 14px, f39801
Nông dung điều khoản: 14px, 7a7e7f
Nội dung xác nhận thanh toán (trừ tổng số tiền): 15px, 333333
Tổng số tiền: 18px, f39802</t>
  </si>
  <si>
    <t>B1: Mở trình duyệt và truy cập: www.fahasa.com
B2: Chọn giỏ hàng
B3: Chọn sản phẩm trong giỏ hàng
B4: Chọn nút "Thanh toán"
B5: Chọn nút "Sửa" và đóng giao diện sửa thông tin địa chỉ
B6: Chọn nút giao hàng đến địa chỉ mới và đóng giao diện thêm địa chỉ mới
B7: Chọn lần lượt các phương thức thanh toán
B8: Chọn nút "Chi tiết" ở phương thức VNPAY và Ví ShopeePay và đóng giao diện vừa hiển thị
B9: Chọn sử dụng F-point và freeship
B10: Nhập mã "FAHASA2024" và chọn nút "Áp dụng"
B11: Chọn nút "Chọn mã khuyến mãi" 
B12: Chọn biểu tượng "x" tại tag mã giảm giá đang áp dụng
B13: Nhấn nút "Chọn quà"
B14: Chọn lựa chọn ghi chú và xuất hóa đơn GTGT
B15: Chọn nút "Điều khoản &amp; Điều kiện của Fahasa.com"
B16: Chọn "Bạn chưa chọn mòn quà kèm theo đơn hàng"</t>
  </si>
  <si>
    <t>Kiểm tra giao diện khi thanh toán thành công</t>
  </si>
  <si>
    <t>Kiểm tra giao diện khi thanh toán không thành công</t>
  </si>
  <si>
    <t>UTC130</t>
  </si>
  <si>
    <t>UTC131</t>
  </si>
  <si>
    <t>UTC132</t>
  </si>
  <si>
    <t>Kiểm tra font-size các nút trong giao diện thanh toán đã đăng nhập thành công</t>
  </si>
  <si>
    <t>B1: Mở trình duyệt và truy cập: www.fahasa.com
B2: Chọn giỏ hàng
B3: Chọn sản phẩm trong giỏ hàng
B4: Chọn nút "Thanh toán"
B5: Chọn nút "Sửa" và đóng giao diện sửa thông tin địa chỉ
B6: Chọn nút giao hàng đến địa chỉ mới và đóng giao diện thêm địa chỉ mới
B7: Chọn lần lượt các phương thức thanh toán
B8: Chọn nút "Chi tiết" ở phương thức VNPAY và Ví ShopeePay và đóng giao diện vừa hiển thị
B9: Chọn sử dụng F-point và freeship
B10: Nhập mã "FAHASA2024" và chọn nút "Áp dụng"
B11: Chọn nút "Chọn mã khuyến mãi" 
B12: Chọn biểu tượng "x" tại tag mã giảm giá đang áp dụng
B13: Nhấn nút "Chọn quà"
B14: Chọn lựa chọn ghi chú và xuất hóa đơn GTGT
B15: Chọn nút "Điều khoản &amp; Điều kiện của Fahasa.com"
B16: Chọn "Bạn chưa chọn mòn quà kèm theo đơn hàng"
B17: Chọn nút "Xác nhận thanh toán"</t>
  </si>
  <si>
    <t>Kiểm tra các trường nhập trong giao diện thanh toán</t>
  </si>
  <si>
    <t>Nút "Sửa", "Chi tiết", "Chọn mã khuyến mãi" : 14px, 007bff, sans-serif
Nút "Chọn quà":  13px, 007bff, nunito-sans
Nút "Điều khoản &amp; Điều kiện Fahasa": 14px, hiển thị: 2489f4: hover: C92127, san-serif
Nút "Bạn chưa chọn món quà kèm theo đơn hàng": 16px, C92127,nunito-sans
Nút "Xác nhận thanh toán": 20px, ffffff, sans-serif
Nút "Áp dụng": 14px, ffffff, sans-serif</t>
  </si>
  <si>
    <t>Khi chọn nút "Sửa" sẽ hiển thị giao diện popup thay đổi địa chỉ giao hàng và chọn nút "Lưu địa chỉ" để lưu địa chỉ và "Hủy" để tắt giao diện hoặc chọn ra ngoài giao diện thay đổi địa chỉ để tắt 
Khi chọn nút giao hàng đến địa chỉ khác  sẽ hiển thị giao diện popup thêm địa chỉ giao hàng mới và chọn nút "Lưu địa chỉ" mặc định sẽ bị vô hiệu hóa cho đến khi các thông tin được điền đầy đủ và hợp lệ để lưu địa chỉ và "Hủy" để tắt giao diện hoặc chọn ra ngoài giao diện thêm địa chỉ mới để tắt 
Khi chọn phương thức thanh toán thì cùng lúc sẽ chỉ chọn được một khi đó sẽ radio button trước các lựa chọn được chọn sẽ được đánh dấu và sẽ tải lại khối phương thức thanh toán mỗi khi chọn lại phương thức thanh toán
Khi chọn "Chi tiết" sẽ hiển thị giao diện popup điều kiện áp dụng
Khi chọn sử dụng F-point và freeship thì các checkbox sẽ được đánh dấu nếu không còn F-point và freeship thì các checkbox sẽ bị vô hiệu hóa
Khi nhập mã và chọn "Áp dụng" thì sẽ hiển thị tag mã giảm giá đang được áp dụng ở dưới trường nhập mã
Khi chọn nút "Chọn mã khuyến mãi" sẽ hiển thị giao diện popup chọn mã khuyến mãi, khi chọn mã ở đây nếu thỏa luật cũng sẽ thêm tag mã giảm giá dưới trường nhập mã
Chọn "x" ở tag mã giảm giá thì mã đó sẽ biến mất
Khi chọn nút "Chọn quà" hoặc "Bạn chưa chọn mòn quà kèm theo đơn hàng" nếu chưa chọn quà thì hiển thị giao diện popup chọn quà để thực hiện chọn quà, các quà đạt đủ điều kiện có thể tương tác được ngước lại các quà không đủ điều kiện sẽ bị vô hiệu hóa và nút "Xác nhận" để xác nhận lấy quà
Khi các lựa chọn ở thông tin khác cần nhập thông tin nếu chọn mà không nhập thì mục ghi chú sẽ hiển thị thông báo "Thông tin này không thể để trống"
Chọn nút "Điều khoản &amp; Điều kiện của Fahasa.com" sẽ chuyển đến trang điều khoản Fahasa
Chọn nút "Xác nhận thanh toán" để xác nhận đơn hàng và tùy vào phương thức thanh toán sẽ hiển thị khác nhau theo hai hướng thanh toán trực tuyến hoặc trực tiếp</t>
  </si>
  <si>
    <t>Kiểm tra tương tác với các nút trong giao diện thanh toán khi chưa đăng nhập</t>
  </si>
  <si>
    <t>B1: Mở trình duyệt và truy cập: www.fahasa.com
B2: Chọn giỏ hàng
B3: Chọn sản phẩm trong giỏ hàng
B4: Chọn nút "Thanh toán"
B5: Chọn nút "Sửa" và đóng giao diện sửa thông tin địa chỉ
B6: Chọn nút giao hàng đến địa chỉ mới và đóng giao diện thêm địa chỉ mới
B7: Chọn lần lượt các phương thức thanh toán
B8: Chọn nút "Chi tiết" ở phương thức VNPAY và Ví ShopeePay và đóng giao diện vừa hiển thị
B9: Chọn nút "Đăng nhập ngay"
B10: Nhập mã "FAHASA2024" và chọn nút "Áp dụng"
B11: Chọn nút "Chọn mã khuyến mãi" 
B12: Chọn biểu tượng "x" tại tag mã giảm giá đang áp dụng
B13: Chọn lựa chọn ghi chú và xuất hóa đơn GTGT
B14: Chọn nút "Điều khoản &amp; Điều kiện của Fahasa.com"
B15: Chọn "Bạn chưa chọn mòn quà kèm theo đơn hàng"
B16: Chọn nút "Xác nhận thanh toán"</t>
  </si>
  <si>
    <t>Khi chọn nút "Sửa" sẽ hiển thị giao diện popup thay đổi địa chỉ giao hàng và chọn nút "Lưu địa chỉ" để lưu địa chỉ và "Hủy" để tắt giao diện hoặc chọn ra ngoài giao diện thay đổi địa chỉ để tắt 
Khi chọn nút giao hàng đến địa chỉ khác  sẽ hiển thị giao diện popup thêm địa chỉ giao hàng mới và chọn nút "Lưu địa chỉ" mặc định sẽ bị vô hiệu hóa cho đến khi các thông tin được điền đầy đủ và hợp lệ để lưu địa chỉ và "Hủy" để tắt giao diện hoặc chọn ra ngoài giao diện thêm địa chỉ mới để tắt 
Khi chọn phương thức thanh toán thì cùng lúc sẽ chỉ chọn được một khi đó sẽ radio button trước các lựa chọn được chọn sẽ được đánh dấu và sẽ tải lại khối phương thức thanh toán mỗi khi chọn lại phương thức thanh toán
Khi chọn "Chi tiết" sẽ hiển thị giao diện popup điều kiện áp dụng
Khi chọn nút "Đăng nhập ngay" sẽ hiển thị thông báo sẽ hiển thị giao diện popup đăng nhập và có thể chuyển sang đăng kí
Khi nhập mã và chọn "Áp dụng" thì sẽ hiển thị tag mã giảm giá đang được áp dụng ở dưới trường nhập mã
Khi chọn nút "Chọn mã khuyến mãi" sẽ hiển thị giao diện popup chọn mã khuyến mãi, khi chọn mã ở đây nếu thỏa luật cũng sẽ thêm tag mã giảm giá dưới trường nhập mã
Chọn "x" ở tag mã giảm giá thì mã đó sẽ biến mất
Khi các lựa chọn ở thông tin khác cần nhập thông tin nếu chọn mà không nhập thì mục ghi chú sẽ hiển thị thông báo "Thông tin này không thể để trống"
Chọn nút "Điều khoản &amp; Điều kiện của Fahasa.com" sẽ chuyển đến trang điều khoản Fahasa
Chọn nút "Xác nhận thanh toán" để xác nhận đơn hàng và tùy vào phương thức thanh toán sẽ hiển thị khác nhau theo hai hướng thanh toán trực tuyến hoặc trực tiếp</t>
  </si>
  <si>
    <t xml:space="preserve">Nội dung từ trên xuống dưới gồm: 
+ Nhắc nhở: "Bạn đã là thành viên? " và nút "Đăng nhập ngay"
+ Địa chỉ giao hàng: họ và tên người nhận, email, số điện thoại,  quốc gia, tỉnh/thành phố, quận/huyện. phường/xã, địa chỉ nhận hàng
+ Địa chỉ giao hàng: địa chỉ hiện tại và lựa chọn thêm địa chỉ mới. Nếu chưa điện địa chỉ sẽ hiển thị " Quý khách vui lòng điền tên và địa chỉ giao nhận trước"
+ Phương thức vận chuyển: "Giao hàng tiêu chuẩn: 32.000 đ" + thời gian dự kiến giao
+ Phương thức thanh toán: Ví ZaloPay, VNPAY cùng với nút "Chi tiết" và "Qúy KH Đăng ký/Đăng nhập tài khoản tại Fahasa.com, Nhập mã "VNPAYFHS20": Giảm 5k cho ĐH từ 50K, Giảm 20K ĐH từ 250K- Nhập mã tại VNPAY", ví ShopeePay với nút "Chi tiết" và "KH Đăng ký/ Đăng nhập tài khoản tại Fahasa.com để mua sắm,giảm 15K cho đơn hàng từ 200K thanh toán tại Ví ShopeePay- Số lượng mã ưu có hạn", ví Momo, ATM/InternetBanking, Visa/Master/JCB, thanh toán bằng tiền mặt khi nhận hàng
+ Mã khuyến mãi/Mã quà tặng: label, ô nhập, nút "Áp dụng", nút "Chọn mã khuyến mãi" và lưu ý: "Có thể áp dụng đồng thời nhiều mã"
+ Nhận quà: số lượng quà đã chọn/ tổng số lượng tối đa, nhắc nhở nút chọn quà
+ Thông tin khác: Lựa chọn ghi chú và xuất hoa đơn GTGT với nút "Chi tiết" và lưu ý "*Từ ngày 01/11/2020, Công ty Fahasa không giải quyết việc xuất lại hóa đơn cho các trường hợp Quý khách không đăng ký thông tin"
+ Kiểm tra lại đơn hàng: danh sách sản phẩm gồm: hình ảnh sản phẩm, tên sản phẩm, giá tiền, số lượng và thành tiền sản phẩm
+ Xác nhận đơn hàng: lựa chọn điều khoản (tự động động chọn và không thể thay đổi) và nút "Xác nhận thanh toán"
</t>
  </si>
  <si>
    <t>Nút "Sửa", "Chi tiết", "Chọn mã khuyến mãi" : 14px, 007bff, sans-serif
Nút "Điều khoản &amp; Điều kiện Fahasa": 14px, hiển thị: 2489f4: hover: C92127, san-serif
Nút "Xác nhận thanh toán": 20px, ffffff, sans-serif
Nút "Áp dụng": 14px, ffffff, sans-serif
Nút "Đăng nhập ngay": 14px, f39801, sans-serif</t>
  </si>
  <si>
    <t>B1: Mở trình duyệt và truy cập: www.fahasa.com
B2: Chọn giỏ hàng
B3: Chọn sản phẩm trong giỏ hàng
B4: Chọn nút "Thanh toán"
B5: Nhập họ và tên người nhận: "Nguyễn Minh Hiền", email: "minhhien040804@gmail.com", số điện thoại: "0969885723", quốc gia: "Việt Nam", tỉnh/thành phố: "Hưng Yên", phường/xã: "Thị trấn Bần Yên Nhân", địa chỉ nhận hàng: "Ngõ 3, làng Cộng Hòa"
B6: Nhập mã: "FAHASA122024"
B7: Chọn ghi chú và nhập: "Hãy bọc 4 góc"
B8: Chọn xuất hóa đơn GTGT và nhập họ tên người mua: "Nguyễn Minh Hiền", tên công ty: "abc", địa chỉ công ty: "xyz, ghk", mã số thuế: "TH5678", email: "abc@gmail.com"</t>
  </si>
  <si>
    <t>Kiểm tra thông báo lỗi của các trường nhập trong giao diện thanh toán</t>
  </si>
  <si>
    <t>Các ô nhập đều có placeholder, khi nhập kí tự đầu tiên placehoder sẽ biến mất
Đối với các lựa chọn quốc gia đến phường xã thì tùy vào các lựa chọn trước các lựa chọn sau sẽ hiển thị tương ứng với các lựa chọn trước
Các trường nhập thường có placehoder bắt đầu bằng chữ "Nhập" rồi đến tên của thông tin cần nhập trừ trường số điện thoại có placeholder như sau: "Ví dụ: 0979123xxx (10 kí tự số), các trường tphường/xã và quận/huyễn sẽ bị vô hiệu hóa nếu người dùng chưa chọn trường tỉnh/thành phố</t>
  </si>
  <si>
    <t xml:space="preserve">B1: Mở trình duyệt và truy cập: www.fahasa.com
B2: Chọn giỏ hàng
B3: Chọn sản phẩm trong giỏ hàng
B4: Chọn nút "Thanh toán"
B5: Nhập mã: "FAHASA122024"
B6: Chọn nút "Áp dụng"
B7: Chọn nút "Xác nhận thanh toán"
</t>
  </si>
  <si>
    <t>Nội dung từ trên xuống dưới gồm: 
+ Địa chỉ giao hàng: địa chỉ hiện tại với nút "Sửa" và lựa chọn thêm địa chỉ mới
+ Phương thức vận chuyển: "Giao hàng tiêu chuẩn: 32.000 đ" + thời gian dự kiến giao
+ Phương thức thanh toán: Ví ZaloPay, VNPAY cùng với nút "Chi tiết" và "Qúy KH Đăng ký/Đăng nhập tài khoản tại Fahasa.com, Nhập mã "VNPAYFHS20": Giảm 5k cho ĐH từ 50K, Giảm 20K ĐH từ 250K- Nhập mã tại VNPAY", ví ShopeePay với nút "Chi tiết" và "KH Đăng ký/ Đăng nhập tài khoản tại Fahasa.com để mua sắm,giảm 15K cho đơn hàng từ 200K thanh toán tại Ví ShopeePay- Số lượng mã ưu có hạn", ví Momo, ATM/InternetBanking, Visa/Master/JCB, thanh toán bằng tiền mặt khi nhận hàng
+ Thành viên Fahasa: Số F-point hiện có và lựa chọn sử dụng F-point để thanh toán, số lần freeship hiện có và lựa chọn sử dụng freeship
+ Mã khuyến mãi/Mã quà tặng: label, ô nhập, nút "Áp dụng", nút "Chọn mã khuyến mãi" và lưu ý: "Có thể áp dụng đồng thời nhiều mã"
+ Nhận quà: số lượng quà đã chọn/ tổng số lượng tối đa, nhắc nhở nút chọn quà
+ Thông tin khác: Lựa chọn ghi chú và xuất hoa đơn GTGT với nút "Chi tiết" và lưu ý "*Từ ngày 01/11/2020, Công ty Fahasa không giải quyết việc xuất lại hóa đơn cho các trường hợp Quý khách không đăng ký thông tin"
+ Kiểm tra lại đơn hàng: danh sách sản phẩm gồm: hình ảnh sản phẩm, tên sản phẩm, giá tiền, số lượng và thành tiền sản phẩm
+ Xác nhận đơn hàng: Thành tiền, phí vận chuyển, tổng số tiền (gồm VAT), số tiền trừ của mã giảm giá, lựa chọn điều khoản (tự động động chọn và không thể thay đổi) và nút "Điều khoản &amp; Điều kiện của Fahasa.com",  nhắc nhở chọn quà nếu chưa chọn quà và nút "Xác nhận thanh toán"</t>
  </si>
  <si>
    <t>Các thông báo lỗi cho các trường nhập sẽ hiển thị bên dưới các trường nhập
14px, dc3545, sans-serif</t>
  </si>
  <si>
    <t>Đã đăng nhập thành công
Giỏ hàng phải có ít nhất một sản phẩm được chọn
Trong giỏ hàng có sản phẩm bị thay đổi giá trong khi thực hiện thanh toán</t>
  </si>
  <si>
    <t xml:space="preserve">B1: Mở trình duyệt và truy cập: www.fahasa.com
B2: Chọn giỏ hàng
B3: Chọn sản phẩm trong giỏ hàng
B4: Chọn nút "Thanh toán"
B5: Chọn nút "Xác nhận thanh toán"
</t>
  </si>
  <si>
    <t>hiển thị thông báo “Giá sản phẩm trong giỏ hàng đã thay đổi, vui lòng kiểm tra lại giỏ hàng”. Chọn đồng ý -&gt; trở về giỏ hàng</t>
  </si>
  <si>
    <t xml:space="preserve">Chuyển đến trang mới: Đơn hàng của tôi và hiển thị thông báo: 
“Đơn hàng của bạn đã được tiếp nhận
Cảm ơn bạn đã mua hàng tại Fahasa.com
Mã đơn hàng của bạn là: #mã đơn hàng
Bạn sẽ sớm nhận được email xác nhận đơn hàng từ chúng tôi”
và lựa chọn tiếp tục mua sắm, xem chi tiết đơn hàng, thay đổi phương thức thanh toán
o Hiển thị danh sách sản phẩm + quà: tên sản phẩm, mã, giá, số lượng và thành tiền (quà thì giá sẽ là 0).
o Hiển thị thành tiền, phí giao hàng, tổng số tiền
o Gửi gmail thông báo đơn hàng.
</t>
  </si>
  <si>
    <t>Kiểm tra header và footer của giao diện thanh toán</t>
  </si>
  <si>
    <t>Kiểm tra hiển thị trên màn hình có kích thước khác của giao diện thanh toán</t>
  </si>
  <si>
    <t>Kiểm tra hiển thị trên các trình duyệt khác của giao diện thanh toán</t>
  </si>
  <si>
    <t>Mở trình duyệt trên thiết bị điện thoại thông minh Samsung Galaxy A51 412x914
Đã đăng nhập thành công
Giỏ hàng phải có ít nhất một sản phẩm được chọn</t>
  </si>
  <si>
    <t>Mở trình duyệt trên Chrome, Edge, CocCoc
Đã đăng nhập thành công
Giỏ hàng phải có ít nhất một sản phẩm được chọn</t>
  </si>
  <si>
    <t>Header gồm banner quảng cáo, logo, mục danh mục, thanh tìm kiếm, mục thông báo, giỏ hàng, tài khoản và chuyển đổi ngôn ngữ
Footer: không có</t>
  </si>
  <si>
    <t>Nội dung hiển thị rõ ràng, không bị che khuất, lấp hay bị cắt. Các trường nhập và chọn có thể tương tác được</t>
  </si>
  <si>
    <t>Nội dung hiển thị rõ ràng, không bị che khuất, lấp hay bị cắt. Các trường nhập và chọn có thể tương tác được
Trên các trình duyệt khác nhau thì hiển thị giống nhau</t>
  </si>
  <si>
    <t>Khi di chuột vào biểu tượng thích của tab side bar sẽ hiển thị: "Gợi ý dành riêng cho bạn", biểu tượng sách: " Sách đang theo dõi"
Khi nhấn chọn tab side bar sẽ hiển thị ra danh sách các sản phẩm yêu thích hoặc đang theo dõi
Khi chọn biểu tượng của fahasa ở góc phải màn hình: không có</t>
  </si>
  <si>
    <t>Font: sans-serif
Các tiêu đề của khối: 15px, 333333
Nội dung trong khối: 14px, 333333
Các lưu ý trong phương thức thanh toán: 13px, f39801
Tiêu đề của khối nhận quà: 16px, 0d0e0f
Lưu ý hóa đơn GTGT: 14px, dc3545
Thành tiền cho sản phẩm: 14px, f39801
Nông dung điều khoản: 14px, 7a7e7f
Nội dung xác nhận thanh toán (trừ tổng số tiền): 15px, 333333
Tổng số tiền: 18px, f39803</t>
  </si>
  <si>
    <t>UTC133</t>
  </si>
  <si>
    <t>UTC134</t>
  </si>
  <si>
    <t>UTC135</t>
  </si>
  <si>
    <t>UTC136</t>
  </si>
  <si>
    <t>UTC137</t>
  </si>
  <si>
    <t>UTC138</t>
  </si>
  <si>
    <t>UTC139</t>
  </si>
  <si>
    <t>UTC140</t>
  </si>
  <si>
    <t>UTC141</t>
  </si>
  <si>
    <t>UTC142</t>
  </si>
  <si>
    <t>UTC143</t>
  </si>
  <si>
    <t>Kiểm tra bố cục của giỏ hàng khi không có sản phẩm</t>
  </si>
  <si>
    <t xml:space="preserve">B1: Mở trình duyệt và truy cập: www.fahasa.com
B2: Chọn giỏ hàng
</t>
  </si>
  <si>
    <t>Kiểm tra bố cục và nội dung của giỏ hàng khi có sản phẩm</t>
  </si>
  <si>
    <t xml:space="preserve">Từ trên xuống dưới giao diện có bộ cục và nội dung như sau:
- Bên trái 
+Tiêu đề: tên tiêu đề: "GIỎ HÀNG", số lượng sản phẩm hiện có trong giỏ hàng
+ Lựa chọn chọn tất cả  và số lượng sản phẩm hiện có trong giỏ hàng, tên cột: số lượng và thành tiền
+ Mỗi sản phẩm trong giỏ hàng gồm: lựa chọn có mua hay không, hình ảnh, tên, giá tiền, số lượng và nút "+", "-", thành tiền và biểu tượng thùng rác 
-Bên phải
+ Tên khối: "Khuyến mãi", nút "Xem thêm"
+ Mã với điều kiện áp dụng trên giá của sản phẩm được chọn gồm: Tên mã, nội dung, thanh tổng số tiền đã có để lấy thỏa mãn mã, cần mua thêm bao nhiêu để thỏa mã mã và nút "Mua thêm"
+ Mã giảm giá đang áp dụng, lưu ý có thể áp dụng nhiều mã
+ Tên khối nhận quà và số quà đã nhận/tổng số quà được phép nhận, nút "Chọn quà" và số quà tối đã sẽ được nhận
+ Thành tiền, phí vận chuyển, giá mã, tổng số tiền và lưu ý: "Giảm giá trên web chỉ áp dụng cho bán lẻ"
</t>
  </si>
  <si>
    <t>Mở trình duyệt
Đã có ít nhất một sản phẩm trong giỏ hàng
Đã áp dụng ít nhất 1 mã giảm giá</t>
  </si>
  <si>
    <t>Không có sản phẩm nào trong giỏ hàng</t>
  </si>
  <si>
    <t>Hiển thị 
bên dưới là "Chưa có sản phẩm trong giỏ hàng của bạn" và nút "Mua sắm ngay", tiều đề: "GIỎ HÀNG" với 0 sản phẩm</t>
  </si>
  <si>
    <t>Kiểm tra font, size và màu sắc của nội dung trong giao diện giỏ hàng khi có sản phẩm</t>
  </si>
  <si>
    <t>Kiểm tra font, size và màu sắc của nội dung trong giao diện giỏ hàng khi không có sản phẩm</t>
  </si>
  <si>
    <t>Tên tiêu đề: 20px, 333333, nunito sans
lựa chọn chọn tất cả, số lượng và thành tiền: 15px, 333333, nunito sans
tên sản phẩm: 14px, 333333, nunito sans
giá sản phẩm: 16px, 333333, sans serif
số lượng hiện tại: 16px, 545759, ninuto sans
thành tiền: 16px, c92127, sans- serif
tên khối "Khuyến mãi", nút "Xem thêm": 14px, 2f80ed, nunito sans
tên mã: 16px, 323232, nunito sans
nội dung mã: 14px, 7a7e7f, nunito-sans
số tiền cần: 11px, 333333, nunito sans 
nút "Mua thêm": 14px, ffffff, nunito sans
tag mã đang dùng: 14px, 763f0b, nunito sans
lưu ý: 16px, 763f0b, ninuto sans
tên khối nhận quà: 16px, 0d0e0f, nunito sans
nút chọn quà: 13px, 2489f4, nunito sans
nội dung trong thành tiền: 16px, 333333, chữ: nunito sans, số: sans serif riêng với số tiền tổng thì 22px, c92127
nút "Thanh toán": 18px, ffffff, sans serif
lưu ý phía dưới: 13px, hiển thị: ff0000, hover: F39801, nunito sans</t>
  </si>
  <si>
    <t>nội dung: 14px, 333333, nunito sans
nút "Mua sắm ngay": 14px, ffffff, nunito sans
hình ảnh: 160x160px</t>
  </si>
  <si>
    <t>Kiểm tra tương tác của các nút trong giao diện giỏ hàng khi có sản phẩm</t>
  </si>
  <si>
    <t>Kiểm tra tương tác của các nút trong giao diện giỏ hàng khi không có sản phẩm</t>
  </si>
  <si>
    <t xml:space="preserve">B1: Mở trình duyệt và truy cập: www.fahasa.com
B2: Chọn giỏ hàng
B3: Nhấn "+" để thêm số lượng
B4: Nhấn "-" để giảm số lượng
B5: Nhấn "Xem thêm" 
B6: Nhấn nút "Mua thêm"
B7: Chọn "x" trên tag mã giảm giá đang áp dụng
B8: Nhấn chọn quà
B9: Nhấn "Giảm giá trên web chỉ áp dụng cho bán lẻ"
B10: Nhấn biểu tượng thùng rác trên sản phẩm
B11: Chọn vào tên sản phẩm
B12: Nhấn "Thanh toán"
</t>
  </si>
  <si>
    <t>Mở trình duyệt
Đã có ít nhất hai sản phẩm trong giỏ hàng
Đã áp dụng ít nhất 1 mã giảm giá</t>
  </si>
  <si>
    <t xml:space="preserve">Khi nhấn "+" số lượng sẽ tăng lên và tự động cập nhật thành tiền
Khi nhấn "-" số lượng sẽ giảm xuỗng và tự động cập nhật thành tiền. Trong trường hợp số lượng đang là 1 và nhấn "-" thì không có gì xảy ra.
Chọn nút "Xem thêm"  để hiện giao diện popup chọn mã giảm giá
Chọn nút "Mua thêm" để đến trang xu hướng mua sắm
Chọn nút "x" trên mã giảm giá để xóa mã đó, mã đó sẽ biến mất
Chọn nút "Chọn quà" để hiển thị giao diện popup chọn quà tặng
Chọn "Giảm giá trên web chỉ áp dụng cho bán lẻ" để hiển thị trang chính sách khách sỉ mua
Chọn biểu tượng thùng rác trên sản phẩm để xóa sản phẩm khỏi giỏ hàng
Khi chọn vào tên sản phẩm sẽ chuyển đến trang thông tin sản phẩm
Chọn "Thanh toán" để chuyển đến trang checkout
</t>
  </si>
  <si>
    <t xml:space="preserve">B1: Mở trình duyệt và truy cập: www.fahasa.com
B2: Chọn giỏ hàng
B3: Chọn nút "Mua sắm ngay"
</t>
  </si>
  <si>
    <t>Chuyển đến trang flashsale</t>
  </si>
  <si>
    <t>Kiểm tra chọn tất cả sản phảm trong giỏ hàng</t>
  </si>
  <si>
    <t>Kiểm tra tab aside bar và kiểm tra hộp chat của giao diện thanh toán</t>
  </si>
  <si>
    <t>Kiểm tra tab aside bar và kiểm tra hộp chat của giao diện giỏ hàng</t>
  </si>
  <si>
    <t xml:space="preserve">B1: Mở trình duyệt và truy cập: www.fahasa.com
B2: Chọn giỏ hàng
B3: Chọn chọn tất cả sản phẩm
</t>
  </si>
  <si>
    <t>Khi chọn tất cả sản phẩm thì các sản phẩm trong giỏ hàng đều được tích, thành tiền và tổng số tiền sẽ cập nhật lại</t>
  </si>
  <si>
    <t>Kiểm tra hiển thị trên các trình duyệt khác của giao diện giỏ hàng</t>
  </si>
  <si>
    <t>Kiểm tra hiển thị trên màn hình có kích thước khác của giao diện giỏ hàng</t>
  </si>
  <si>
    <t>UTC144</t>
  </si>
  <si>
    <t>UTC145</t>
  </si>
  <si>
    <t>UTC146</t>
  </si>
  <si>
    <t>UTC147</t>
  </si>
  <si>
    <t>UTC148</t>
  </si>
  <si>
    <t>UTC149</t>
  </si>
  <si>
    <t>UTC150</t>
  </si>
  <si>
    <t>UTC151</t>
  </si>
  <si>
    <t>UTC152</t>
  </si>
  <si>
    <t>UTC153</t>
  </si>
  <si>
    <t>UTC154</t>
  </si>
  <si>
    <t>Kiểm tra nội dung và bố cục của giao diện ví voucher</t>
  </si>
  <si>
    <t>Kiểm tra nội dung và bố cục của giao diện mục mã giảm giá</t>
  </si>
  <si>
    <t>Kiểm tra bố cục và giao diện của giao diện popup áp dụng mã giảm giá</t>
  </si>
  <si>
    <t xml:space="preserve">Mở trình duyệt
</t>
  </si>
  <si>
    <t>B1: Truy cập www.fahasa.com
B2: Chọn mục tài khoản
B3: Chọn Ví voucher</t>
  </si>
  <si>
    <t>Ở bên trái gồm: 
- Thông tin hạng tài khoản: biểu tượng bậc với vòng tròn thể hiện số F-point đã tích lũy trong bậc hiện tại, tên, hạng, số F-point tích lũy, số F - point cần để lên hạng
- Mục thông tin tài khoản gồm: hồ sơ cá nhân, sổ địa chỉ, đổi mật khẩu, thông tin xuất hóa đơn GTGT, ưu đãi thành viên
- Mục đơn hàng của tôi, mục ví voucher, mục tài khoản F-point/freeship, mục thông báo, mục sản phẩm yêu thích, mục sách theo bộ và mục nhận xét của tôi
Ở bên phải gồm:
- Tên tiêu đề
- Tab voucher của tôi và voucher của đối tác
- Danh sách các voucher, trong đó một voucer gồm: biểu tượng voucher, tên voucher, điều kiện áp dụng, nút "Chi tiết", mã, hạn sử dụng và nút "Copy mã"</t>
  </si>
  <si>
    <t>B1: Truy cập www.fahasa.com
B2: Chọn mục mã giảm giá</t>
  </si>
  <si>
    <t>Từ trên xuống gồm:
-breadcrums
-banner quảng cáo
-các mã giảm giá, mỗi mã gồm: bên trái: tên mã giảm giá, điều kiện, "Nhập mã ngay", thanh hiển thị số lượng mã, bên phải: thời gian, mã, nút "Copy mã" và nút "Chi tiết thể lệ"
-quảng cáo trước mục xu hướng mua sắm có thể tự động chuyển theo hướng từ trái sang phải
-hiển thị các sản phẩm ở mục xu hướng mua sắm</t>
  </si>
  <si>
    <t>B1: Truy cập www.fahasa.com
B2: Chọn mục giỏ hàng
B3: Chọn "Xem thêm" ở mục khuyến mãi</t>
  </si>
  <si>
    <t>Kiểm tra font, size và mãu chữ của giao diện ví voucher</t>
  </si>
  <si>
    <t>Kiểm tra font, size và mãu chữ của giao mục mã giảm giá</t>
  </si>
  <si>
    <t>Kiểm tra font, size và mãu chữ của giao diện áo dụng mã giảm giá</t>
  </si>
  <si>
    <t>font: nunito-sans 
- Thông tin hạng tài khoản: biểu tượng bậc với vòng tròn thể hiện số F-point đã tích lũy trong bậc hiện tại, tên: 20px,333333, hạng: 12px, 464a4c, số F-point tích lũy và số F - point cần để lên hạng: 13px, 7a7e7f
- Các mục: 14px, hiển thị: 212121, hover: c92127
- Tên tiêu đề: 20px, 565555, sans - serif
- Tab voucher của tôi và voucher của đối tác: 14px, đang được chọn,hover: c92127, không được chọn: 646464
- Danh sách các voucher, trong đó một voucer gồm: biểu tượng voucher, tên voucher: 16px,333333 , điều kiện áp dụng: 13px, 7a7e7f, nút "Chi tiết": 13px, 007bff, mã: 13px,464a4c, hạn sử dụng: 13px, 464a4c và nút "Copy mã": 13px, ffffff</t>
  </si>
  <si>
    <t xml:space="preserve">font: sans-serif
-breadcrums: mẹ: 12px, 000000, đang hiển thị: 12px, f7941e
-các mã giảm giá, mỗi mã gồm: bên trái: tên mã giảm giá: 18px, 333333, điều kiện và "Nhập mã ngay": 13px, 333333, thời gian: 13px, 333333, mã: 16px, f39801, nút "Copy mã":11px, ffffff và nút "Chi tiết thể lệ": 11px, c92127
</t>
  </si>
  <si>
    <t>Từ trên xuống dưới gồm:
- Biểu tượng mã giảm và tên, lưu ý
- Khung nhập mã với placehoder: "Nhập mã khuyến mãi/Quà tặng" và nút "Áp dụng"
- Mã giảm giá: hiển thị các mã và lưu ý áp dụng tối đa là 1, mỗi mã gồm: biểu tượng, tên, điều kiện, nút "Chi tiết" và nút "Áp dụng"
- Các mục mã vận chuyển, ưu đãi thanh toán và ưu đãi khác tương tự
- Nút "Xem thêm" có ở mỗi mục</t>
  </si>
  <si>
    <t>Font: sans-serif
- Tên: 14px, 2f80ed, lưu ý: 14px, 9fa7ab
- Khung nhập mã: 13px, 495057 và nút "Áp dụng": 13px, ffffff
- Mã giảm giá: lưu ý áp dụng tối đa là 1: 13px, 9fa7ab, mỗi mã gồm: biểu tượng, tên: 14px, 323232, điều kiện: 13px, 7a7e7f, nút "Chi tiết": 13px, 2489f4 và nút "Áp dụng": 13px, ffffff
- Các tên mục: 14px, 212121
- Nút "Xem thêm" có ở mỗi mục: 16px, f7941e</t>
  </si>
  <si>
    <t>Kiểm tra tương tác với các nút trong giao diện ví voucher</t>
  </si>
  <si>
    <t>Kiểm tra tương tác với các nút trong giao diện mục mã giảm giá</t>
  </si>
  <si>
    <t>Kiểm tra tương tác với các nút trong giao diện áp dụng mã giảm giá</t>
  </si>
  <si>
    <t>Kiểm tra thông báo trên giao diện ví voucher</t>
  </si>
  <si>
    <t>UTC155</t>
  </si>
  <si>
    <t>UTC162</t>
  </si>
  <si>
    <t>UTC163</t>
  </si>
  <si>
    <t>UTC164</t>
  </si>
  <si>
    <t>UTC165</t>
  </si>
  <si>
    <t>Kiểm tra thông báo trên giao diện mục mã giảm giá</t>
  </si>
  <si>
    <t>Kiểm tra thông báo trên giao diện áp dụng mã giảm giá</t>
  </si>
  <si>
    <t>B1: Truy cập www.fahasa.com
B2: Chọn mục tài khoản
B3: Chọn Ví voucher
B4: Chọn vào nút "Chi tiết"
B5: Chọn vào mã 
B6: Chọn nút "Copy mã"
B7: Chọn sang tab voucher đối tác</t>
  </si>
  <si>
    <t>Khi chọn nút "Chi tiết" sẽ hiển thị giao diện popup điều kiện áp dụng và nút "Copy mã"
Chọn vào mã và chọn nút "Copy mã" sẽ copy mã được chọn
Chọn sang tab voucher của đối tác sẽ hiển thị các voucher tương tự như voucher của tôi và sẽ hight light cho tab voucher của đối tác, nếu danh sách không có voucher sẽ hiển thị hình ảnh mã giảm giá và "Không có khuyến mãi nào"</t>
  </si>
  <si>
    <t>B1: Truy cập www.fahasa.com
B2: Chọn mục mã giảm giá
B3: Chọn nút "Copy mã"
B4: Chọn nút "Chi tiết thể lệ"
B5: Chọn vào banner của quảng cáo đầu tiên dưới breadcrums</t>
  </si>
  <si>
    <t>Khi chọn nút "Copy mã" sẽ sao chép mã
Khi chọn nút "Chi tiết thể lệ" sẽ chuyển đến trang thể lệ sale
Khi chọn vao quảng cáo sẽ chuyển đến trang nội dung của quảng cáo đó</t>
  </si>
  <si>
    <t>B1: Truy cập www.fahasa.com
B2: Chọn mục giỏ hàng
B3: Chọn "Xem thêm" ở mục khuyến mã
B4: Di chuột tới biểu tượng "!"
B5: Nhập mã " FHSMG25KT12" và nhấn nút "Áp dụng"
B6: Chọn nút "Chi tiết" ở mã đầu tiên
B7: Chọn nút "Áp dụng" ở mã đầu tiên
B8: Chọn nút "Xem thêm" ở mục mã giảm giá</t>
  </si>
  <si>
    <t>Khi di chuột tới biểu tượng "!" sẽ hiển thị " Áp dụng tối đa 1 mã giảm giá và 1 mã freeship"
Khi nhập kí tự đầu tiên, placehoder sẽ biến mất
Chọn nút "Áp dụng" để áp dụng mã
Chọn nút " Chi tiết" để di chuyển tới nội dung điều kiện áp dụng
Chọn nút " Xem thêm" để mở rộng và xem thêm các voucher trong mục mã giảm giá</t>
  </si>
  <si>
    <t xml:space="preserve">Chọn vào mã và chọn nút "Copy mã"  hiển thị thông báo "Đã copy" </t>
  </si>
  <si>
    <t xml:space="preserve">B1: Truy cập www.fahasa.com
B2: Chọn mục tài khoản
B3: Chọn Ví voucher
B4: Chọn vào mã 
B5: Chọn nút "Copy mã"
</t>
  </si>
  <si>
    <t xml:space="preserve">B1: Truy cập www.fahasa.com
B2: Chọn mục mã giảm giá
B3: Chọn nút "Copy mã"
</t>
  </si>
  <si>
    <t xml:space="preserve">B1: Truy cập www.fahasa.com
B2: Chọn mục giỏ hàng
B3: Chọn "Xem thêm" ở mục khuyến mã
B4: Di chuột tới biểu tượng "!"
B5: Nhập mã " FHSMG25KT12" và nhấn nút "Áp dụng"
B6: Chọn nút "Áp dụng" ở mã đầu tiên
</t>
  </si>
  <si>
    <t>Khi chọn nút "Copy mã" hiển thị thông báo "Đã copy"</t>
  </si>
  <si>
    <t xml:space="preserve">Nếu mã được nhập thì khi áp dụng thông báo lỗi sẽ hiển thị ở dưới ô nhập: 13px, dc3545, sans-serif
Nếu mã được chọn thì sẽ hiển thị thông báo ở giữa màn hình
</t>
  </si>
  <si>
    <t>Kiểm tra header và footer của giao diện ví voucher</t>
  </si>
  <si>
    <t>Kiểm tra hiển thị trên màn hình có kích thước khác của giao diệnví voucher</t>
  </si>
  <si>
    <t>Kiểm tra hiển thị trên các trình duyệt khác của giao diện ví voucher</t>
  </si>
  <si>
    <t>Kiểm tra tab aside bar và kiểm tra hộp chat của giao diện ví voucher</t>
  </si>
  <si>
    <t>UTC166</t>
  </si>
  <si>
    <t>UTC167</t>
  </si>
  <si>
    <t>UTC168</t>
  </si>
  <si>
    <t>UTC169</t>
  </si>
  <si>
    <t>Kiểm tra header và footer của giao mục mã giảm giá</t>
  </si>
  <si>
    <t>Kiểm tra hiển thị trên màn hình có kích thước khác của giao diện mục mã giảm giá</t>
  </si>
  <si>
    <t>Kiểm tra tab aside bar và kiểm tra hộp chat của giao diện mục mã giảm giá</t>
  </si>
  <si>
    <t>UTC170</t>
  </si>
  <si>
    <t>UTC171</t>
  </si>
  <si>
    <t>UTC172</t>
  </si>
  <si>
    <t>UTC173</t>
  </si>
  <si>
    <t>Kiểm tra header và footer của giao mục áp dụng mã giảm giá</t>
  </si>
  <si>
    <t>Kiểm tra hiển thị trên màn hình có kích thước khác của giao diện mục áp dụng mã giảm giá</t>
  </si>
  <si>
    <t>Kiểm tra hiển thị trên các trình duyệt khác của giao diện áp dụng mã giảm giá</t>
  </si>
  <si>
    <t>Kiểm tra tab aside bar và kiểm tra hộp chat của giao diện áp dụng mã giảm giá</t>
  </si>
  <si>
    <t>Kiểm tra nội dung và bố cục của giao diện quản lý hồ sơ cá nhân</t>
  </si>
  <si>
    <t>B1: Truy cập www.fahasa.com
B2: Chọn mục tài khoản
B3: Chọn mục thông tin tài khoản</t>
  </si>
  <si>
    <t>Kiểm tra font, size và mãu chữ của giao diện quản lí hồ sơ cá nhân</t>
  </si>
  <si>
    <t>Kiểm tra tương tác với các nút trong giao diện quản lý hồ sơ cá nhânr</t>
  </si>
  <si>
    <t>Kiểm tra thông báo thành công trên giao diện quản lý hồ sơ cá nhân</t>
  </si>
  <si>
    <t>Kiểm tra thông báo lỗi trên giao diện quản lý hồ sơ cá nhân</t>
  </si>
  <si>
    <t>UTC174</t>
  </si>
  <si>
    <t>UTC175</t>
  </si>
  <si>
    <t>UTC176</t>
  </si>
  <si>
    <t>UTC177</t>
  </si>
  <si>
    <t>UTC178</t>
  </si>
  <si>
    <t>UTC179</t>
  </si>
  <si>
    <t>UTC180</t>
  </si>
  <si>
    <t>UTC181</t>
  </si>
  <si>
    <t>UTC182</t>
  </si>
  <si>
    <t>Kiểm tra các giao diện popup khi chọn nút "Thay đổi"</t>
  </si>
  <si>
    <t>UTC183</t>
  </si>
  <si>
    <t>Ở bên trái gồm: 
- Thông tin hạng tài khoản: biểu tượng bậc với vòng tròn thể hiện số F-point đã tích lũy trong bậc hiện tại, tên, hạng, số F-point tích lũy, số F - point cần để lên hạng
- Mục thông tin tài khoản gồm: hồ sơ cá nhân, sổ địa chỉ, đổi mật khẩu, thông tin xuất hóa đơn GTGT, ưu đãi thành viên
- Mục đơn hàng của tôi, mục ví voucher, mục tài khoản F-point/freeship, mục thông báo, mục sản phẩm yêu thích, mục sách theo bộ và mục nhận xét của tôi
Ở bên phải gồm:
- Nút "Thành viên" trên nền biểu tượng của Fahasa với nền theo bậc của tài khoản
- Bên trái: mục "Ưu đãi của bạn": số F- point và freeship hiện có, bên phải: mục "Thành tích năm 2024": số đơn hàng và đã thanh toán
- Khám phá hạng thanh viên với nút "Xem chi tiết"
- Tên mục "Hồ sơ cá nhân"
- Họ, tên có "*", số điện thoại và email có nút "Thay đổi" , giới tính có "*" nam hoặc nữ, ngày sinh: ngày, tháng, năm các trường thông tin hiển thị thông tin hiện tại</t>
  </si>
  <si>
    <t>font: nunito-sans 
- Thông tin hạng tài khoản: biểu tượng bậc với vòng tròn thể hiện số F-point đã tích lũy trong bậc hiện tại, tên: 20px,333333, hạng: 12px, 464a4c, số F-point tích lũy và số F - point cần để lên hạng: 13px, 7a7e7f
- Các mục: 14px, hiển thị: 212121, hover: c92127
- Tên tiêu đề: 20px, 565555, sans - serif
- Nút "Thành viên": 13px, 7a7e7f
- Các mục "Ưu đãi của bạn" và "Thành tích năm 2024": 18px, 333333
- Các mục nhỏ: 16px, 333333
- Nội dung trong các mục nhỏ: 18px, c92127
- "Khám phá hạng thành viên": 13px, 333333
- Nút "Xem chi tiết": 13px, 2489f4, gạch chân
- Tên mục "Hồ sơ cá nhân": 20px, 565555
- Các label: 13px, 555555
- Dấu "*": 13px, f9721f
- Nội dung trong ô nhập: 14px, 495057
- Nút "Thay đổi": 13px, 2489f4
- Nút "Lưu thay đổi": 15px, ffffff</t>
  </si>
  <si>
    <t>Ở bên trái gồm: 
- Thông tin hạng tài khoản: biểu tượng bậc với vòng tròn thể hiện số F-point đã tích lũy trong bậc hiện tại, tên, hạng, số F-point tích lũy, số F - point cần để lên hạng
- Mục thông tin tài khoản gồm: hồ sơ cá nhân, sổ địa chỉ, đổi mật khẩu, thông tin xuất hóa đơn GTGT, ưu đãi thành viên
- Mục đơn hàng của tôi, mục ví voucher, mục tài khoản F-point/freeship, mục thông báo, mục sản phẩm yêu thích, mục sách theo bộ và mục nhận xét của tôi
Ở bên phải gồm:
- Nút "Thành viên" trên nền biểu tượng của Fahasa với nền theo bậc của tài khoản
- Bên trái: mục "Ưu đãi của bạn": số F- point và freeship hiện có, bên phải: mục "Thành tích năm 2024": số đơn hàng và đã thanh toán
- Khám phá hạng thanh viên với nút "Xem chi tiết"
- Tên mục "Hồ sơ cá nhân"
- Họ, tên có "*", số điện thoại và email có nút "Thay đổi" , giới tính có "*" nam hoặc nữ, label của ngày sinh hiển thị theo tiếng Việt là "Birthday"</t>
  </si>
  <si>
    <t>BUG_005</t>
  </si>
  <si>
    <t>B1: Truy cập www.fahasa.com
B2: Chọn mục tài khoản
B3: Chọn mục thông tin tài khoản
B4: Chọn nút "Thành viên"
B5: Chọn nút "Xem chi tiết"
B6: Xóa trường họ và nhập: "Nguyễn Minh", xóa trường tên và nhập "Hiền"
B7: Chọn giới tính nam
B8: Chọn lưu thay đổi</t>
  </si>
  <si>
    <t>Khi chọn nút "Thành viên" sẽ chuyển đến trang thành viên Fahasa
Khi chọn "Xem chi tiết" sẽ chuyển đến mục ưu đãi thành viên trong mục thông tin tài khoản
Khi xóa hết kí tự trong trường họ và trường tên thì hiển thị placeholder lần lượt là: "Nhập họ" và "Nhập tên" và khi nhập kí tự đầu thì placehoder sẽ biến mất
Khi chọn giới tính nam radiobutton ở giới tính nam sẽ được đánh dấu
Chọn nút "Lưu thay đổi" để lưu lại các thay đổi</t>
  </si>
  <si>
    <t>B1: Truy cập www.fahasa.com
B2: Chọn mục tài khoản
B3: Chọn mục thông tin tài khoản
B4: Chọn nút "Thay đổi " trên lần lượt các trường số điện thoại và email</t>
  </si>
  <si>
    <t>Khi chọn nút "Thay đổ" trên trường số điện thoại sẽ hiển thị giao diện popup thay đổi số điện thoại với các trường số điện thoại và mã xác nhận, nút gửi mã OTP, nút xác nhận không bị vô hiệu hóa khi các trường phía trên hợp lệ và chính xác, trường số điện thoại sẽ chỉ không bị vô hiệu hóa nếu mã OTP được gửi thành công, nút trở về để thoát khỏi giao diện
Tương tự khi chọn nút "Thay đổi" trên trường email nhưng không có trường số điện thoại mà là trường email</t>
  </si>
  <si>
    <t>Hiển thị thông báo "Thông tin này không thể để trống": 13px, dc3545, nunito sans ở dưới các trường để trống và có kí tự "x" ở bên phải cùng của ô nhập và hiển thị với viền có màu: dc3545</t>
  </si>
  <si>
    <t>B1: Truy cập www.fahasa.com
B2: Chọn mục tài khoản
B3: Chọn mục thông tin tài khoản
B4: Chọn lưu thay đổi</t>
  </si>
  <si>
    <t>B1: Truy cập www.fahasa.com
B2: Chọn mục tài khoản
B3: Chọn mục thông tin tài khoản
B4: Xóa trường họ và trường tên
B5: Chọn lưu thay đổi</t>
  </si>
  <si>
    <t xml:space="preserve">Trang được tải lại và hiển thị thông báo phía dưới mục "Hồ sơ cá nhân" là "Thông tin tài khoản đã được lưu lại": 14px, 2489f4, nunito-sans
</t>
  </si>
  <si>
    <t xml:space="preserve">B1: Truy cập www.fahasa.com
B2: Chọn mục tài khoản
B3: Chọn mục thông tin tài khoản
</t>
  </si>
  <si>
    <t>Kiểm tra header và footer của giao diện quản lý hồ sơ cá nhân</t>
  </si>
  <si>
    <t>Kiểm tra hiển thị trên màn hình có kích thước khác của giao diện quản lý hồ sơ cá nhân</t>
  </si>
  <si>
    <t>Kiểm tra hiển thị trên các trình duyệt khác của giao diện quản lý hồ sơ cá nhân</t>
  </si>
  <si>
    <t>Kiểm tra tab aside bar và kiểm tra hộp chat của giao diện quản lý hồ sơ cá nhân</t>
  </si>
  <si>
    <t>Hiển thị thông báo "Thông tin này không thể để trống": 13px, dc3545, nunito sans ở dưới các trường để trống và có kí tự "x" ở bên phải cùng của ô nhập và hiển thị với viền có màu: dc3546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</si>
</sst>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0061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theme="1"/>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1"/>
      <name val="Calibri"/>
      <family val="2"/>
      <scheme val="minor"/>
    </font>
    <font>
      <sz val="11"/>
      <color rgb="FF000000"/>
      <name val="Calibri"/>
      <family val="2"/>
      <scheme val="minor"/>
    </font>
    <font>
      <sz val="11"/>
      <color rgb="FF9C0006"/>
      <name val="Calibri"/>
      <family val="2"/>
      <charset val="163"/>
      <scheme val="minor"/>
    </font>
    <font>
      <sz val="11"/>
      <color rgb="FF9C6500"/>
      <name val="Calibri"/>
      <family val="2"/>
      <charset val="163"/>
      <scheme val="minor"/>
    </font>
  </fonts>
  <fills count="10">
    <fill>
      <patternFill patternType="none"/>
    </fill>
    <fill>
      <patternFill patternType="gray125"/>
    </fill>
    <fill>
      <patternFill patternType="solid">
        <fgColor rgb="FFC6EFCE"/>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8DB4E2"/>
        <bgColor rgb="FF000000"/>
      </patternFill>
    </fill>
    <fill>
      <patternFill patternType="solid">
        <fgColor rgb="FFFFC7CE"/>
      </patternFill>
    </fill>
    <fill>
      <patternFill patternType="solid">
        <fgColor rgb="FFFFEB9C"/>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1" fillId="2" borderId="0" applyNumberFormat="0" applyBorder="0" applyAlignment="0" applyProtection="0"/>
    <xf numFmtId="0" fontId="2" fillId="0" borderId="0"/>
    <xf numFmtId="9" fontId="6"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cellStyleXfs>
  <cellXfs count="44">
    <xf numFmtId="0" fontId="0" fillId="0" borderId="0" xfId="0"/>
    <xf numFmtId="0" fontId="4" fillId="0" borderId="0" xfId="0" applyFont="1" applyAlignment="1">
      <alignment horizontal="center"/>
    </xf>
    <xf numFmtId="0" fontId="3" fillId="5" borderId="3" xfId="2" applyFont="1" applyFill="1" applyBorder="1" applyAlignment="1">
      <alignment horizontal="center" vertical="center" wrapText="1"/>
    </xf>
    <xf numFmtId="0" fontId="5" fillId="0" borderId="3" xfId="2" applyFont="1" applyBorder="1" applyAlignment="1">
      <alignment horizontal="left" vertical="top" wrapText="1"/>
    </xf>
    <xf numFmtId="0" fontId="1" fillId="2" borderId="3" xfId="1" applyBorder="1" applyAlignment="1">
      <alignment horizontal="center" vertical="center" wrapText="1"/>
    </xf>
    <xf numFmtId="0" fontId="7" fillId="4" borderId="0" xfId="0" applyFont="1" applyFill="1"/>
    <xf numFmtId="0" fontId="7" fillId="0" borderId="0" xfId="0" applyFont="1"/>
    <xf numFmtId="0" fontId="8" fillId="4" borderId="0" xfId="0" applyFont="1" applyFill="1" applyAlignment="1"/>
    <xf numFmtId="0" fontId="11" fillId="6" borderId="3" xfId="0" applyNumberFormat="1" applyFont="1" applyFill="1" applyBorder="1" applyAlignment="1">
      <alignment horizontal="center" vertical="center" wrapText="1"/>
    </xf>
    <xf numFmtId="0" fontId="5" fillId="4" borderId="5" xfId="0" applyNumberFormat="1" applyFont="1" applyFill="1" applyBorder="1" applyAlignment="1">
      <alignment vertical="center" wrapText="1"/>
    </xf>
    <xf numFmtId="0" fontId="5" fillId="4" borderId="6" xfId="0" applyNumberFormat="1" applyFont="1" applyFill="1" applyBorder="1" applyAlignment="1">
      <alignment vertical="center" wrapText="1"/>
    </xf>
    <xf numFmtId="0" fontId="5" fillId="4" borderId="7" xfId="0" applyNumberFormat="1" applyFont="1" applyFill="1" applyBorder="1" applyAlignment="1">
      <alignment vertical="center" wrapText="1"/>
    </xf>
    <xf numFmtId="14" fontId="5" fillId="4" borderId="5" xfId="0" applyNumberFormat="1" applyFont="1" applyFill="1" applyBorder="1" applyAlignment="1">
      <alignment vertical="center" wrapText="1"/>
    </xf>
    <xf numFmtId="0" fontId="5" fillId="4" borderId="5" xfId="0" applyNumberFormat="1" applyFont="1" applyFill="1" applyBorder="1" applyAlignment="1">
      <alignment horizontal="center" vertical="center" wrapText="1"/>
    </xf>
    <xf numFmtId="14" fontId="5" fillId="4" borderId="6" xfId="0" applyNumberFormat="1" applyFont="1" applyFill="1" applyBorder="1" applyAlignment="1">
      <alignment vertical="center" wrapText="1"/>
    </xf>
    <xf numFmtId="0" fontId="5" fillId="4" borderId="6" xfId="0" applyNumberFormat="1" applyFont="1" applyFill="1" applyBorder="1" applyAlignment="1">
      <alignment horizontal="center" vertical="center" wrapText="1"/>
    </xf>
    <xf numFmtId="14" fontId="0" fillId="0" borderId="0" xfId="0" applyNumberFormat="1"/>
    <xf numFmtId="0" fontId="0" fillId="0" borderId="3" xfId="0" applyBorder="1" applyAlignment="1">
      <alignment horizontal="right"/>
    </xf>
    <xf numFmtId="0" fontId="13" fillId="5" borderId="3" xfId="0" applyFont="1" applyFill="1" applyBorder="1"/>
    <xf numFmtId="0" fontId="0" fillId="0" borderId="3" xfId="0" applyBorder="1" applyAlignment="1">
      <alignment horizontal="center" vertical="center"/>
    </xf>
    <xf numFmtId="9" fontId="0" fillId="0" borderId="3" xfId="3" applyFont="1" applyBorder="1" applyAlignment="1">
      <alignment horizontal="center" vertical="center"/>
    </xf>
    <xf numFmtId="0" fontId="0" fillId="5" borderId="3" xfId="0" applyFill="1" applyBorder="1" applyAlignment="1">
      <alignment horizontal="center" vertical="center"/>
    </xf>
    <xf numFmtId="0" fontId="3" fillId="7" borderId="3" xfId="0" applyFont="1" applyFill="1" applyBorder="1" applyAlignment="1">
      <alignment horizontal="center" vertical="center" wrapText="1"/>
    </xf>
    <xf numFmtId="14" fontId="14" fillId="0" borderId="8" xfId="0" applyNumberFormat="1" applyFont="1" applyBorder="1" applyAlignment="1">
      <alignment horizontal="center" vertical="center"/>
    </xf>
    <xf numFmtId="0" fontId="5" fillId="0" borderId="9" xfId="2" applyFont="1" applyFill="1" applyBorder="1" applyAlignment="1">
      <alignment horizontal="left" vertical="top" wrapText="1"/>
    </xf>
    <xf numFmtId="0" fontId="5" fillId="0" borderId="3" xfId="2" quotePrefix="1" applyFont="1" applyBorder="1" applyAlignment="1">
      <alignment horizontal="left" vertical="top" wrapText="1"/>
    </xf>
    <xf numFmtId="0" fontId="15" fillId="8" borderId="3" xfId="4" applyBorder="1" applyAlignment="1">
      <alignment horizontal="center" vertical="center" wrapText="1"/>
    </xf>
    <xf numFmtId="0" fontId="16" fillId="9" borderId="0" xfId="5" applyAlignment="1">
      <alignment horizontal="center" vertical="center"/>
    </xf>
    <xf numFmtId="0" fontId="0" fillId="0" borderId="0" xfId="0" applyAlignment="1">
      <alignment wrapText="1"/>
    </xf>
    <xf numFmtId="0" fontId="11" fillId="3" borderId="3" xfId="0" applyNumberFormat="1" applyFont="1" applyFill="1" applyBorder="1" applyAlignment="1">
      <alignment horizontal="right" vertical="center" wrapText="1"/>
    </xf>
    <xf numFmtId="0" fontId="5" fillId="4" borderId="7" xfId="0" applyNumberFormat="1" applyFont="1" applyFill="1" applyBorder="1" applyAlignment="1">
      <alignment horizontal="center" vertical="center" wrapText="1"/>
    </xf>
    <xf numFmtId="0" fontId="5" fillId="4" borderId="0"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3" fillId="5" borderId="4" xfId="0" applyNumberFormat="1" applyFont="1" applyFill="1" applyBorder="1" applyAlignment="1">
      <alignment horizontal="left" vertical="center" wrapText="1"/>
    </xf>
    <xf numFmtId="0" fontId="3" fillId="5" borderId="2" xfId="0" applyNumberFormat="1" applyFont="1" applyFill="1" applyBorder="1" applyAlignment="1">
      <alignment horizontal="left" vertical="center" wrapText="1"/>
    </xf>
    <xf numFmtId="0" fontId="12" fillId="4" borderId="1" xfId="0" applyNumberFormat="1" applyFont="1" applyFill="1" applyBorder="1" applyAlignment="1">
      <alignment horizontal="left" vertical="center" wrapText="1"/>
    </xf>
    <xf numFmtId="0" fontId="12" fillId="4" borderId="4" xfId="0" applyNumberFormat="1" applyFont="1" applyFill="1" applyBorder="1" applyAlignment="1">
      <alignment horizontal="left" vertical="center" wrapText="1"/>
    </xf>
    <xf numFmtId="0" fontId="12" fillId="4" borderId="2" xfId="0" applyNumberFormat="1" applyFont="1" applyFill="1" applyBorder="1" applyAlignment="1">
      <alignment horizontal="left" vertical="center" wrapText="1"/>
    </xf>
    <xf numFmtId="0" fontId="5" fillId="4" borderId="6" xfId="0" applyNumberFormat="1" applyFont="1" applyFill="1" applyBorder="1" applyAlignment="1">
      <alignment horizontal="center" vertical="center" wrapText="1"/>
    </xf>
    <xf numFmtId="0" fontId="5" fillId="4" borderId="5" xfId="0" applyNumberFormat="1" applyFont="1" applyFill="1" applyBorder="1" applyAlignment="1">
      <alignment horizontal="center" vertical="center" wrapText="1"/>
    </xf>
    <xf numFmtId="0" fontId="8" fillId="4" borderId="0" xfId="0" applyFont="1" applyFill="1" applyAlignment="1">
      <alignment horizontal="center"/>
    </xf>
    <xf numFmtId="0" fontId="9" fillId="4" borderId="0" xfId="0" quotePrefix="1" applyFont="1" applyFill="1" applyAlignment="1">
      <alignment horizontal="center"/>
    </xf>
    <xf numFmtId="0" fontId="9" fillId="4" borderId="0" xfId="0" applyFont="1" applyFill="1" applyAlignment="1">
      <alignment horizontal="center"/>
    </xf>
    <xf numFmtId="0" fontId="10" fillId="4" borderId="0" xfId="0" applyFont="1" applyFill="1" applyAlignment="1">
      <alignment horizontal="center"/>
    </xf>
  </cellXfs>
  <cellStyles count="6">
    <cellStyle name="Bad" xfId="4" builtinId="27"/>
    <cellStyle name="Good" xfId="1" builtinId="26"/>
    <cellStyle name="Neutral" xfId="5" builtinId="28"/>
    <cellStyle name="Normal" xfId="0" builtinId="0"/>
    <cellStyle name="Normal 2" xfId="2"/>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487680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531627</xdr:colOff>
      <xdr:row>10</xdr:row>
      <xdr:rowOff>26581</xdr:rowOff>
    </xdr:from>
    <xdr:to>
      <xdr:col>5</xdr:col>
      <xdr:colOff>2217787</xdr:colOff>
      <xdr:row>10</xdr:row>
      <xdr:rowOff>1617478</xdr:rowOff>
    </xdr:to>
    <xdr:pic>
      <xdr:nvPicPr>
        <xdr:cNvPr id="2" name="Picture 1"/>
        <xdr:cNvPicPr>
          <a:picLocks noChangeAspect="1"/>
        </xdr:cNvPicPr>
      </xdr:nvPicPr>
      <xdr:blipFill>
        <a:blip xmlns:r="http://schemas.openxmlformats.org/officeDocument/2006/relationships" r:embed="rId1"/>
        <a:stretch>
          <a:fillRect/>
        </a:stretch>
      </xdr:blipFill>
      <xdr:spPr>
        <a:xfrm>
          <a:off x="9675627" y="5006162"/>
          <a:ext cx="1686160" cy="1590897"/>
        </a:xfrm>
        <a:prstGeom prst="rect">
          <a:avLst/>
        </a:prstGeom>
      </xdr:spPr>
    </xdr:pic>
    <xdr:clientData/>
  </xdr:twoCellAnchor>
  <xdr:oneCellAnchor>
    <xdr:from>
      <xdr:col>6</xdr:col>
      <xdr:colOff>531627</xdr:colOff>
      <xdr:row>10</xdr:row>
      <xdr:rowOff>26581</xdr:rowOff>
    </xdr:from>
    <xdr:ext cx="1686160" cy="1590897"/>
    <xdr:pic>
      <xdr:nvPicPr>
        <xdr:cNvPr id="3" name="Picture 2"/>
        <xdr:cNvPicPr>
          <a:picLocks noChangeAspect="1"/>
        </xdr:cNvPicPr>
      </xdr:nvPicPr>
      <xdr:blipFill>
        <a:blip xmlns:r="http://schemas.openxmlformats.org/officeDocument/2006/relationships" r:embed="rId1"/>
        <a:stretch>
          <a:fillRect/>
        </a:stretch>
      </xdr:blipFill>
      <xdr:spPr>
        <a:xfrm>
          <a:off x="9675627" y="5006162"/>
          <a:ext cx="1686160" cy="1590897"/>
        </a:xfrm>
        <a:prstGeom prst="rect">
          <a:avLst/>
        </a:prstGeom>
      </xdr:spPr>
    </xdr:pic>
    <xdr:clientData/>
  </xdr:oneCellAnchor>
  <xdr:oneCellAnchor>
    <xdr:from>
      <xdr:col>6</xdr:col>
      <xdr:colOff>531627</xdr:colOff>
      <xdr:row>10</xdr:row>
      <xdr:rowOff>26581</xdr:rowOff>
    </xdr:from>
    <xdr:ext cx="1686160" cy="1590897"/>
    <xdr:pic>
      <xdr:nvPicPr>
        <xdr:cNvPr id="4" name="Picture 3"/>
        <xdr:cNvPicPr>
          <a:picLocks noChangeAspect="1"/>
        </xdr:cNvPicPr>
      </xdr:nvPicPr>
      <xdr:blipFill>
        <a:blip xmlns:r="http://schemas.openxmlformats.org/officeDocument/2006/relationships" r:embed="rId1"/>
        <a:stretch>
          <a:fillRect/>
        </a:stretch>
      </xdr:blipFill>
      <xdr:spPr>
        <a:xfrm>
          <a:off x="9675627" y="5010811"/>
          <a:ext cx="1686160" cy="159089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5" workbookViewId="0">
      <selection activeCell="L27" sqref="L27"/>
    </sheetView>
  </sheetViews>
  <sheetFormatPr defaultColWidth="9.109375" defaultRowHeight="13.8" x14ac:dyDescent="0.25"/>
  <cols>
    <col min="1" max="1" width="12.5546875" style="6" customWidth="1"/>
    <col min="2" max="2" width="13.88671875" style="6" customWidth="1"/>
    <col min="3" max="3" width="12.109375" style="6" customWidth="1"/>
    <col min="4" max="4" width="25.33203125" style="6" customWidth="1"/>
    <col min="5" max="5" width="17.5546875" style="6" customWidth="1"/>
    <col min="6" max="6" width="18.33203125" style="6" customWidth="1"/>
    <col min="7" max="17" width="9.109375" style="5"/>
    <col min="18" max="256" width="9.109375" style="6"/>
    <col min="257" max="257" width="12.5546875" style="6" customWidth="1"/>
    <col min="258" max="258" width="13.88671875" style="6" customWidth="1"/>
    <col min="259" max="259" width="12.109375" style="6" customWidth="1"/>
    <col min="260" max="260" width="25.33203125" style="6" customWidth="1"/>
    <col min="261" max="261" width="17.5546875" style="6" customWidth="1"/>
    <col min="262" max="262" width="18.33203125" style="6" customWidth="1"/>
    <col min="263" max="512" width="9.109375" style="6"/>
    <col min="513" max="513" width="12.5546875" style="6" customWidth="1"/>
    <col min="514" max="514" width="13.88671875" style="6" customWidth="1"/>
    <col min="515" max="515" width="12.109375" style="6" customWidth="1"/>
    <col min="516" max="516" width="25.33203125" style="6" customWidth="1"/>
    <col min="517" max="517" width="17.5546875" style="6" customWidth="1"/>
    <col min="518" max="518" width="18.33203125" style="6" customWidth="1"/>
    <col min="519" max="768" width="9.109375" style="6"/>
    <col min="769" max="769" width="12.5546875" style="6" customWidth="1"/>
    <col min="770" max="770" width="13.88671875" style="6" customWidth="1"/>
    <col min="771" max="771" width="12.109375" style="6" customWidth="1"/>
    <col min="772" max="772" width="25.33203125" style="6" customWidth="1"/>
    <col min="773" max="773" width="17.5546875" style="6" customWidth="1"/>
    <col min="774" max="774" width="18.33203125" style="6" customWidth="1"/>
    <col min="775" max="1024" width="9.109375" style="6"/>
    <col min="1025" max="1025" width="12.5546875" style="6" customWidth="1"/>
    <col min="1026" max="1026" width="13.88671875" style="6" customWidth="1"/>
    <col min="1027" max="1027" width="12.109375" style="6" customWidth="1"/>
    <col min="1028" max="1028" width="25.33203125" style="6" customWidth="1"/>
    <col min="1029" max="1029" width="17.5546875" style="6" customWidth="1"/>
    <col min="1030" max="1030" width="18.33203125" style="6" customWidth="1"/>
    <col min="1031" max="1280" width="9.109375" style="6"/>
    <col min="1281" max="1281" width="12.5546875" style="6" customWidth="1"/>
    <col min="1282" max="1282" width="13.88671875" style="6" customWidth="1"/>
    <col min="1283" max="1283" width="12.109375" style="6" customWidth="1"/>
    <col min="1284" max="1284" width="25.33203125" style="6" customWidth="1"/>
    <col min="1285" max="1285" width="17.5546875" style="6" customWidth="1"/>
    <col min="1286" max="1286" width="18.33203125" style="6" customWidth="1"/>
    <col min="1287" max="1536" width="9.109375" style="6"/>
    <col min="1537" max="1537" width="12.5546875" style="6" customWidth="1"/>
    <col min="1538" max="1538" width="13.88671875" style="6" customWidth="1"/>
    <col min="1539" max="1539" width="12.109375" style="6" customWidth="1"/>
    <col min="1540" max="1540" width="25.33203125" style="6" customWidth="1"/>
    <col min="1541" max="1541" width="17.5546875" style="6" customWidth="1"/>
    <col min="1542" max="1542" width="18.33203125" style="6" customWidth="1"/>
    <col min="1543" max="1792" width="9.109375" style="6"/>
    <col min="1793" max="1793" width="12.5546875" style="6" customWidth="1"/>
    <col min="1794" max="1794" width="13.88671875" style="6" customWidth="1"/>
    <col min="1795" max="1795" width="12.109375" style="6" customWidth="1"/>
    <col min="1796" max="1796" width="25.33203125" style="6" customWidth="1"/>
    <col min="1797" max="1797" width="17.5546875" style="6" customWidth="1"/>
    <col min="1798" max="1798" width="18.33203125" style="6" customWidth="1"/>
    <col min="1799" max="2048" width="9.109375" style="6"/>
    <col min="2049" max="2049" width="12.5546875" style="6" customWidth="1"/>
    <col min="2050" max="2050" width="13.88671875" style="6" customWidth="1"/>
    <col min="2051" max="2051" width="12.109375" style="6" customWidth="1"/>
    <col min="2052" max="2052" width="25.33203125" style="6" customWidth="1"/>
    <col min="2053" max="2053" width="17.5546875" style="6" customWidth="1"/>
    <col min="2054" max="2054" width="18.33203125" style="6" customWidth="1"/>
    <col min="2055" max="2304" width="9.109375" style="6"/>
    <col min="2305" max="2305" width="12.5546875" style="6" customWidth="1"/>
    <col min="2306" max="2306" width="13.88671875" style="6" customWidth="1"/>
    <col min="2307" max="2307" width="12.109375" style="6" customWidth="1"/>
    <col min="2308" max="2308" width="25.33203125" style="6" customWidth="1"/>
    <col min="2309" max="2309" width="17.5546875" style="6" customWidth="1"/>
    <col min="2310" max="2310" width="18.33203125" style="6" customWidth="1"/>
    <col min="2311" max="2560" width="9.109375" style="6"/>
    <col min="2561" max="2561" width="12.5546875" style="6" customWidth="1"/>
    <col min="2562" max="2562" width="13.88671875" style="6" customWidth="1"/>
    <col min="2563" max="2563" width="12.109375" style="6" customWidth="1"/>
    <col min="2564" max="2564" width="25.33203125" style="6" customWidth="1"/>
    <col min="2565" max="2565" width="17.5546875" style="6" customWidth="1"/>
    <col min="2566" max="2566" width="18.33203125" style="6" customWidth="1"/>
    <col min="2567" max="2816" width="9.109375" style="6"/>
    <col min="2817" max="2817" width="12.5546875" style="6" customWidth="1"/>
    <col min="2818" max="2818" width="13.88671875" style="6" customWidth="1"/>
    <col min="2819" max="2819" width="12.109375" style="6" customWidth="1"/>
    <col min="2820" max="2820" width="25.33203125" style="6" customWidth="1"/>
    <col min="2821" max="2821" width="17.5546875" style="6" customWidth="1"/>
    <col min="2822" max="2822" width="18.33203125" style="6" customWidth="1"/>
    <col min="2823" max="3072" width="9.109375" style="6"/>
    <col min="3073" max="3073" width="12.5546875" style="6" customWidth="1"/>
    <col min="3074" max="3074" width="13.88671875" style="6" customWidth="1"/>
    <col min="3075" max="3075" width="12.109375" style="6" customWidth="1"/>
    <col min="3076" max="3076" width="25.33203125" style="6" customWidth="1"/>
    <col min="3077" max="3077" width="17.5546875" style="6" customWidth="1"/>
    <col min="3078" max="3078" width="18.33203125" style="6" customWidth="1"/>
    <col min="3079" max="3328" width="9.109375" style="6"/>
    <col min="3329" max="3329" width="12.5546875" style="6" customWidth="1"/>
    <col min="3330" max="3330" width="13.88671875" style="6" customWidth="1"/>
    <col min="3331" max="3331" width="12.109375" style="6" customWidth="1"/>
    <col min="3332" max="3332" width="25.33203125" style="6" customWidth="1"/>
    <col min="3333" max="3333" width="17.5546875" style="6" customWidth="1"/>
    <col min="3334" max="3334" width="18.33203125" style="6" customWidth="1"/>
    <col min="3335" max="3584" width="9.109375" style="6"/>
    <col min="3585" max="3585" width="12.5546875" style="6" customWidth="1"/>
    <col min="3586" max="3586" width="13.88671875" style="6" customWidth="1"/>
    <col min="3587" max="3587" width="12.109375" style="6" customWidth="1"/>
    <col min="3588" max="3588" width="25.33203125" style="6" customWidth="1"/>
    <col min="3589" max="3589" width="17.5546875" style="6" customWidth="1"/>
    <col min="3590" max="3590" width="18.33203125" style="6" customWidth="1"/>
    <col min="3591" max="3840" width="9.109375" style="6"/>
    <col min="3841" max="3841" width="12.5546875" style="6" customWidth="1"/>
    <col min="3842" max="3842" width="13.88671875" style="6" customWidth="1"/>
    <col min="3843" max="3843" width="12.109375" style="6" customWidth="1"/>
    <col min="3844" max="3844" width="25.33203125" style="6" customWidth="1"/>
    <col min="3845" max="3845" width="17.5546875" style="6" customWidth="1"/>
    <col min="3846" max="3846" width="18.33203125" style="6" customWidth="1"/>
    <col min="3847" max="4096" width="9.109375" style="6"/>
    <col min="4097" max="4097" width="12.5546875" style="6" customWidth="1"/>
    <col min="4098" max="4098" width="13.88671875" style="6" customWidth="1"/>
    <col min="4099" max="4099" width="12.109375" style="6" customWidth="1"/>
    <col min="4100" max="4100" width="25.33203125" style="6" customWidth="1"/>
    <col min="4101" max="4101" width="17.5546875" style="6" customWidth="1"/>
    <col min="4102" max="4102" width="18.33203125" style="6" customWidth="1"/>
    <col min="4103" max="4352" width="9.109375" style="6"/>
    <col min="4353" max="4353" width="12.5546875" style="6" customWidth="1"/>
    <col min="4354" max="4354" width="13.88671875" style="6" customWidth="1"/>
    <col min="4355" max="4355" width="12.109375" style="6" customWidth="1"/>
    <col min="4356" max="4356" width="25.33203125" style="6" customWidth="1"/>
    <col min="4357" max="4357" width="17.5546875" style="6" customWidth="1"/>
    <col min="4358" max="4358" width="18.33203125" style="6" customWidth="1"/>
    <col min="4359" max="4608" width="9.109375" style="6"/>
    <col min="4609" max="4609" width="12.5546875" style="6" customWidth="1"/>
    <col min="4610" max="4610" width="13.88671875" style="6" customWidth="1"/>
    <col min="4611" max="4611" width="12.109375" style="6" customWidth="1"/>
    <col min="4612" max="4612" width="25.33203125" style="6" customWidth="1"/>
    <col min="4613" max="4613" width="17.5546875" style="6" customWidth="1"/>
    <col min="4614" max="4614" width="18.33203125" style="6" customWidth="1"/>
    <col min="4615" max="4864" width="9.109375" style="6"/>
    <col min="4865" max="4865" width="12.5546875" style="6" customWidth="1"/>
    <col min="4866" max="4866" width="13.88671875" style="6" customWidth="1"/>
    <col min="4867" max="4867" width="12.109375" style="6" customWidth="1"/>
    <col min="4868" max="4868" width="25.33203125" style="6" customWidth="1"/>
    <col min="4869" max="4869" width="17.5546875" style="6" customWidth="1"/>
    <col min="4870" max="4870" width="18.33203125" style="6" customWidth="1"/>
    <col min="4871" max="5120" width="9.109375" style="6"/>
    <col min="5121" max="5121" width="12.5546875" style="6" customWidth="1"/>
    <col min="5122" max="5122" width="13.88671875" style="6" customWidth="1"/>
    <col min="5123" max="5123" width="12.109375" style="6" customWidth="1"/>
    <col min="5124" max="5124" width="25.33203125" style="6" customWidth="1"/>
    <col min="5125" max="5125" width="17.5546875" style="6" customWidth="1"/>
    <col min="5126" max="5126" width="18.33203125" style="6" customWidth="1"/>
    <col min="5127" max="5376" width="9.109375" style="6"/>
    <col min="5377" max="5377" width="12.5546875" style="6" customWidth="1"/>
    <col min="5378" max="5378" width="13.88671875" style="6" customWidth="1"/>
    <col min="5379" max="5379" width="12.109375" style="6" customWidth="1"/>
    <col min="5380" max="5380" width="25.33203125" style="6" customWidth="1"/>
    <col min="5381" max="5381" width="17.5546875" style="6" customWidth="1"/>
    <col min="5382" max="5382" width="18.33203125" style="6" customWidth="1"/>
    <col min="5383" max="5632" width="9.109375" style="6"/>
    <col min="5633" max="5633" width="12.5546875" style="6" customWidth="1"/>
    <col min="5634" max="5634" width="13.88671875" style="6" customWidth="1"/>
    <col min="5635" max="5635" width="12.109375" style="6" customWidth="1"/>
    <col min="5636" max="5636" width="25.33203125" style="6" customWidth="1"/>
    <col min="5637" max="5637" width="17.5546875" style="6" customWidth="1"/>
    <col min="5638" max="5638" width="18.33203125" style="6" customWidth="1"/>
    <col min="5639" max="5888" width="9.109375" style="6"/>
    <col min="5889" max="5889" width="12.5546875" style="6" customWidth="1"/>
    <col min="5890" max="5890" width="13.88671875" style="6" customWidth="1"/>
    <col min="5891" max="5891" width="12.109375" style="6" customWidth="1"/>
    <col min="5892" max="5892" width="25.33203125" style="6" customWidth="1"/>
    <col min="5893" max="5893" width="17.5546875" style="6" customWidth="1"/>
    <col min="5894" max="5894" width="18.33203125" style="6" customWidth="1"/>
    <col min="5895" max="6144" width="9.109375" style="6"/>
    <col min="6145" max="6145" width="12.5546875" style="6" customWidth="1"/>
    <col min="6146" max="6146" width="13.88671875" style="6" customWidth="1"/>
    <col min="6147" max="6147" width="12.109375" style="6" customWidth="1"/>
    <col min="6148" max="6148" width="25.33203125" style="6" customWidth="1"/>
    <col min="6149" max="6149" width="17.5546875" style="6" customWidth="1"/>
    <col min="6150" max="6150" width="18.33203125" style="6" customWidth="1"/>
    <col min="6151" max="6400" width="9.109375" style="6"/>
    <col min="6401" max="6401" width="12.5546875" style="6" customWidth="1"/>
    <col min="6402" max="6402" width="13.88671875" style="6" customWidth="1"/>
    <col min="6403" max="6403" width="12.109375" style="6" customWidth="1"/>
    <col min="6404" max="6404" width="25.33203125" style="6" customWidth="1"/>
    <col min="6405" max="6405" width="17.5546875" style="6" customWidth="1"/>
    <col min="6406" max="6406" width="18.33203125" style="6" customWidth="1"/>
    <col min="6407" max="6656" width="9.109375" style="6"/>
    <col min="6657" max="6657" width="12.5546875" style="6" customWidth="1"/>
    <col min="6658" max="6658" width="13.88671875" style="6" customWidth="1"/>
    <col min="6659" max="6659" width="12.109375" style="6" customWidth="1"/>
    <col min="6660" max="6660" width="25.33203125" style="6" customWidth="1"/>
    <col min="6661" max="6661" width="17.5546875" style="6" customWidth="1"/>
    <col min="6662" max="6662" width="18.33203125" style="6" customWidth="1"/>
    <col min="6663" max="6912" width="9.109375" style="6"/>
    <col min="6913" max="6913" width="12.5546875" style="6" customWidth="1"/>
    <col min="6914" max="6914" width="13.88671875" style="6" customWidth="1"/>
    <col min="6915" max="6915" width="12.109375" style="6" customWidth="1"/>
    <col min="6916" max="6916" width="25.33203125" style="6" customWidth="1"/>
    <col min="6917" max="6917" width="17.5546875" style="6" customWidth="1"/>
    <col min="6918" max="6918" width="18.33203125" style="6" customWidth="1"/>
    <col min="6919" max="7168" width="9.109375" style="6"/>
    <col min="7169" max="7169" width="12.5546875" style="6" customWidth="1"/>
    <col min="7170" max="7170" width="13.88671875" style="6" customWidth="1"/>
    <col min="7171" max="7171" width="12.109375" style="6" customWidth="1"/>
    <col min="7172" max="7172" width="25.33203125" style="6" customWidth="1"/>
    <col min="7173" max="7173" width="17.5546875" style="6" customWidth="1"/>
    <col min="7174" max="7174" width="18.33203125" style="6" customWidth="1"/>
    <col min="7175" max="7424" width="9.109375" style="6"/>
    <col min="7425" max="7425" width="12.5546875" style="6" customWidth="1"/>
    <col min="7426" max="7426" width="13.88671875" style="6" customWidth="1"/>
    <col min="7427" max="7427" width="12.109375" style="6" customWidth="1"/>
    <col min="7428" max="7428" width="25.33203125" style="6" customWidth="1"/>
    <col min="7429" max="7429" width="17.5546875" style="6" customWidth="1"/>
    <col min="7430" max="7430" width="18.33203125" style="6" customWidth="1"/>
    <col min="7431" max="7680" width="9.109375" style="6"/>
    <col min="7681" max="7681" width="12.5546875" style="6" customWidth="1"/>
    <col min="7682" max="7682" width="13.88671875" style="6" customWidth="1"/>
    <col min="7683" max="7683" width="12.109375" style="6" customWidth="1"/>
    <col min="7684" max="7684" width="25.33203125" style="6" customWidth="1"/>
    <col min="7685" max="7685" width="17.5546875" style="6" customWidth="1"/>
    <col min="7686" max="7686" width="18.33203125" style="6" customWidth="1"/>
    <col min="7687" max="7936" width="9.109375" style="6"/>
    <col min="7937" max="7937" width="12.5546875" style="6" customWidth="1"/>
    <col min="7938" max="7938" width="13.88671875" style="6" customWidth="1"/>
    <col min="7939" max="7939" width="12.109375" style="6" customWidth="1"/>
    <col min="7940" max="7940" width="25.33203125" style="6" customWidth="1"/>
    <col min="7941" max="7941" width="17.5546875" style="6" customWidth="1"/>
    <col min="7942" max="7942" width="18.33203125" style="6" customWidth="1"/>
    <col min="7943" max="8192" width="9.109375" style="6"/>
    <col min="8193" max="8193" width="12.5546875" style="6" customWidth="1"/>
    <col min="8194" max="8194" width="13.88671875" style="6" customWidth="1"/>
    <col min="8195" max="8195" width="12.109375" style="6" customWidth="1"/>
    <col min="8196" max="8196" width="25.33203125" style="6" customWidth="1"/>
    <col min="8197" max="8197" width="17.5546875" style="6" customWidth="1"/>
    <col min="8198" max="8198" width="18.33203125" style="6" customWidth="1"/>
    <col min="8199" max="8448" width="9.109375" style="6"/>
    <col min="8449" max="8449" width="12.5546875" style="6" customWidth="1"/>
    <col min="8450" max="8450" width="13.88671875" style="6" customWidth="1"/>
    <col min="8451" max="8451" width="12.109375" style="6" customWidth="1"/>
    <col min="8452" max="8452" width="25.33203125" style="6" customWidth="1"/>
    <col min="8453" max="8453" width="17.5546875" style="6" customWidth="1"/>
    <col min="8454" max="8454" width="18.33203125" style="6" customWidth="1"/>
    <col min="8455" max="8704" width="9.109375" style="6"/>
    <col min="8705" max="8705" width="12.5546875" style="6" customWidth="1"/>
    <col min="8706" max="8706" width="13.88671875" style="6" customWidth="1"/>
    <col min="8707" max="8707" width="12.109375" style="6" customWidth="1"/>
    <col min="8708" max="8708" width="25.33203125" style="6" customWidth="1"/>
    <col min="8709" max="8709" width="17.5546875" style="6" customWidth="1"/>
    <col min="8710" max="8710" width="18.33203125" style="6" customWidth="1"/>
    <col min="8711" max="8960" width="9.109375" style="6"/>
    <col min="8961" max="8961" width="12.5546875" style="6" customWidth="1"/>
    <col min="8962" max="8962" width="13.88671875" style="6" customWidth="1"/>
    <col min="8963" max="8963" width="12.109375" style="6" customWidth="1"/>
    <col min="8964" max="8964" width="25.33203125" style="6" customWidth="1"/>
    <col min="8965" max="8965" width="17.5546875" style="6" customWidth="1"/>
    <col min="8966" max="8966" width="18.33203125" style="6" customWidth="1"/>
    <col min="8967" max="9216" width="9.109375" style="6"/>
    <col min="9217" max="9217" width="12.5546875" style="6" customWidth="1"/>
    <col min="9218" max="9218" width="13.88671875" style="6" customWidth="1"/>
    <col min="9219" max="9219" width="12.109375" style="6" customWidth="1"/>
    <col min="9220" max="9220" width="25.33203125" style="6" customWidth="1"/>
    <col min="9221" max="9221" width="17.5546875" style="6" customWidth="1"/>
    <col min="9222" max="9222" width="18.33203125" style="6" customWidth="1"/>
    <col min="9223" max="9472" width="9.109375" style="6"/>
    <col min="9473" max="9473" width="12.5546875" style="6" customWidth="1"/>
    <col min="9474" max="9474" width="13.88671875" style="6" customWidth="1"/>
    <col min="9475" max="9475" width="12.109375" style="6" customWidth="1"/>
    <col min="9476" max="9476" width="25.33203125" style="6" customWidth="1"/>
    <col min="9477" max="9477" width="17.5546875" style="6" customWidth="1"/>
    <col min="9478" max="9478" width="18.33203125" style="6" customWidth="1"/>
    <col min="9479" max="9728" width="9.109375" style="6"/>
    <col min="9729" max="9729" width="12.5546875" style="6" customWidth="1"/>
    <col min="9730" max="9730" width="13.88671875" style="6" customWidth="1"/>
    <col min="9731" max="9731" width="12.109375" style="6" customWidth="1"/>
    <col min="9732" max="9732" width="25.33203125" style="6" customWidth="1"/>
    <col min="9733" max="9733" width="17.5546875" style="6" customWidth="1"/>
    <col min="9734" max="9734" width="18.33203125" style="6" customWidth="1"/>
    <col min="9735" max="9984" width="9.109375" style="6"/>
    <col min="9985" max="9985" width="12.5546875" style="6" customWidth="1"/>
    <col min="9986" max="9986" width="13.88671875" style="6" customWidth="1"/>
    <col min="9987" max="9987" width="12.109375" style="6" customWidth="1"/>
    <col min="9988" max="9988" width="25.33203125" style="6" customWidth="1"/>
    <col min="9989" max="9989" width="17.5546875" style="6" customWidth="1"/>
    <col min="9990" max="9990" width="18.33203125" style="6" customWidth="1"/>
    <col min="9991" max="10240" width="9.109375" style="6"/>
    <col min="10241" max="10241" width="12.5546875" style="6" customWidth="1"/>
    <col min="10242" max="10242" width="13.88671875" style="6" customWidth="1"/>
    <col min="10243" max="10243" width="12.109375" style="6" customWidth="1"/>
    <col min="10244" max="10244" width="25.33203125" style="6" customWidth="1"/>
    <col min="10245" max="10245" width="17.5546875" style="6" customWidth="1"/>
    <col min="10246" max="10246" width="18.33203125" style="6" customWidth="1"/>
    <col min="10247" max="10496" width="9.109375" style="6"/>
    <col min="10497" max="10497" width="12.5546875" style="6" customWidth="1"/>
    <col min="10498" max="10498" width="13.88671875" style="6" customWidth="1"/>
    <col min="10499" max="10499" width="12.109375" style="6" customWidth="1"/>
    <col min="10500" max="10500" width="25.33203125" style="6" customWidth="1"/>
    <col min="10501" max="10501" width="17.5546875" style="6" customWidth="1"/>
    <col min="10502" max="10502" width="18.33203125" style="6" customWidth="1"/>
    <col min="10503" max="10752" width="9.109375" style="6"/>
    <col min="10753" max="10753" width="12.5546875" style="6" customWidth="1"/>
    <col min="10754" max="10754" width="13.88671875" style="6" customWidth="1"/>
    <col min="10755" max="10755" width="12.109375" style="6" customWidth="1"/>
    <col min="10756" max="10756" width="25.33203125" style="6" customWidth="1"/>
    <col min="10757" max="10757" width="17.5546875" style="6" customWidth="1"/>
    <col min="10758" max="10758" width="18.33203125" style="6" customWidth="1"/>
    <col min="10759" max="11008" width="9.109375" style="6"/>
    <col min="11009" max="11009" width="12.5546875" style="6" customWidth="1"/>
    <col min="11010" max="11010" width="13.88671875" style="6" customWidth="1"/>
    <col min="11011" max="11011" width="12.109375" style="6" customWidth="1"/>
    <col min="11012" max="11012" width="25.33203125" style="6" customWidth="1"/>
    <col min="11013" max="11013" width="17.5546875" style="6" customWidth="1"/>
    <col min="11014" max="11014" width="18.33203125" style="6" customWidth="1"/>
    <col min="11015" max="11264" width="9.109375" style="6"/>
    <col min="11265" max="11265" width="12.5546875" style="6" customWidth="1"/>
    <col min="11266" max="11266" width="13.88671875" style="6" customWidth="1"/>
    <col min="11267" max="11267" width="12.109375" style="6" customWidth="1"/>
    <col min="11268" max="11268" width="25.33203125" style="6" customWidth="1"/>
    <col min="11269" max="11269" width="17.5546875" style="6" customWidth="1"/>
    <col min="11270" max="11270" width="18.33203125" style="6" customWidth="1"/>
    <col min="11271" max="11520" width="9.109375" style="6"/>
    <col min="11521" max="11521" width="12.5546875" style="6" customWidth="1"/>
    <col min="11522" max="11522" width="13.88671875" style="6" customWidth="1"/>
    <col min="11523" max="11523" width="12.109375" style="6" customWidth="1"/>
    <col min="11524" max="11524" width="25.33203125" style="6" customWidth="1"/>
    <col min="11525" max="11525" width="17.5546875" style="6" customWidth="1"/>
    <col min="11526" max="11526" width="18.33203125" style="6" customWidth="1"/>
    <col min="11527" max="11776" width="9.109375" style="6"/>
    <col min="11777" max="11777" width="12.5546875" style="6" customWidth="1"/>
    <col min="11778" max="11778" width="13.88671875" style="6" customWidth="1"/>
    <col min="11779" max="11779" width="12.109375" style="6" customWidth="1"/>
    <col min="11780" max="11780" width="25.33203125" style="6" customWidth="1"/>
    <col min="11781" max="11781" width="17.5546875" style="6" customWidth="1"/>
    <col min="11782" max="11782" width="18.33203125" style="6" customWidth="1"/>
    <col min="11783" max="12032" width="9.109375" style="6"/>
    <col min="12033" max="12033" width="12.5546875" style="6" customWidth="1"/>
    <col min="12034" max="12034" width="13.88671875" style="6" customWidth="1"/>
    <col min="12035" max="12035" width="12.109375" style="6" customWidth="1"/>
    <col min="12036" max="12036" width="25.33203125" style="6" customWidth="1"/>
    <col min="12037" max="12037" width="17.5546875" style="6" customWidth="1"/>
    <col min="12038" max="12038" width="18.33203125" style="6" customWidth="1"/>
    <col min="12039" max="12288" width="9.109375" style="6"/>
    <col min="12289" max="12289" width="12.5546875" style="6" customWidth="1"/>
    <col min="12290" max="12290" width="13.88671875" style="6" customWidth="1"/>
    <col min="12291" max="12291" width="12.109375" style="6" customWidth="1"/>
    <col min="12292" max="12292" width="25.33203125" style="6" customWidth="1"/>
    <col min="12293" max="12293" width="17.5546875" style="6" customWidth="1"/>
    <col min="12294" max="12294" width="18.33203125" style="6" customWidth="1"/>
    <col min="12295" max="12544" width="9.109375" style="6"/>
    <col min="12545" max="12545" width="12.5546875" style="6" customWidth="1"/>
    <col min="12546" max="12546" width="13.88671875" style="6" customWidth="1"/>
    <col min="12547" max="12547" width="12.109375" style="6" customWidth="1"/>
    <col min="12548" max="12548" width="25.33203125" style="6" customWidth="1"/>
    <col min="12549" max="12549" width="17.5546875" style="6" customWidth="1"/>
    <col min="12550" max="12550" width="18.33203125" style="6" customWidth="1"/>
    <col min="12551" max="12800" width="9.109375" style="6"/>
    <col min="12801" max="12801" width="12.5546875" style="6" customWidth="1"/>
    <col min="12802" max="12802" width="13.88671875" style="6" customWidth="1"/>
    <col min="12803" max="12803" width="12.109375" style="6" customWidth="1"/>
    <col min="12804" max="12804" width="25.33203125" style="6" customWidth="1"/>
    <col min="12805" max="12805" width="17.5546875" style="6" customWidth="1"/>
    <col min="12806" max="12806" width="18.33203125" style="6" customWidth="1"/>
    <col min="12807" max="13056" width="9.109375" style="6"/>
    <col min="13057" max="13057" width="12.5546875" style="6" customWidth="1"/>
    <col min="13058" max="13058" width="13.88671875" style="6" customWidth="1"/>
    <col min="13059" max="13059" width="12.109375" style="6" customWidth="1"/>
    <col min="13060" max="13060" width="25.33203125" style="6" customWidth="1"/>
    <col min="13061" max="13061" width="17.5546875" style="6" customWidth="1"/>
    <col min="13062" max="13062" width="18.33203125" style="6" customWidth="1"/>
    <col min="13063" max="13312" width="9.109375" style="6"/>
    <col min="13313" max="13313" width="12.5546875" style="6" customWidth="1"/>
    <col min="13314" max="13314" width="13.88671875" style="6" customWidth="1"/>
    <col min="13315" max="13315" width="12.109375" style="6" customWidth="1"/>
    <col min="13316" max="13316" width="25.33203125" style="6" customWidth="1"/>
    <col min="13317" max="13317" width="17.5546875" style="6" customWidth="1"/>
    <col min="13318" max="13318" width="18.33203125" style="6" customWidth="1"/>
    <col min="13319" max="13568" width="9.109375" style="6"/>
    <col min="13569" max="13569" width="12.5546875" style="6" customWidth="1"/>
    <col min="13570" max="13570" width="13.88671875" style="6" customWidth="1"/>
    <col min="13571" max="13571" width="12.109375" style="6" customWidth="1"/>
    <col min="13572" max="13572" width="25.33203125" style="6" customWidth="1"/>
    <col min="13573" max="13573" width="17.5546875" style="6" customWidth="1"/>
    <col min="13574" max="13574" width="18.33203125" style="6" customWidth="1"/>
    <col min="13575" max="13824" width="9.109375" style="6"/>
    <col min="13825" max="13825" width="12.5546875" style="6" customWidth="1"/>
    <col min="13826" max="13826" width="13.88671875" style="6" customWidth="1"/>
    <col min="13827" max="13827" width="12.109375" style="6" customWidth="1"/>
    <col min="13828" max="13828" width="25.33203125" style="6" customWidth="1"/>
    <col min="13829" max="13829" width="17.5546875" style="6" customWidth="1"/>
    <col min="13830" max="13830" width="18.33203125" style="6" customWidth="1"/>
    <col min="13831" max="14080" width="9.109375" style="6"/>
    <col min="14081" max="14081" width="12.5546875" style="6" customWidth="1"/>
    <col min="14082" max="14082" width="13.88671875" style="6" customWidth="1"/>
    <col min="14083" max="14083" width="12.109375" style="6" customWidth="1"/>
    <col min="14084" max="14084" width="25.33203125" style="6" customWidth="1"/>
    <col min="14085" max="14085" width="17.5546875" style="6" customWidth="1"/>
    <col min="14086" max="14086" width="18.33203125" style="6" customWidth="1"/>
    <col min="14087" max="14336" width="9.109375" style="6"/>
    <col min="14337" max="14337" width="12.5546875" style="6" customWidth="1"/>
    <col min="14338" max="14338" width="13.88671875" style="6" customWidth="1"/>
    <col min="14339" max="14339" width="12.109375" style="6" customWidth="1"/>
    <col min="14340" max="14340" width="25.33203125" style="6" customWidth="1"/>
    <col min="14341" max="14341" width="17.5546875" style="6" customWidth="1"/>
    <col min="14342" max="14342" width="18.33203125" style="6" customWidth="1"/>
    <col min="14343" max="14592" width="9.109375" style="6"/>
    <col min="14593" max="14593" width="12.5546875" style="6" customWidth="1"/>
    <col min="14594" max="14594" width="13.88671875" style="6" customWidth="1"/>
    <col min="14595" max="14595" width="12.109375" style="6" customWidth="1"/>
    <col min="14596" max="14596" width="25.33203125" style="6" customWidth="1"/>
    <col min="14597" max="14597" width="17.5546875" style="6" customWidth="1"/>
    <col min="14598" max="14598" width="18.33203125" style="6" customWidth="1"/>
    <col min="14599" max="14848" width="9.109375" style="6"/>
    <col min="14849" max="14849" width="12.5546875" style="6" customWidth="1"/>
    <col min="14850" max="14850" width="13.88671875" style="6" customWidth="1"/>
    <col min="14851" max="14851" width="12.109375" style="6" customWidth="1"/>
    <col min="14852" max="14852" width="25.33203125" style="6" customWidth="1"/>
    <col min="14853" max="14853" width="17.5546875" style="6" customWidth="1"/>
    <col min="14854" max="14854" width="18.33203125" style="6" customWidth="1"/>
    <col min="14855" max="15104" width="9.109375" style="6"/>
    <col min="15105" max="15105" width="12.5546875" style="6" customWidth="1"/>
    <col min="15106" max="15106" width="13.88671875" style="6" customWidth="1"/>
    <col min="15107" max="15107" width="12.109375" style="6" customWidth="1"/>
    <col min="15108" max="15108" width="25.33203125" style="6" customWidth="1"/>
    <col min="15109" max="15109" width="17.5546875" style="6" customWidth="1"/>
    <col min="15110" max="15110" width="18.33203125" style="6" customWidth="1"/>
    <col min="15111" max="15360" width="9.109375" style="6"/>
    <col min="15361" max="15361" width="12.5546875" style="6" customWidth="1"/>
    <col min="15362" max="15362" width="13.88671875" style="6" customWidth="1"/>
    <col min="15363" max="15363" width="12.109375" style="6" customWidth="1"/>
    <col min="15364" max="15364" width="25.33203125" style="6" customWidth="1"/>
    <col min="15365" max="15365" width="17.5546875" style="6" customWidth="1"/>
    <col min="15366" max="15366" width="18.33203125" style="6" customWidth="1"/>
    <col min="15367" max="15616" width="9.109375" style="6"/>
    <col min="15617" max="15617" width="12.5546875" style="6" customWidth="1"/>
    <col min="15618" max="15618" width="13.88671875" style="6" customWidth="1"/>
    <col min="15619" max="15619" width="12.109375" style="6" customWidth="1"/>
    <col min="15620" max="15620" width="25.33203125" style="6" customWidth="1"/>
    <col min="15621" max="15621" width="17.5546875" style="6" customWidth="1"/>
    <col min="15622" max="15622" width="18.33203125" style="6" customWidth="1"/>
    <col min="15623" max="15872" width="9.109375" style="6"/>
    <col min="15873" max="15873" width="12.5546875" style="6" customWidth="1"/>
    <col min="15874" max="15874" width="13.88671875" style="6" customWidth="1"/>
    <col min="15875" max="15875" width="12.109375" style="6" customWidth="1"/>
    <col min="15876" max="15876" width="25.33203125" style="6" customWidth="1"/>
    <col min="15877" max="15877" width="17.5546875" style="6" customWidth="1"/>
    <col min="15878" max="15878" width="18.33203125" style="6" customWidth="1"/>
    <col min="15879" max="16128" width="9.109375" style="6"/>
    <col min="16129" max="16129" width="12.5546875" style="6" customWidth="1"/>
    <col min="16130" max="16130" width="13.88671875" style="6" customWidth="1"/>
    <col min="16131" max="16131" width="12.109375" style="6" customWidth="1"/>
    <col min="16132" max="16132" width="25.33203125" style="6" customWidth="1"/>
    <col min="16133" max="16133" width="17.5546875" style="6" customWidth="1"/>
    <col min="16134" max="16134" width="18.33203125" style="6" customWidth="1"/>
    <col min="16135" max="16384" width="9.109375" style="6"/>
  </cols>
  <sheetData>
    <row r="1" spans="1:7" x14ac:dyDescent="0.25">
      <c r="A1" s="5"/>
      <c r="B1" s="5"/>
      <c r="C1" s="5"/>
      <c r="D1" s="5"/>
      <c r="E1" s="5"/>
      <c r="F1" s="5"/>
    </row>
    <row r="2" spans="1:7" x14ac:dyDescent="0.25">
      <c r="A2" s="40" t="s">
        <v>5</v>
      </c>
      <c r="B2" s="40"/>
      <c r="C2" s="40"/>
      <c r="D2" s="40"/>
      <c r="E2" s="40"/>
      <c r="F2" s="40"/>
      <c r="G2" s="7"/>
    </row>
    <row r="3" spans="1:7" x14ac:dyDescent="0.25">
      <c r="A3" s="40" t="s">
        <v>6</v>
      </c>
      <c r="B3" s="40"/>
      <c r="C3" s="40"/>
      <c r="D3" s="40"/>
      <c r="E3" s="40"/>
      <c r="F3" s="40"/>
      <c r="G3" s="7"/>
    </row>
    <row r="4" spans="1:7" x14ac:dyDescent="0.25">
      <c r="A4" s="41" t="s">
        <v>7</v>
      </c>
      <c r="B4" s="42"/>
      <c r="C4" s="42"/>
      <c r="D4" s="42"/>
      <c r="E4" s="42"/>
      <c r="F4" s="42"/>
    </row>
    <row r="5" spans="1:7" x14ac:dyDescent="0.25">
      <c r="A5" s="5"/>
      <c r="B5" s="5"/>
      <c r="C5" s="5"/>
      <c r="D5" s="5"/>
      <c r="E5" s="5"/>
      <c r="F5" s="5"/>
    </row>
    <row r="6" spans="1:7" ht="17.399999999999999" x14ac:dyDescent="0.3">
      <c r="A6" s="43" t="s">
        <v>8</v>
      </c>
      <c r="B6" s="43"/>
      <c r="C6" s="43"/>
      <c r="D6" s="43"/>
      <c r="E6" s="43"/>
      <c r="F6" s="43"/>
    </row>
    <row r="7" spans="1:7" x14ac:dyDescent="0.25">
      <c r="A7" s="5"/>
      <c r="B7" s="5"/>
      <c r="C7" s="5"/>
      <c r="D7" s="5"/>
      <c r="E7" s="5"/>
      <c r="F7" s="5"/>
    </row>
    <row r="8" spans="1:7" ht="18" customHeight="1" x14ac:dyDescent="0.25">
      <c r="A8" s="32" t="s">
        <v>9</v>
      </c>
      <c r="B8" s="33"/>
      <c r="C8" s="33"/>
      <c r="D8" s="33"/>
      <c r="E8" s="33"/>
      <c r="F8" s="34"/>
    </row>
    <row r="9" spans="1:7" ht="18" customHeight="1" x14ac:dyDescent="0.25">
      <c r="A9" s="29" t="s">
        <v>10</v>
      </c>
      <c r="B9" s="29"/>
      <c r="C9" s="39" t="s">
        <v>24</v>
      </c>
      <c r="D9" s="39"/>
      <c r="E9" s="39"/>
      <c r="F9" s="39"/>
    </row>
    <row r="10" spans="1:7" ht="18" customHeight="1" x14ac:dyDescent="0.25">
      <c r="A10" s="29" t="s">
        <v>11</v>
      </c>
      <c r="B10" s="29"/>
      <c r="C10" s="38"/>
      <c r="D10" s="38"/>
      <c r="E10" s="38"/>
      <c r="F10" s="38"/>
    </row>
    <row r="11" spans="1:7" ht="18" customHeight="1" x14ac:dyDescent="0.25">
      <c r="A11" s="29" t="s">
        <v>12</v>
      </c>
      <c r="B11" s="29"/>
      <c r="C11" s="38"/>
      <c r="D11" s="38"/>
      <c r="E11" s="38"/>
      <c r="F11" s="38"/>
    </row>
    <row r="12" spans="1:7" ht="18" customHeight="1" x14ac:dyDescent="0.25">
      <c r="A12" s="29" t="s">
        <v>13</v>
      </c>
      <c r="B12" s="29"/>
      <c r="C12" s="38"/>
      <c r="D12" s="38"/>
      <c r="E12" s="38"/>
      <c r="F12" s="38"/>
    </row>
    <row r="13" spans="1:7" ht="18" customHeight="1" x14ac:dyDescent="0.25">
      <c r="A13" s="29" t="s">
        <v>14</v>
      </c>
      <c r="B13" s="29"/>
      <c r="C13" s="30"/>
      <c r="D13" s="30"/>
      <c r="E13" s="30"/>
      <c r="F13" s="30"/>
    </row>
    <row r="14" spans="1:7" x14ac:dyDescent="0.25">
      <c r="A14" s="31"/>
      <c r="B14" s="31"/>
      <c r="C14" s="31"/>
      <c r="D14" s="31"/>
      <c r="E14" s="31"/>
      <c r="F14" s="31"/>
    </row>
    <row r="15" spans="1:7" ht="18.75" customHeight="1" x14ac:dyDescent="0.25">
      <c r="A15" s="32" t="s">
        <v>15</v>
      </c>
      <c r="B15" s="33"/>
      <c r="C15" s="33"/>
      <c r="D15" s="33"/>
      <c r="E15" s="33"/>
      <c r="F15" s="34"/>
    </row>
    <row r="16" spans="1:7" ht="19.5" customHeight="1" x14ac:dyDescent="0.25">
      <c r="A16" s="35" t="s">
        <v>16</v>
      </c>
      <c r="B16" s="36"/>
      <c r="C16" s="36"/>
      <c r="D16" s="36"/>
      <c r="E16" s="36"/>
      <c r="F16" s="37"/>
    </row>
    <row r="17" spans="1:6" ht="26.4" x14ac:dyDescent="0.25">
      <c r="A17" s="8" t="s">
        <v>17</v>
      </c>
      <c r="B17" s="8" t="s">
        <v>18</v>
      </c>
      <c r="C17" s="8" t="s">
        <v>19</v>
      </c>
      <c r="D17" s="8" t="s">
        <v>20</v>
      </c>
      <c r="E17" s="8" t="s">
        <v>21</v>
      </c>
      <c r="F17" s="8" t="s">
        <v>22</v>
      </c>
    </row>
    <row r="18" spans="1:6" x14ac:dyDescent="0.25">
      <c r="A18" s="12">
        <v>45634</v>
      </c>
      <c r="B18" s="9"/>
      <c r="C18" s="13" t="s">
        <v>25</v>
      </c>
      <c r="D18" s="9" t="s">
        <v>29</v>
      </c>
      <c r="E18" s="9" t="s">
        <v>30</v>
      </c>
      <c r="F18" s="9"/>
    </row>
    <row r="19" spans="1:6" ht="26.4" x14ac:dyDescent="0.25">
      <c r="A19" s="12">
        <v>45635</v>
      </c>
      <c r="B19" s="10"/>
      <c r="C19" s="13" t="s">
        <v>31</v>
      </c>
      <c r="D19" s="9" t="s">
        <v>32</v>
      </c>
      <c r="E19" s="9" t="s">
        <v>30</v>
      </c>
      <c r="F19" s="10"/>
    </row>
    <row r="20" spans="1:6" ht="26.4" x14ac:dyDescent="0.25">
      <c r="A20" s="12">
        <v>45636</v>
      </c>
      <c r="B20" s="10"/>
      <c r="C20" s="13" t="s">
        <v>31</v>
      </c>
      <c r="D20" s="9" t="s">
        <v>32</v>
      </c>
      <c r="E20" s="9" t="s">
        <v>30</v>
      </c>
      <c r="F20" s="10"/>
    </row>
    <row r="21" spans="1:6" ht="26.4" x14ac:dyDescent="0.25">
      <c r="A21" s="12">
        <v>45637</v>
      </c>
      <c r="B21" s="10"/>
      <c r="C21" s="13" t="s">
        <v>31</v>
      </c>
      <c r="D21" s="9" t="s">
        <v>32</v>
      </c>
      <c r="E21" s="9" t="s">
        <v>30</v>
      </c>
      <c r="F21" s="10" t="s">
        <v>23</v>
      </c>
    </row>
    <row r="22" spans="1:6" ht="26.4" x14ac:dyDescent="0.25">
      <c r="A22" s="14">
        <v>45644</v>
      </c>
      <c r="B22" s="10"/>
      <c r="C22" s="15" t="s">
        <v>26</v>
      </c>
      <c r="D22" s="10" t="s">
        <v>28</v>
      </c>
      <c r="E22" s="9" t="s">
        <v>30</v>
      </c>
      <c r="F22" s="10"/>
    </row>
    <row r="23" spans="1:6" ht="39.6" x14ac:dyDescent="0.25">
      <c r="A23" s="14">
        <v>45645</v>
      </c>
      <c r="B23" s="10"/>
      <c r="C23" s="15" t="s">
        <v>25</v>
      </c>
      <c r="D23" s="10" t="s">
        <v>27</v>
      </c>
      <c r="E23" s="9" t="s">
        <v>30</v>
      </c>
      <c r="F23" s="10"/>
    </row>
    <row r="24" spans="1:6" x14ac:dyDescent="0.25">
      <c r="A24" s="10"/>
      <c r="B24" s="10"/>
      <c r="C24" s="10"/>
      <c r="D24" s="10"/>
      <c r="E24" s="10"/>
      <c r="F24" s="10"/>
    </row>
    <row r="25" spans="1:6" ht="18.75" customHeight="1" x14ac:dyDescent="0.25">
      <c r="A25" s="10"/>
      <c r="B25" s="10"/>
      <c r="C25" s="10"/>
      <c r="D25" s="10"/>
      <c r="E25" s="10"/>
      <c r="F25" s="10"/>
    </row>
    <row r="26" spans="1:6" ht="18.75" customHeight="1" x14ac:dyDescent="0.25">
      <c r="A26" s="10"/>
      <c r="B26" s="10"/>
      <c r="C26" s="10"/>
      <c r="D26" s="10"/>
      <c r="E26" s="10"/>
      <c r="F26" s="10"/>
    </row>
    <row r="27" spans="1:6" ht="18.75" customHeight="1" x14ac:dyDescent="0.25">
      <c r="A27" s="10"/>
      <c r="B27" s="10"/>
      <c r="C27" s="10"/>
      <c r="D27" s="10"/>
      <c r="E27" s="10"/>
      <c r="F27" s="10"/>
    </row>
    <row r="28" spans="1:6" ht="18.75" customHeight="1" x14ac:dyDescent="0.25">
      <c r="A28" s="10"/>
      <c r="B28" s="10"/>
      <c r="C28" s="10"/>
      <c r="D28" s="10"/>
      <c r="E28" s="10"/>
      <c r="F28" s="10"/>
    </row>
    <row r="29" spans="1:6" ht="18.75" customHeight="1" x14ac:dyDescent="0.25">
      <c r="A29" s="10"/>
      <c r="B29" s="10"/>
      <c r="C29" s="10"/>
      <c r="D29" s="10"/>
      <c r="E29" s="10"/>
      <c r="F29" s="10"/>
    </row>
    <row r="30" spans="1:6" ht="18.75" customHeight="1" x14ac:dyDescent="0.25">
      <c r="A30" s="10"/>
      <c r="B30" s="10"/>
      <c r="C30" s="10"/>
      <c r="D30" s="10"/>
      <c r="E30" s="10"/>
      <c r="F30" s="10"/>
    </row>
    <row r="31" spans="1:6" ht="18.75" customHeight="1" x14ac:dyDescent="0.25">
      <c r="A31" s="11"/>
      <c r="B31" s="11"/>
      <c r="C31" s="11"/>
      <c r="D31" s="11"/>
      <c r="E31" s="11"/>
      <c r="F31" s="11"/>
    </row>
    <row r="32" spans="1:6" x14ac:dyDescent="0.25">
      <c r="A32" s="5"/>
      <c r="B32" s="5"/>
      <c r="C32" s="5"/>
      <c r="D32" s="5"/>
      <c r="E32" s="5"/>
      <c r="F32" s="5"/>
    </row>
    <row r="33" spans="1:6" x14ac:dyDescent="0.25">
      <c r="A33" s="5"/>
      <c r="B33" s="5"/>
      <c r="C33" s="5"/>
      <c r="D33" s="5"/>
      <c r="E33" s="5"/>
      <c r="F33" s="5"/>
    </row>
    <row r="34" spans="1:6" x14ac:dyDescent="0.25">
      <c r="A34" s="5"/>
      <c r="B34" s="5"/>
      <c r="C34" s="5"/>
      <c r="D34" s="5"/>
      <c r="E34" s="5"/>
      <c r="F34" s="5"/>
    </row>
    <row r="35" spans="1:6" x14ac:dyDescent="0.25">
      <c r="A35" s="5"/>
      <c r="B35" s="5"/>
      <c r="C35" s="5"/>
      <c r="D35" s="5"/>
      <c r="E35" s="5"/>
      <c r="F35" s="5"/>
    </row>
    <row r="36" spans="1:6" x14ac:dyDescent="0.25">
      <c r="A36" s="5"/>
      <c r="B36" s="5"/>
      <c r="C36" s="5"/>
      <c r="D36" s="5"/>
      <c r="E36" s="5"/>
      <c r="F36" s="5"/>
    </row>
    <row r="37" spans="1:6" x14ac:dyDescent="0.25">
      <c r="A37" s="5"/>
      <c r="B37" s="5"/>
      <c r="C37" s="5"/>
      <c r="D37" s="5"/>
      <c r="E37" s="5"/>
      <c r="F37" s="5"/>
    </row>
    <row r="38" spans="1:6" x14ac:dyDescent="0.25">
      <c r="A38" s="5"/>
      <c r="B38" s="5"/>
      <c r="C38" s="5"/>
      <c r="D38" s="5"/>
      <c r="E38" s="5"/>
      <c r="F38" s="5"/>
    </row>
    <row r="39" spans="1:6" x14ac:dyDescent="0.25">
      <c r="A39" s="5"/>
      <c r="B39" s="5"/>
      <c r="C39" s="5"/>
      <c r="D39" s="5"/>
      <c r="E39" s="5"/>
      <c r="F39" s="5"/>
    </row>
    <row r="40" spans="1:6" x14ac:dyDescent="0.25">
      <c r="A40" s="5"/>
      <c r="B40" s="5"/>
      <c r="C40" s="5"/>
      <c r="D40" s="5"/>
      <c r="E40" s="5"/>
      <c r="F40" s="5"/>
    </row>
    <row r="41" spans="1:6" x14ac:dyDescent="0.25">
      <c r="A41" s="5"/>
      <c r="B41" s="5"/>
      <c r="C41" s="5"/>
      <c r="D41" s="5"/>
      <c r="E41" s="5"/>
      <c r="F41" s="5"/>
    </row>
    <row r="42" spans="1:6" x14ac:dyDescent="0.25">
      <c r="A42" s="5"/>
      <c r="B42" s="5"/>
      <c r="C42" s="5"/>
      <c r="D42" s="5"/>
      <c r="E42" s="5"/>
      <c r="F42" s="5"/>
    </row>
    <row r="43" spans="1:6" x14ac:dyDescent="0.25">
      <c r="A43" s="5"/>
      <c r="B43" s="5"/>
      <c r="C43" s="5"/>
      <c r="D43" s="5"/>
      <c r="E43" s="5"/>
      <c r="F43" s="5"/>
    </row>
    <row r="44" spans="1:6" x14ac:dyDescent="0.25">
      <c r="A44" s="5"/>
      <c r="B44" s="5"/>
      <c r="C44" s="5"/>
      <c r="D44" s="5"/>
      <c r="E44" s="5"/>
      <c r="F44" s="5"/>
    </row>
    <row r="45" spans="1:6" x14ac:dyDescent="0.25">
      <c r="A45" s="5"/>
      <c r="B45" s="5"/>
      <c r="C45" s="5"/>
      <c r="D45" s="5"/>
      <c r="E45" s="5"/>
      <c r="F45" s="5"/>
    </row>
    <row r="46" spans="1:6" x14ac:dyDescent="0.25">
      <c r="A46" s="5"/>
      <c r="B46" s="5"/>
      <c r="C46" s="5"/>
      <c r="D46" s="5"/>
      <c r="E46" s="5"/>
      <c r="F46" s="5"/>
    </row>
    <row r="47" spans="1:6" x14ac:dyDescent="0.25">
      <c r="A47" s="5"/>
      <c r="B47" s="5"/>
      <c r="C47" s="5"/>
      <c r="D47" s="5"/>
      <c r="E47" s="5"/>
      <c r="F47" s="5"/>
    </row>
    <row r="48" spans="1:6" x14ac:dyDescent="0.25">
      <c r="A48" s="5"/>
      <c r="B48" s="5"/>
      <c r="C48" s="5"/>
      <c r="D48" s="5"/>
      <c r="E48" s="5"/>
      <c r="F48" s="5"/>
    </row>
    <row r="49" spans="1:6" x14ac:dyDescent="0.25">
      <c r="A49" s="5"/>
      <c r="B49" s="5"/>
      <c r="C49" s="5"/>
      <c r="D49" s="5"/>
      <c r="E49" s="5"/>
      <c r="F49" s="5"/>
    </row>
    <row r="50" spans="1:6" x14ac:dyDescent="0.25">
      <c r="A50" s="5"/>
      <c r="B50" s="5"/>
      <c r="C50" s="5"/>
      <c r="D50" s="5"/>
      <c r="E50" s="5"/>
      <c r="F50" s="5"/>
    </row>
    <row r="51" spans="1:6" x14ac:dyDescent="0.25">
      <c r="A51" s="5"/>
      <c r="B51" s="5"/>
      <c r="C51" s="5"/>
      <c r="D51" s="5"/>
      <c r="E51" s="5"/>
      <c r="F51" s="5"/>
    </row>
    <row r="52" spans="1:6" x14ac:dyDescent="0.25">
      <c r="A52" s="5"/>
      <c r="B52" s="5"/>
      <c r="C52" s="5"/>
      <c r="D52" s="5"/>
      <c r="E52" s="5"/>
      <c r="F52" s="5"/>
    </row>
    <row r="53" spans="1:6" x14ac:dyDescent="0.25">
      <c r="A53" s="5"/>
      <c r="B53" s="5"/>
      <c r="C53" s="5"/>
      <c r="D53" s="5"/>
      <c r="E53" s="5"/>
      <c r="F53" s="5"/>
    </row>
    <row r="54" spans="1:6" x14ac:dyDescent="0.25">
      <c r="A54" s="5"/>
      <c r="B54" s="5"/>
      <c r="C54" s="5"/>
      <c r="D54" s="5"/>
      <c r="E54" s="5"/>
      <c r="F54" s="5"/>
    </row>
    <row r="55" spans="1:6" x14ac:dyDescent="0.25">
      <c r="A55" s="5"/>
      <c r="B55" s="5"/>
      <c r="C55" s="5"/>
      <c r="D55" s="5"/>
      <c r="E55" s="5"/>
      <c r="F55" s="5"/>
    </row>
    <row r="56" spans="1:6" x14ac:dyDescent="0.25">
      <c r="A56" s="5"/>
      <c r="B56" s="5"/>
      <c r="C56" s="5"/>
      <c r="D56" s="5"/>
      <c r="E56" s="5"/>
      <c r="F56" s="5"/>
    </row>
    <row r="57" spans="1:6" x14ac:dyDescent="0.25">
      <c r="A57" s="5"/>
      <c r="B57" s="5"/>
      <c r="C57" s="5"/>
      <c r="D57" s="5"/>
      <c r="E57" s="5"/>
      <c r="F57" s="5"/>
    </row>
    <row r="58" spans="1:6" x14ac:dyDescent="0.25">
      <c r="A58" s="5"/>
      <c r="B58" s="5"/>
      <c r="C58" s="5"/>
      <c r="D58" s="5"/>
      <c r="E58" s="5"/>
      <c r="F58" s="5"/>
    </row>
    <row r="59" spans="1:6" x14ac:dyDescent="0.25">
      <c r="A59" s="5"/>
      <c r="B59" s="5"/>
      <c r="C59" s="5"/>
      <c r="D59" s="5"/>
      <c r="E59" s="5"/>
      <c r="F59" s="5"/>
    </row>
    <row r="60" spans="1:6" x14ac:dyDescent="0.25">
      <c r="A60" s="5"/>
      <c r="B60" s="5"/>
      <c r="C60" s="5"/>
      <c r="D60" s="5"/>
      <c r="E60" s="5"/>
      <c r="F60" s="5"/>
    </row>
    <row r="61" spans="1:6" x14ac:dyDescent="0.25">
      <c r="A61" s="5"/>
      <c r="B61" s="5"/>
      <c r="C61" s="5"/>
      <c r="D61" s="5"/>
      <c r="E61" s="5"/>
      <c r="F61" s="5"/>
    </row>
    <row r="62" spans="1:6" x14ac:dyDescent="0.25">
      <c r="A62" s="5"/>
      <c r="B62" s="5"/>
      <c r="C62" s="5"/>
      <c r="D62" s="5"/>
      <c r="E62" s="5"/>
      <c r="F62" s="5"/>
    </row>
    <row r="63" spans="1:6" x14ac:dyDescent="0.25">
      <c r="A63" s="5"/>
      <c r="B63" s="5"/>
      <c r="C63" s="5"/>
      <c r="D63" s="5"/>
      <c r="E63" s="5"/>
      <c r="F63" s="5"/>
    </row>
    <row r="64" spans="1:6" x14ac:dyDescent="0.25">
      <c r="A64" s="5"/>
      <c r="B64" s="5"/>
      <c r="C64" s="5"/>
      <c r="D64" s="5"/>
      <c r="E64" s="5"/>
      <c r="F64" s="5"/>
    </row>
    <row r="65" spans="1:6" x14ac:dyDescent="0.25">
      <c r="A65" s="5"/>
      <c r="B65" s="5"/>
      <c r="C65" s="5"/>
      <c r="D65" s="5"/>
      <c r="E65" s="5"/>
      <c r="F65" s="5"/>
    </row>
    <row r="66" spans="1:6" x14ac:dyDescent="0.25">
      <c r="A66" s="5"/>
      <c r="B66" s="5"/>
      <c r="C66" s="5"/>
      <c r="D66" s="5"/>
      <c r="E66" s="5"/>
      <c r="F66" s="5"/>
    </row>
    <row r="67" spans="1:6" x14ac:dyDescent="0.25">
      <c r="A67" s="5"/>
      <c r="B67" s="5"/>
      <c r="C67" s="5"/>
      <c r="D67" s="5"/>
      <c r="E67" s="5"/>
      <c r="F67" s="5"/>
    </row>
    <row r="68" spans="1:6" x14ac:dyDescent="0.25">
      <c r="A68" s="5"/>
      <c r="B68" s="5"/>
      <c r="C68" s="5"/>
      <c r="D68" s="5"/>
      <c r="E68" s="5"/>
      <c r="F68" s="5"/>
    </row>
    <row r="69" spans="1:6" x14ac:dyDescent="0.25">
      <c r="A69" s="5"/>
      <c r="B69" s="5"/>
      <c r="C69" s="5"/>
      <c r="D69" s="5"/>
      <c r="E69" s="5"/>
      <c r="F69" s="5"/>
    </row>
    <row r="70" spans="1:6" x14ac:dyDescent="0.25">
      <c r="A70" s="5"/>
      <c r="B70" s="5"/>
      <c r="C70" s="5"/>
      <c r="D70" s="5"/>
      <c r="E70" s="5"/>
      <c r="F70" s="5"/>
    </row>
    <row r="71" spans="1:6" x14ac:dyDescent="0.25">
      <c r="A71" s="5"/>
      <c r="B71" s="5"/>
      <c r="C71" s="5"/>
      <c r="D71" s="5"/>
      <c r="E71" s="5"/>
      <c r="F71" s="5"/>
    </row>
    <row r="72" spans="1:6" x14ac:dyDescent="0.25">
      <c r="A72" s="5"/>
      <c r="B72" s="5"/>
      <c r="C72" s="5"/>
      <c r="D72" s="5"/>
      <c r="E72" s="5"/>
      <c r="F72" s="5"/>
    </row>
    <row r="73" spans="1:6" x14ac:dyDescent="0.25">
      <c r="A73" s="5"/>
      <c r="B73" s="5"/>
      <c r="C73" s="5"/>
      <c r="D73" s="5"/>
      <c r="E73" s="5"/>
      <c r="F73" s="5"/>
    </row>
    <row r="74" spans="1:6" x14ac:dyDescent="0.25">
      <c r="A74" s="5"/>
      <c r="B74" s="5"/>
      <c r="C74" s="5"/>
      <c r="D74" s="5"/>
      <c r="E74" s="5"/>
      <c r="F74" s="5"/>
    </row>
    <row r="75" spans="1:6" x14ac:dyDescent="0.25">
      <c r="A75" s="5"/>
      <c r="B75" s="5"/>
      <c r="C75" s="5"/>
      <c r="D75" s="5"/>
      <c r="E75" s="5"/>
      <c r="F75" s="5"/>
    </row>
    <row r="76" spans="1:6" x14ac:dyDescent="0.25">
      <c r="A76" s="5"/>
      <c r="B76" s="5"/>
      <c r="C76" s="5"/>
      <c r="D76" s="5"/>
      <c r="E76" s="5"/>
      <c r="F76" s="5"/>
    </row>
    <row r="77" spans="1:6" x14ac:dyDescent="0.25">
      <c r="A77" s="5"/>
      <c r="B77" s="5"/>
      <c r="C77" s="5"/>
      <c r="D77" s="5"/>
      <c r="E77" s="5"/>
      <c r="F77" s="5"/>
    </row>
    <row r="78" spans="1:6" x14ac:dyDescent="0.25">
      <c r="A78" s="5"/>
      <c r="B78" s="5"/>
      <c r="C78" s="5"/>
      <c r="D78" s="5"/>
      <c r="E78" s="5"/>
      <c r="F78" s="5"/>
    </row>
    <row r="79" spans="1:6" x14ac:dyDescent="0.25">
      <c r="A79" s="5"/>
      <c r="B79" s="5"/>
      <c r="C79" s="5"/>
      <c r="D79" s="5"/>
      <c r="E79" s="5"/>
      <c r="F79" s="5"/>
    </row>
    <row r="80" spans="1:6" x14ac:dyDescent="0.25">
      <c r="A80" s="5"/>
      <c r="B80" s="5"/>
      <c r="C80" s="5"/>
      <c r="D80" s="5"/>
      <c r="E80" s="5"/>
      <c r="F80" s="5"/>
    </row>
    <row r="81" spans="1:6" x14ac:dyDescent="0.25">
      <c r="A81" s="5"/>
      <c r="B81" s="5"/>
      <c r="C81" s="5"/>
      <c r="D81" s="5"/>
      <c r="E81" s="5"/>
      <c r="F81" s="5"/>
    </row>
    <row r="82" spans="1:6" x14ac:dyDescent="0.25">
      <c r="A82" s="5"/>
      <c r="B82" s="5"/>
      <c r="C82" s="5"/>
      <c r="D82" s="5"/>
      <c r="E82" s="5"/>
      <c r="F82" s="5"/>
    </row>
    <row r="83" spans="1:6" x14ac:dyDescent="0.25">
      <c r="A83" s="5"/>
      <c r="B83" s="5"/>
      <c r="C83" s="5"/>
      <c r="D83" s="5"/>
      <c r="E83" s="5"/>
      <c r="F83" s="5"/>
    </row>
    <row r="84" spans="1:6" x14ac:dyDescent="0.25">
      <c r="A84" s="5"/>
      <c r="B84" s="5"/>
      <c r="C84" s="5"/>
      <c r="D84" s="5"/>
      <c r="E84" s="5"/>
      <c r="F84" s="5"/>
    </row>
    <row r="85" spans="1:6" x14ac:dyDescent="0.25">
      <c r="A85" s="5"/>
      <c r="B85" s="5"/>
      <c r="C85" s="5"/>
      <c r="D85" s="5"/>
      <c r="E85" s="5"/>
      <c r="F85" s="5"/>
    </row>
    <row r="86" spans="1:6" x14ac:dyDescent="0.25">
      <c r="A86" s="5"/>
      <c r="B86" s="5"/>
      <c r="C86" s="5"/>
      <c r="D86" s="5"/>
      <c r="E86" s="5"/>
      <c r="F86" s="5"/>
    </row>
    <row r="87" spans="1:6" x14ac:dyDescent="0.25">
      <c r="A87" s="5"/>
      <c r="B87" s="5"/>
      <c r="C87" s="5"/>
      <c r="D87" s="5"/>
      <c r="E87" s="5"/>
      <c r="F87" s="5"/>
    </row>
    <row r="88" spans="1:6" x14ac:dyDescent="0.25">
      <c r="A88" s="5"/>
      <c r="B88" s="5"/>
      <c r="C88" s="5"/>
      <c r="D88" s="5"/>
      <c r="E88" s="5"/>
      <c r="F88" s="5"/>
    </row>
    <row r="89" spans="1:6" x14ac:dyDescent="0.25">
      <c r="A89" s="5"/>
      <c r="B89" s="5"/>
      <c r="C89" s="5"/>
      <c r="D89" s="5"/>
      <c r="E89" s="5"/>
      <c r="F89" s="5"/>
    </row>
    <row r="90" spans="1:6" x14ac:dyDescent="0.25">
      <c r="A90" s="5"/>
      <c r="B90" s="5"/>
      <c r="C90" s="5"/>
      <c r="D90" s="5"/>
      <c r="E90" s="5"/>
      <c r="F90" s="5"/>
    </row>
    <row r="91" spans="1:6" x14ac:dyDescent="0.25">
      <c r="A91" s="5"/>
      <c r="B91" s="5"/>
      <c r="C91" s="5"/>
      <c r="D91" s="5"/>
      <c r="E91" s="5"/>
      <c r="F91" s="5"/>
    </row>
    <row r="92" spans="1:6" x14ac:dyDescent="0.25">
      <c r="A92" s="5"/>
      <c r="B92" s="5"/>
      <c r="C92" s="5"/>
      <c r="D92" s="5"/>
      <c r="E92" s="5"/>
      <c r="F92" s="5"/>
    </row>
    <row r="93" spans="1:6" x14ac:dyDescent="0.25">
      <c r="A93" s="5"/>
      <c r="B93" s="5"/>
      <c r="C93" s="5"/>
      <c r="D93" s="5"/>
      <c r="E93" s="5"/>
      <c r="F93" s="5"/>
    </row>
    <row r="94" spans="1:6" x14ac:dyDescent="0.25">
      <c r="A94" s="5"/>
      <c r="B94" s="5"/>
      <c r="C94" s="5"/>
      <c r="D94" s="5"/>
      <c r="E94" s="5"/>
      <c r="F94" s="5"/>
    </row>
    <row r="95" spans="1:6" x14ac:dyDescent="0.25">
      <c r="A95" s="5"/>
      <c r="B95" s="5"/>
      <c r="C95" s="5"/>
      <c r="D95" s="5"/>
      <c r="E95" s="5"/>
      <c r="F95" s="5"/>
    </row>
    <row r="96" spans="1:6" x14ac:dyDescent="0.25">
      <c r="A96" s="5"/>
      <c r="B96" s="5"/>
      <c r="C96" s="5"/>
      <c r="D96" s="5"/>
      <c r="E96" s="5"/>
      <c r="F96" s="5"/>
    </row>
    <row r="97" spans="1:6" x14ac:dyDescent="0.25">
      <c r="A97" s="5"/>
      <c r="B97" s="5"/>
      <c r="C97" s="5"/>
      <c r="D97" s="5"/>
      <c r="E97" s="5"/>
      <c r="F97" s="5"/>
    </row>
    <row r="98" spans="1:6" x14ac:dyDescent="0.25">
      <c r="A98" s="5"/>
      <c r="B98" s="5"/>
      <c r="C98" s="5"/>
      <c r="D98" s="5"/>
      <c r="E98" s="5"/>
      <c r="F98" s="5"/>
    </row>
    <row r="99" spans="1:6" x14ac:dyDescent="0.25">
      <c r="A99" s="5"/>
      <c r="B99" s="5"/>
      <c r="C99" s="5"/>
      <c r="D99" s="5"/>
      <c r="E99" s="5"/>
      <c r="F99" s="5"/>
    </row>
    <row r="100" spans="1:6" x14ac:dyDescent="0.25">
      <c r="A100" s="5"/>
      <c r="B100" s="5"/>
      <c r="C100" s="5"/>
      <c r="D100" s="5"/>
      <c r="E100" s="5"/>
      <c r="F100" s="5"/>
    </row>
    <row r="101" spans="1:6" x14ac:dyDescent="0.25">
      <c r="A101" s="5"/>
      <c r="B101" s="5"/>
      <c r="C101" s="5"/>
      <c r="D101" s="5"/>
      <c r="E101" s="5"/>
      <c r="F101" s="5"/>
    </row>
    <row r="102" spans="1:6" x14ac:dyDescent="0.25">
      <c r="A102" s="5"/>
      <c r="B102" s="5"/>
      <c r="C102" s="5"/>
      <c r="D102" s="5"/>
      <c r="E102" s="5"/>
      <c r="F102" s="5"/>
    </row>
    <row r="103" spans="1:6" x14ac:dyDescent="0.25">
      <c r="A103" s="5"/>
      <c r="B103" s="5"/>
      <c r="C103" s="5"/>
      <c r="D103" s="5"/>
      <c r="E103" s="5"/>
      <c r="F103" s="5"/>
    </row>
    <row r="104" spans="1:6" x14ac:dyDescent="0.25">
      <c r="A104" s="5"/>
      <c r="B104" s="5"/>
      <c r="C104" s="5"/>
      <c r="D104" s="5"/>
      <c r="E104" s="5"/>
      <c r="F104" s="5"/>
    </row>
    <row r="105" spans="1:6" x14ac:dyDescent="0.25">
      <c r="A105" s="5"/>
      <c r="B105" s="5"/>
      <c r="C105" s="5"/>
      <c r="D105" s="5"/>
      <c r="E105" s="5"/>
      <c r="F105" s="5"/>
    </row>
    <row r="106" spans="1:6" x14ac:dyDescent="0.25">
      <c r="A106" s="5"/>
      <c r="B106" s="5"/>
      <c r="C106" s="5"/>
      <c r="D106" s="5"/>
      <c r="E106" s="5"/>
      <c r="F106" s="5"/>
    </row>
    <row r="107" spans="1:6" x14ac:dyDescent="0.25">
      <c r="A107" s="5"/>
      <c r="B107" s="5"/>
      <c r="C107" s="5"/>
      <c r="D107" s="5"/>
      <c r="E107" s="5"/>
      <c r="F107" s="5"/>
    </row>
    <row r="108" spans="1:6" x14ac:dyDescent="0.25">
      <c r="A108" s="5"/>
      <c r="B108" s="5"/>
      <c r="C108" s="5"/>
      <c r="D108" s="5"/>
      <c r="E108" s="5"/>
      <c r="F108" s="5"/>
    </row>
    <row r="109" spans="1:6" x14ac:dyDescent="0.25">
      <c r="A109" s="5"/>
      <c r="B109" s="5"/>
      <c r="C109" s="5"/>
      <c r="D109" s="5"/>
      <c r="E109" s="5"/>
      <c r="F109" s="5"/>
    </row>
    <row r="110" spans="1:6" x14ac:dyDescent="0.25">
      <c r="A110" s="5"/>
      <c r="B110" s="5"/>
      <c r="C110" s="5"/>
      <c r="D110" s="5"/>
      <c r="E110" s="5"/>
      <c r="F110" s="5"/>
    </row>
    <row r="111" spans="1:6" x14ac:dyDescent="0.25">
      <c r="A111" s="5"/>
      <c r="B111" s="5"/>
      <c r="C111" s="5"/>
      <c r="D111" s="5"/>
      <c r="E111" s="5"/>
      <c r="F111" s="5"/>
    </row>
    <row r="112" spans="1:6" x14ac:dyDescent="0.25">
      <c r="A112" s="5"/>
      <c r="B112" s="5"/>
      <c r="C112" s="5"/>
      <c r="D112" s="5"/>
      <c r="E112" s="5"/>
      <c r="F112" s="5"/>
    </row>
    <row r="113" spans="1:6" x14ac:dyDescent="0.25">
      <c r="A113" s="5"/>
      <c r="B113" s="5"/>
      <c r="C113" s="5"/>
      <c r="D113" s="5"/>
      <c r="E113" s="5"/>
      <c r="F113" s="5"/>
    </row>
    <row r="114" spans="1:6" x14ac:dyDescent="0.25">
      <c r="A114" s="5"/>
      <c r="B114" s="5"/>
      <c r="C114" s="5"/>
      <c r="D114" s="5"/>
      <c r="E114" s="5"/>
      <c r="F114" s="5"/>
    </row>
    <row r="115" spans="1:6" x14ac:dyDescent="0.25">
      <c r="A115" s="5"/>
      <c r="B115" s="5"/>
      <c r="C115" s="5"/>
      <c r="D115" s="5"/>
      <c r="E115" s="5"/>
      <c r="F115" s="5"/>
    </row>
    <row r="116" spans="1:6" x14ac:dyDescent="0.25">
      <c r="A116" s="5"/>
      <c r="B116" s="5"/>
      <c r="C116" s="5"/>
      <c r="D116" s="5"/>
      <c r="E116" s="5"/>
      <c r="F116" s="5"/>
    </row>
    <row r="117" spans="1:6" x14ac:dyDescent="0.25">
      <c r="A117" s="5"/>
      <c r="B117" s="5"/>
      <c r="C117" s="5"/>
      <c r="D117" s="5"/>
      <c r="E117" s="5"/>
      <c r="F117" s="5"/>
    </row>
    <row r="118" spans="1:6" x14ac:dyDescent="0.25">
      <c r="A118" s="5"/>
      <c r="B118" s="5"/>
      <c r="C118" s="5"/>
      <c r="D118" s="5"/>
      <c r="E118" s="5"/>
      <c r="F118" s="5"/>
    </row>
    <row r="119" spans="1:6" x14ac:dyDescent="0.25">
      <c r="A119" s="5"/>
      <c r="B119" s="5"/>
      <c r="C119" s="5"/>
      <c r="D119" s="5"/>
      <c r="E119" s="5"/>
      <c r="F119" s="5"/>
    </row>
    <row r="120" spans="1:6" x14ac:dyDescent="0.25">
      <c r="A120" s="5"/>
      <c r="B120" s="5"/>
      <c r="C120" s="5"/>
      <c r="D120" s="5"/>
      <c r="E120" s="5"/>
      <c r="F120" s="5"/>
    </row>
    <row r="121" spans="1:6" x14ac:dyDescent="0.25">
      <c r="A121" s="5"/>
      <c r="B121" s="5"/>
      <c r="C121" s="5"/>
      <c r="D121" s="5"/>
      <c r="E121" s="5"/>
      <c r="F121" s="5"/>
    </row>
    <row r="122" spans="1:6" x14ac:dyDescent="0.25">
      <c r="A122" s="5"/>
      <c r="B122" s="5"/>
      <c r="C122" s="5"/>
      <c r="D122" s="5"/>
      <c r="E122" s="5"/>
      <c r="F122" s="5"/>
    </row>
    <row r="123" spans="1:6" x14ac:dyDescent="0.25">
      <c r="A123" s="5"/>
      <c r="B123" s="5"/>
      <c r="C123" s="5"/>
      <c r="D123" s="5"/>
      <c r="E123" s="5"/>
      <c r="F123" s="5"/>
    </row>
    <row r="124" spans="1:6" x14ac:dyDescent="0.25">
      <c r="A124" s="5"/>
      <c r="B124" s="5"/>
      <c r="C124" s="5"/>
      <c r="D124" s="5"/>
      <c r="E124" s="5"/>
      <c r="F124" s="5"/>
    </row>
    <row r="125" spans="1:6" x14ac:dyDescent="0.25">
      <c r="A125" s="5"/>
      <c r="B125" s="5"/>
      <c r="C125" s="5"/>
      <c r="D125" s="5"/>
      <c r="E125" s="5"/>
      <c r="F125" s="5"/>
    </row>
    <row r="126" spans="1:6" x14ac:dyDescent="0.25">
      <c r="A126" s="5"/>
      <c r="B126" s="5"/>
      <c r="C126" s="5"/>
      <c r="D126" s="5"/>
      <c r="E126" s="5"/>
      <c r="F126" s="5"/>
    </row>
    <row r="127" spans="1:6" x14ac:dyDescent="0.25">
      <c r="A127" s="5"/>
      <c r="B127" s="5"/>
      <c r="C127" s="5"/>
      <c r="D127" s="5"/>
      <c r="E127" s="5"/>
      <c r="F127" s="5"/>
    </row>
    <row r="128" spans="1:6" x14ac:dyDescent="0.25">
      <c r="A128" s="5"/>
      <c r="B128" s="5"/>
      <c r="C128" s="5"/>
      <c r="D128" s="5"/>
      <c r="E128" s="5"/>
      <c r="F128" s="5"/>
    </row>
    <row r="129" spans="1:6" x14ac:dyDescent="0.25">
      <c r="A129" s="5"/>
      <c r="B129" s="5"/>
      <c r="C129" s="5"/>
      <c r="D129" s="5"/>
      <c r="E129" s="5"/>
      <c r="F129" s="5"/>
    </row>
    <row r="130" spans="1:6" x14ac:dyDescent="0.25">
      <c r="A130" s="5"/>
      <c r="B130" s="5"/>
      <c r="C130" s="5"/>
      <c r="D130" s="5"/>
      <c r="E130" s="5"/>
      <c r="F130" s="5"/>
    </row>
    <row r="131" spans="1:6" x14ac:dyDescent="0.25">
      <c r="A131" s="5"/>
      <c r="B131" s="5"/>
      <c r="C131" s="5"/>
      <c r="D131" s="5"/>
      <c r="E131" s="5"/>
      <c r="F131" s="5"/>
    </row>
    <row r="132" spans="1:6" x14ac:dyDescent="0.25">
      <c r="A132" s="5"/>
      <c r="B132" s="5"/>
      <c r="C132" s="5"/>
      <c r="D132" s="5"/>
      <c r="E132" s="5"/>
      <c r="F132" s="5"/>
    </row>
    <row r="133" spans="1:6" x14ac:dyDescent="0.25">
      <c r="A133" s="5"/>
      <c r="B133" s="5"/>
      <c r="C133" s="5"/>
      <c r="D133" s="5"/>
      <c r="E133" s="5"/>
      <c r="F133" s="5"/>
    </row>
    <row r="134" spans="1:6" x14ac:dyDescent="0.25">
      <c r="A134" s="5"/>
      <c r="B134" s="5"/>
      <c r="C134" s="5"/>
      <c r="D134" s="5"/>
      <c r="E134" s="5"/>
      <c r="F134" s="5"/>
    </row>
    <row r="135" spans="1:6" x14ac:dyDescent="0.25">
      <c r="A135" s="5"/>
      <c r="B135" s="5"/>
      <c r="C135" s="5"/>
      <c r="D135" s="5"/>
      <c r="E135" s="5"/>
      <c r="F135" s="5"/>
    </row>
    <row r="136" spans="1:6" x14ac:dyDescent="0.25">
      <c r="A136" s="5"/>
      <c r="B136" s="5"/>
      <c r="C136" s="5"/>
      <c r="D136" s="5"/>
      <c r="E136" s="5"/>
      <c r="F136" s="5"/>
    </row>
    <row r="137" spans="1:6" x14ac:dyDescent="0.25">
      <c r="A137" s="5"/>
      <c r="B137" s="5"/>
      <c r="C137" s="5"/>
      <c r="D137" s="5"/>
      <c r="E137" s="5"/>
      <c r="F137" s="5"/>
    </row>
    <row r="138" spans="1:6" x14ac:dyDescent="0.25">
      <c r="A138" s="5"/>
      <c r="B138" s="5"/>
      <c r="C138" s="5"/>
      <c r="D138" s="5"/>
      <c r="E138" s="5"/>
      <c r="F138" s="5"/>
    </row>
    <row r="139" spans="1:6" x14ac:dyDescent="0.25">
      <c r="A139" s="5"/>
      <c r="B139" s="5"/>
      <c r="C139" s="5"/>
      <c r="D139" s="5"/>
      <c r="E139" s="5"/>
      <c r="F139" s="5"/>
    </row>
    <row r="140" spans="1:6" x14ac:dyDescent="0.25">
      <c r="A140" s="5"/>
      <c r="B140" s="5"/>
      <c r="C140" s="5"/>
      <c r="D140" s="5"/>
      <c r="E140" s="5"/>
      <c r="F140" s="5"/>
    </row>
    <row r="141" spans="1:6" x14ac:dyDescent="0.25">
      <c r="A141" s="5"/>
      <c r="B141" s="5"/>
      <c r="C141" s="5"/>
      <c r="D141" s="5"/>
      <c r="E141" s="5"/>
      <c r="F141" s="5"/>
    </row>
    <row r="142" spans="1:6" x14ac:dyDescent="0.25">
      <c r="A142" s="5"/>
      <c r="B142" s="5"/>
      <c r="C142" s="5"/>
      <c r="D142" s="5"/>
      <c r="E142" s="5"/>
      <c r="F142" s="5"/>
    </row>
    <row r="143" spans="1:6" x14ac:dyDescent="0.25">
      <c r="A143" s="5"/>
      <c r="B143" s="5"/>
      <c r="C143" s="5"/>
      <c r="D143" s="5"/>
      <c r="E143" s="5"/>
      <c r="F143" s="5"/>
    </row>
    <row r="144" spans="1:6" x14ac:dyDescent="0.25">
      <c r="A144" s="5"/>
      <c r="B144" s="5"/>
      <c r="C144" s="5"/>
      <c r="D144" s="5"/>
      <c r="E144" s="5"/>
      <c r="F144" s="5"/>
    </row>
    <row r="145" spans="1:6" x14ac:dyDescent="0.25">
      <c r="A145" s="5"/>
      <c r="B145" s="5"/>
      <c r="C145" s="5"/>
      <c r="D145" s="5"/>
      <c r="E145" s="5"/>
      <c r="F145" s="5"/>
    </row>
    <row r="146" spans="1:6" x14ac:dyDescent="0.25">
      <c r="A146" s="5"/>
      <c r="B146" s="5"/>
      <c r="C146" s="5"/>
      <c r="D146" s="5"/>
      <c r="E146" s="5"/>
      <c r="F146" s="5"/>
    </row>
    <row r="147" spans="1:6" x14ac:dyDescent="0.25">
      <c r="A147" s="5"/>
      <c r="B147" s="5"/>
      <c r="C147" s="5"/>
      <c r="D147" s="5"/>
      <c r="E147" s="5"/>
      <c r="F147" s="5"/>
    </row>
    <row r="148" spans="1:6" x14ac:dyDescent="0.25">
      <c r="A148" s="5"/>
      <c r="B148" s="5"/>
      <c r="C148" s="5"/>
      <c r="D148" s="5"/>
      <c r="E148" s="5"/>
      <c r="F148" s="5"/>
    </row>
    <row r="149" spans="1:6" x14ac:dyDescent="0.25">
      <c r="A149" s="5"/>
      <c r="B149" s="5"/>
      <c r="C149" s="5"/>
      <c r="D149" s="5"/>
      <c r="E149" s="5"/>
      <c r="F149" s="5"/>
    </row>
    <row r="150" spans="1:6" x14ac:dyDescent="0.25">
      <c r="A150" s="5"/>
      <c r="B150" s="5"/>
      <c r="C150" s="5"/>
      <c r="D150" s="5"/>
      <c r="E150" s="5"/>
      <c r="F150" s="5"/>
    </row>
    <row r="151" spans="1:6" x14ac:dyDescent="0.25">
      <c r="A151" s="5"/>
      <c r="B151" s="5"/>
      <c r="C151" s="5"/>
      <c r="D151" s="5"/>
      <c r="E151" s="5"/>
      <c r="F151" s="5"/>
    </row>
    <row r="152" spans="1:6" x14ac:dyDescent="0.25">
      <c r="A152" s="5"/>
      <c r="B152" s="5"/>
      <c r="C152" s="5"/>
      <c r="D152" s="5"/>
      <c r="E152" s="5"/>
      <c r="F152" s="5"/>
    </row>
    <row r="153" spans="1:6" x14ac:dyDescent="0.25">
      <c r="A153" s="5"/>
      <c r="B153" s="5"/>
      <c r="C153" s="5"/>
      <c r="D153" s="5"/>
      <c r="E153" s="5"/>
      <c r="F153" s="5"/>
    </row>
    <row r="154" spans="1:6" x14ac:dyDescent="0.25">
      <c r="A154" s="5"/>
      <c r="B154" s="5"/>
      <c r="C154" s="5"/>
      <c r="D154" s="5"/>
      <c r="E154" s="5"/>
      <c r="F154" s="5"/>
    </row>
  </sheetData>
  <mergeCells count="18">
    <mergeCell ref="A9:B9"/>
    <mergeCell ref="C9:F9"/>
    <mergeCell ref="A2:F2"/>
    <mergeCell ref="A3:F3"/>
    <mergeCell ref="A4:F4"/>
    <mergeCell ref="A6:F6"/>
    <mergeCell ref="A8:F8"/>
    <mergeCell ref="A10:B10"/>
    <mergeCell ref="C10:F10"/>
    <mergeCell ref="A11:B11"/>
    <mergeCell ref="C11:F11"/>
    <mergeCell ref="A12:B12"/>
    <mergeCell ref="C12:F12"/>
    <mergeCell ref="A13:B13"/>
    <mergeCell ref="C13:F13"/>
    <mergeCell ref="A14:F14"/>
    <mergeCell ref="A15:F15"/>
    <mergeCell ref="A16:F1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8" zoomScale="61" zoomScaleNormal="40" workbookViewId="0">
      <selection activeCell="E19" sqref="E19"/>
    </sheetView>
  </sheetViews>
  <sheetFormatPr defaultRowHeight="14.4" x14ac:dyDescent="0.3"/>
  <cols>
    <col min="1" max="1" width="14.21875" customWidth="1"/>
    <col min="2" max="2" width="15.33203125" customWidth="1"/>
    <col min="3" max="3" width="20.44140625" customWidth="1"/>
    <col min="4" max="4" width="17.6640625" customWidth="1"/>
    <col min="5" max="5" width="65.664062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COUNTIF(H10:H53,"Pass")</f>
        <v>11</v>
      </c>
      <c r="G4" s="19">
        <f>COUNTIF(H10:H53,"Fail")</f>
        <v>0</v>
      </c>
      <c r="H4" s="19">
        <f>COUNTIF(H10:H53,"N/A")</f>
        <v>0</v>
      </c>
    </row>
    <row r="5" spans="1:9" x14ac:dyDescent="0.3">
      <c r="B5" s="18" t="s">
        <v>41</v>
      </c>
      <c r="C5" s="17">
        <f>COUNTA(B10:B78)</f>
        <v>11</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229.2" customHeight="1" x14ac:dyDescent="0.3">
      <c r="B10" s="3" t="s">
        <v>484</v>
      </c>
      <c r="C10" s="3" t="s">
        <v>497</v>
      </c>
      <c r="D10" s="3" t="s">
        <v>499</v>
      </c>
      <c r="E10" s="3" t="s">
        <v>496</v>
      </c>
      <c r="F10" s="25" t="s">
        <v>498</v>
      </c>
      <c r="G10" s="25" t="s">
        <v>498</v>
      </c>
      <c r="H10" s="4" t="s">
        <v>1</v>
      </c>
      <c r="I10" s="23">
        <v>45649</v>
      </c>
    </row>
    <row r="11" spans="1:9" ht="346.8" customHeight="1" x14ac:dyDescent="0.3">
      <c r="B11" s="3" t="s">
        <v>485</v>
      </c>
      <c r="C11" s="3" t="s">
        <v>495</v>
      </c>
      <c r="D11" s="3" t="s">
        <v>500</v>
      </c>
      <c r="E11" s="3" t="s">
        <v>496</v>
      </c>
      <c r="F11" s="25" t="s">
        <v>501</v>
      </c>
      <c r="G11" s="25" t="s">
        <v>501</v>
      </c>
      <c r="H11" s="4" t="s">
        <v>1</v>
      </c>
      <c r="I11" s="23">
        <v>45649</v>
      </c>
    </row>
    <row r="12" spans="1:9" ht="303.60000000000002" x14ac:dyDescent="0.3">
      <c r="B12" s="3" t="s">
        <v>486</v>
      </c>
      <c r="C12" s="3" t="s">
        <v>502</v>
      </c>
      <c r="D12" s="3" t="s">
        <v>499</v>
      </c>
      <c r="E12" s="3" t="s">
        <v>496</v>
      </c>
      <c r="F12" s="25" t="s">
        <v>504</v>
      </c>
      <c r="G12" s="25" t="s">
        <v>504</v>
      </c>
      <c r="H12" s="4" t="s">
        <v>1</v>
      </c>
      <c r="I12" s="23">
        <v>45649</v>
      </c>
    </row>
    <row r="13" spans="1:9" ht="66" x14ac:dyDescent="0.3">
      <c r="B13" s="3" t="s">
        <v>487</v>
      </c>
      <c r="C13" s="3" t="s">
        <v>503</v>
      </c>
      <c r="D13" s="3" t="s">
        <v>500</v>
      </c>
      <c r="E13" s="3" t="s">
        <v>496</v>
      </c>
      <c r="F13" s="25" t="s">
        <v>505</v>
      </c>
      <c r="G13" s="25" t="s">
        <v>505</v>
      </c>
      <c r="H13" s="4" t="s">
        <v>1</v>
      </c>
      <c r="I13" s="23">
        <v>45649</v>
      </c>
    </row>
    <row r="14" spans="1:9" ht="277.2" x14ac:dyDescent="0.3">
      <c r="B14" s="3" t="s">
        <v>488</v>
      </c>
      <c r="C14" s="3" t="s">
        <v>506</v>
      </c>
      <c r="D14" s="3" t="s">
        <v>509</v>
      </c>
      <c r="E14" s="3" t="s">
        <v>508</v>
      </c>
      <c r="F14" s="3" t="s">
        <v>510</v>
      </c>
      <c r="G14" s="3" t="s">
        <v>510</v>
      </c>
      <c r="H14" s="4" t="s">
        <v>1</v>
      </c>
      <c r="I14" s="23">
        <v>45649</v>
      </c>
    </row>
    <row r="15" spans="1:9" ht="66" x14ac:dyDescent="0.3">
      <c r="B15" s="3" t="s">
        <v>489</v>
      </c>
      <c r="C15" s="3" t="s">
        <v>507</v>
      </c>
      <c r="D15" s="3" t="s">
        <v>500</v>
      </c>
      <c r="E15" s="3" t="s">
        <v>511</v>
      </c>
      <c r="F15" s="3" t="s">
        <v>512</v>
      </c>
      <c r="G15" s="3" t="s">
        <v>512</v>
      </c>
      <c r="H15" s="4" t="s">
        <v>1</v>
      </c>
      <c r="I15" s="23">
        <v>45649</v>
      </c>
    </row>
    <row r="16" spans="1:9" ht="79.2" x14ac:dyDescent="0.3">
      <c r="B16" s="3" t="s">
        <v>490</v>
      </c>
      <c r="C16" s="3" t="s">
        <v>513</v>
      </c>
      <c r="D16" s="3" t="s">
        <v>499</v>
      </c>
      <c r="E16" s="3" t="s">
        <v>516</v>
      </c>
      <c r="F16" s="3" t="s">
        <v>517</v>
      </c>
      <c r="G16" s="3" t="s">
        <v>517</v>
      </c>
      <c r="H16" s="4" t="s">
        <v>1</v>
      </c>
      <c r="I16" s="23">
        <v>45649</v>
      </c>
    </row>
    <row r="17" spans="2:9" ht="79.2" x14ac:dyDescent="0.3">
      <c r="B17" s="3" t="s">
        <v>491</v>
      </c>
      <c r="C17" s="3" t="s">
        <v>474</v>
      </c>
      <c r="D17" s="3" t="s">
        <v>499</v>
      </c>
      <c r="E17" s="3" t="s">
        <v>496</v>
      </c>
      <c r="F17" s="3" t="s">
        <v>92</v>
      </c>
      <c r="G17" s="3" t="s">
        <v>92</v>
      </c>
      <c r="H17" s="4" t="s">
        <v>1</v>
      </c>
      <c r="I17" s="23">
        <v>45649</v>
      </c>
    </row>
    <row r="18" spans="2:9" ht="79.2" x14ac:dyDescent="0.3">
      <c r="B18" s="3" t="s">
        <v>492</v>
      </c>
      <c r="C18" s="3" t="s">
        <v>519</v>
      </c>
      <c r="D18" s="3" t="s">
        <v>499</v>
      </c>
      <c r="E18" s="3" t="s">
        <v>496</v>
      </c>
      <c r="F18" s="3" t="s">
        <v>480</v>
      </c>
      <c r="G18" s="3" t="s">
        <v>480</v>
      </c>
      <c r="H18" s="4" t="s">
        <v>1</v>
      </c>
      <c r="I18" s="23">
        <v>45649</v>
      </c>
    </row>
    <row r="19" spans="2:9" ht="79.2" x14ac:dyDescent="0.3">
      <c r="B19" s="3" t="s">
        <v>493</v>
      </c>
      <c r="C19" s="3" t="s">
        <v>518</v>
      </c>
      <c r="D19" s="3" t="s">
        <v>499</v>
      </c>
      <c r="E19" s="3" t="s">
        <v>496</v>
      </c>
      <c r="F19" s="3" t="s">
        <v>481</v>
      </c>
      <c r="G19" s="3" t="s">
        <v>481</v>
      </c>
      <c r="H19" s="4" t="s">
        <v>1</v>
      </c>
      <c r="I19" s="23">
        <v>45649</v>
      </c>
    </row>
    <row r="20" spans="2:9" ht="118.8" x14ac:dyDescent="0.3">
      <c r="B20" s="3" t="s">
        <v>494</v>
      </c>
      <c r="C20" s="3" t="s">
        <v>515</v>
      </c>
      <c r="D20" s="3" t="s">
        <v>499</v>
      </c>
      <c r="E20" s="3" t="s">
        <v>496</v>
      </c>
      <c r="F20" s="3" t="s">
        <v>410</v>
      </c>
      <c r="G20" s="3" t="s">
        <v>410</v>
      </c>
      <c r="H20" s="4" t="s">
        <v>1</v>
      </c>
      <c r="I20" s="23">
        <v>45649</v>
      </c>
    </row>
  </sheetData>
  <dataValidations count="1">
    <dataValidation type="list" allowBlank="1" showInputMessage="1" showErrorMessage="1" sqref="H10:H20">
      <formula1>"Pass,Fail,N/A"</formula1>
    </dataValidation>
  </dataValidation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30" zoomScale="66" zoomScaleNormal="40" workbookViewId="0">
      <selection activeCell="F45" sqref="F45"/>
    </sheetView>
  </sheetViews>
  <sheetFormatPr defaultRowHeight="14.4" x14ac:dyDescent="0.3"/>
  <cols>
    <col min="1" max="1" width="14.21875" customWidth="1"/>
    <col min="2" max="2" width="15.33203125" customWidth="1"/>
    <col min="3" max="3" width="20.44140625" customWidth="1"/>
    <col min="4" max="4" width="17.6640625" customWidth="1"/>
    <col min="5" max="5" width="65.664062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COUNTIF(H10:H58,"Pass")</f>
        <v>24</v>
      </c>
      <c r="G4" s="19">
        <f>COUNTIF(H10:H58,"Fail")</f>
        <v>0</v>
      </c>
      <c r="H4" s="19">
        <f>COUNTIF(H10:H58,"N/A")</f>
        <v>0</v>
      </c>
    </row>
    <row r="5" spans="1:9" x14ac:dyDescent="0.3">
      <c r="B5" s="18" t="s">
        <v>41</v>
      </c>
      <c r="C5" s="17">
        <f>COUNTA(B10:B83)</f>
        <v>24</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166.2" customHeight="1" x14ac:dyDescent="0.3">
      <c r="B10" s="3" t="s">
        <v>520</v>
      </c>
      <c r="C10" s="3" t="s">
        <v>531</v>
      </c>
      <c r="D10" s="3" t="s">
        <v>207</v>
      </c>
      <c r="E10" s="3" t="s">
        <v>535</v>
      </c>
      <c r="F10" s="25" t="s">
        <v>536</v>
      </c>
      <c r="G10" s="25" t="s">
        <v>536</v>
      </c>
      <c r="H10" s="4" t="s">
        <v>1</v>
      </c>
      <c r="I10" s="23">
        <v>45650</v>
      </c>
    </row>
    <row r="11" spans="1:9" ht="123.6" customHeight="1" x14ac:dyDescent="0.3">
      <c r="B11" s="3" t="s">
        <v>521</v>
      </c>
      <c r="C11" s="3" t="s">
        <v>532</v>
      </c>
      <c r="D11" s="3" t="s">
        <v>534</v>
      </c>
      <c r="E11" s="3" t="s">
        <v>537</v>
      </c>
      <c r="F11" s="25" t="s">
        <v>538</v>
      </c>
      <c r="G11" s="25" t="s">
        <v>538</v>
      </c>
      <c r="H11" s="4" t="s">
        <v>1</v>
      </c>
      <c r="I11" s="23">
        <v>45650</v>
      </c>
    </row>
    <row r="12" spans="1:9" ht="132" x14ac:dyDescent="0.3">
      <c r="B12" s="3" t="s">
        <v>522</v>
      </c>
      <c r="C12" s="3" t="s">
        <v>533</v>
      </c>
      <c r="D12" s="3" t="s">
        <v>2</v>
      </c>
      <c r="E12" s="3" t="s">
        <v>539</v>
      </c>
      <c r="F12" s="25" t="s">
        <v>545</v>
      </c>
      <c r="G12" s="25" t="s">
        <v>545</v>
      </c>
      <c r="H12" s="4" t="s">
        <v>1</v>
      </c>
      <c r="I12" s="23">
        <v>45650</v>
      </c>
    </row>
    <row r="13" spans="1:9" ht="184.8" x14ac:dyDescent="0.3">
      <c r="B13" s="3" t="s">
        <v>523</v>
      </c>
      <c r="C13" s="3" t="s">
        <v>540</v>
      </c>
      <c r="D13" s="3" t="s">
        <v>207</v>
      </c>
      <c r="E13" s="3" t="s">
        <v>535</v>
      </c>
      <c r="F13" s="25" t="s">
        <v>543</v>
      </c>
      <c r="G13" s="25" t="s">
        <v>543</v>
      </c>
      <c r="H13" s="4" t="s">
        <v>1</v>
      </c>
      <c r="I13" s="23">
        <v>45650</v>
      </c>
    </row>
    <row r="14" spans="1:9" ht="118.8" x14ac:dyDescent="0.3">
      <c r="B14" s="3" t="s">
        <v>524</v>
      </c>
      <c r="C14" s="3" t="s">
        <v>541</v>
      </c>
      <c r="D14" s="3" t="s">
        <v>534</v>
      </c>
      <c r="E14" s="3" t="s">
        <v>537</v>
      </c>
      <c r="F14" s="25" t="s">
        <v>544</v>
      </c>
      <c r="G14" s="25" t="s">
        <v>544</v>
      </c>
      <c r="H14" s="4" t="s">
        <v>1</v>
      </c>
      <c r="I14" s="23">
        <v>45650</v>
      </c>
    </row>
    <row r="15" spans="1:9" ht="132" x14ac:dyDescent="0.3">
      <c r="B15" s="3" t="s">
        <v>525</v>
      </c>
      <c r="C15" s="3" t="s">
        <v>542</v>
      </c>
      <c r="D15" s="3" t="s">
        <v>2</v>
      </c>
      <c r="E15" s="3" t="s">
        <v>539</v>
      </c>
      <c r="F15" s="25" t="s">
        <v>546</v>
      </c>
      <c r="G15" s="25" t="s">
        <v>546</v>
      </c>
      <c r="H15" s="4" t="s">
        <v>1</v>
      </c>
      <c r="I15" s="23">
        <v>45650</v>
      </c>
    </row>
    <row r="16" spans="1:9" ht="118.8" x14ac:dyDescent="0.3">
      <c r="B16" s="3" t="s">
        <v>526</v>
      </c>
      <c r="C16" s="3" t="s">
        <v>547</v>
      </c>
      <c r="D16" s="3" t="s">
        <v>207</v>
      </c>
      <c r="E16" s="3" t="s">
        <v>558</v>
      </c>
      <c r="F16" s="25" t="s">
        <v>559</v>
      </c>
      <c r="G16" s="25" t="s">
        <v>559</v>
      </c>
      <c r="H16" s="4" t="s">
        <v>1</v>
      </c>
      <c r="I16" s="23">
        <v>45650</v>
      </c>
    </row>
    <row r="17" spans="2:9" ht="66" x14ac:dyDescent="0.3">
      <c r="B17" s="3" t="s">
        <v>527</v>
      </c>
      <c r="C17" s="3" t="s">
        <v>548</v>
      </c>
      <c r="D17" s="3" t="s">
        <v>534</v>
      </c>
      <c r="E17" s="3" t="s">
        <v>560</v>
      </c>
      <c r="F17" s="25" t="s">
        <v>561</v>
      </c>
      <c r="G17" s="25" t="s">
        <v>561</v>
      </c>
      <c r="H17" s="4" t="s">
        <v>1</v>
      </c>
      <c r="I17" s="23">
        <v>45650</v>
      </c>
    </row>
    <row r="18" spans="2:9" ht="105.6" x14ac:dyDescent="0.3">
      <c r="B18" s="3" t="s">
        <v>528</v>
      </c>
      <c r="C18" s="3" t="s">
        <v>549</v>
      </c>
      <c r="D18" s="3" t="s">
        <v>2</v>
      </c>
      <c r="E18" s="3" t="s">
        <v>562</v>
      </c>
      <c r="F18" s="25" t="s">
        <v>563</v>
      </c>
      <c r="G18" s="25" t="s">
        <v>563</v>
      </c>
      <c r="H18" s="4" t="s">
        <v>1</v>
      </c>
      <c r="I18" s="23">
        <v>45650</v>
      </c>
    </row>
    <row r="19" spans="2:9" ht="79.2" x14ac:dyDescent="0.3">
      <c r="B19" s="3" t="s">
        <v>529</v>
      </c>
      <c r="C19" s="3" t="s">
        <v>550</v>
      </c>
      <c r="D19" s="3" t="s">
        <v>207</v>
      </c>
      <c r="E19" s="3" t="s">
        <v>565</v>
      </c>
      <c r="F19" s="25" t="s">
        <v>564</v>
      </c>
      <c r="G19" s="25" t="s">
        <v>564</v>
      </c>
      <c r="H19" s="4" t="s">
        <v>1</v>
      </c>
      <c r="I19" s="23">
        <v>45650</v>
      </c>
    </row>
    <row r="20" spans="2:9" ht="52.8" x14ac:dyDescent="0.3">
      <c r="B20" s="3" t="s">
        <v>530</v>
      </c>
      <c r="C20" s="3" t="s">
        <v>556</v>
      </c>
      <c r="D20" s="3" t="s">
        <v>534</v>
      </c>
      <c r="E20" s="3" t="s">
        <v>566</v>
      </c>
      <c r="F20" s="25" t="s">
        <v>568</v>
      </c>
      <c r="G20" s="25" t="s">
        <v>568</v>
      </c>
      <c r="H20" s="4" t="s">
        <v>1</v>
      </c>
      <c r="I20" s="23">
        <v>45650</v>
      </c>
    </row>
    <row r="21" spans="2:9" ht="92.4" x14ac:dyDescent="0.3">
      <c r="B21" s="3" t="s">
        <v>551</v>
      </c>
      <c r="C21" s="3" t="s">
        <v>557</v>
      </c>
      <c r="D21" s="3" t="s">
        <v>2</v>
      </c>
      <c r="E21" s="3" t="s">
        <v>567</v>
      </c>
      <c r="F21" s="25" t="s">
        <v>569</v>
      </c>
      <c r="G21" s="25" t="s">
        <v>569</v>
      </c>
      <c r="H21" s="4" t="s">
        <v>1</v>
      </c>
      <c r="I21" s="23">
        <v>45650</v>
      </c>
    </row>
    <row r="22" spans="2:9" ht="66" x14ac:dyDescent="0.3">
      <c r="B22" s="3" t="s">
        <v>552</v>
      </c>
      <c r="C22" s="3" t="s">
        <v>570</v>
      </c>
      <c r="D22" s="3" t="s">
        <v>207</v>
      </c>
      <c r="E22" s="3" t="s">
        <v>535</v>
      </c>
      <c r="F22" s="3" t="s">
        <v>92</v>
      </c>
      <c r="G22" s="3" t="s">
        <v>92</v>
      </c>
      <c r="H22" s="4" t="s">
        <v>1</v>
      </c>
      <c r="I22" s="23">
        <v>45650</v>
      </c>
    </row>
    <row r="23" spans="2:9" ht="52.8" x14ac:dyDescent="0.3">
      <c r="B23" s="3" t="s">
        <v>553</v>
      </c>
      <c r="C23" s="3" t="s">
        <v>571</v>
      </c>
      <c r="D23" s="3" t="s">
        <v>207</v>
      </c>
      <c r="E23" s="3" t="s">
        <v>535</v>
      </c>
      <c r="F23" s="3" t="s">
        <v>480</v>
      </c>
      <c r="G23" s="3" t="s">
        <v>480</v>
      </c>
      <c r="H23" s="4" t="s">
        <v>1</v>
      </c>
      <c r="I23" s="23">
        <v>45650</v>
      </c>
    </row>
    <row r="24" spans="2:9" ht="52.8" x14ac:dyDescent="0.3">
      <c r="B24" s="3" t="s">
        <v>554</v>
      </c>
      <c r="C24" s="3" t="s">
        <v>572</v>
      </c>
      <c r="D24" s="3" t="s">
        <v>207</v>
      </c>
      <c r="E24" s="3" t="s">
        <v>535</v>
      </c>
      <c r="F24" s="3" t="s">
        <v>481</v>
      </c>
      <c r="G24" s="3" t="s">
        <v>481</v>
      </c>
      <c r="H24" s="4" t="s">
        <v>1</v>
      </c>
      <c r="I24" s="23">
        <v>45650</v>
      </c>
    </row>
    <row r="25" spans="2:9" ht="118.8" x14ac:dyDescent="0.3">
      <c r="B25" s="3" t="s">
        <v>555</v>
      </c>
      <c r="C25" s="3" t="s">
        <v>573</v>
      </c>
      <c r="D25" s="3" t="s">
        <v>207</v>
      </c>
      <c r="E25" s="3" t="s">
        <v>535</v>
      </c>
      <c r="F25" s="3" t="s">
        <v>410</v>
      </c>
      <c r="G25" s="3" t="s">
        <v>410</v>
      </c>
      <c r="H25" s="4" t="s">
        <v>1</v>
      </c>
      <c r="I25" s="23">
        <v>45650</v>
      </c>
    </row>
    <row r="26" spans="2:9" ht="66" x14ac:dyDescent="0.3">
      <c r="B26" s="3" t="s">
        <v>574</v>
      </c>
      <c r="C26" s="3" t="s">
        <v>578</v>
      </c>
      <c r="D26" s="3" t="s">
        <v>2</v>
      </c>
      <c r="E26" s="3" t="s">
        <v>537</v>
      </c>
      <c r="F26" s="3" t="s">
        <v>92</v>
      </c>
      <c r="G26" s="3" t="s">
        <v>92</v>
      </c>
      <c r="H26" s="4" t="s">
        <v>1</v>
      </c>
      <c r="I26" s="23">
        <v>45650</v>
      </c>
    </row>
    <row r="27" spans="2:9" ht="52.8" x14ac:dyDescent="0.3">
      <c r="B27" s="3" t="s">
        <v>575</v>
      </c>
      <c r="C27" s="3" t="s">
        <v>579</v>
      </c>
      <c r="D27" s="3" t="s">
        <v>2</v>
      </c>
      <c r="E27" s="3" t="s">
        <v>537</v>
      </c>
      <c r="F27" s="3" t="s">
        <v>480</v>
      </c>
      <c r="G27" s="3" t="s">
        <v>480</v>
      </c>
      <c r="H27" s="4" t="s">
        <v>1</v>
      </c>
      <c r="I27" s="23">
        <v>45650</v>
      </c>
    </row>
    <row r="28" spans="2:9" ht="52.8" x14ac:dyDescent="0.3">
      <c r="B28" s="3" t="s">
        <v>576</v>
      </c>
      <c r="C28" s="3" t="s">
        <v>572</v>
      </c>
      <c r="D28" s="3" t="s">
        <v>2</v>
      </c>
      <c r="E28" s="3" t="s">
        <v>537</v>
      </c>
      <c r="F28" s="3" t="s">
        <v>481</v>
      </c>
      <c r="G28" s="3" t="s">
        <v>481</v>
      </c>
      <c r="H28" s="4" t="s">
        <v>1</v>
      </c>
      <c r="I28" s="23">
        <v>45650</v>
      </c>
    </row>
    <row r="29" spans="2:9" ht="118.8" x14ac:dyDescent="0.3">
      <c r="B29" s="3" t="s">
        <v>577</v>
      </c>
      <c r="C29" s="3" t="s">
        <v>580</v>
      </c>
      <c r="D29" s="3" t="s">
        <v>2</v>
      </c>
      <c r="E29" s="3" t="s">
        <v>537</v>
      </c>
      <c r="F29" s="3" t="s">
        <v>410</v>
      </c>
      <c r="G29" s="3" t="s">
        <v>410</v>
      </c>
      <c r="H29" s="4" t="s">
        <v>1</v>
      </c>
      <c r="I29" s="23">
        <v>45650</v>
      </c>
    </row>
    <row r="30" spans="2:9" ht="66" x14ac:dyDescent="0.3">
      <c r="B30" s="3" t="s">
        <v>581</v>
      </c>
      <c r="C30" s="3" t="s">
        <v>585</v>
      </c>
      <c r="D30" s="3" t="s">
        <v>2</v>
      </c>
      <c r="E30" s="3" t="s">
        <v>539</v>
      </c>
      <c r="F30" s="3" t="s">
        <v>92</v>
      </c>
      <c r="G30" s="3" t="s">
        <v>92</v>
      </c>
      <c r="H30" s="4" t="s">
        <v>1</v>
      </c>
      <c r="I30" s="23">
        <v>45650</v>
      </c>
    </row>
    <row r="31" spans="2:9" ht="66" x14ac:dyDescent="0.3">
      <c r="B31" s="3" t="s">
        <v>582</v>
      </c>
      <c r="C31" s="3" t="s">
        <v>586</v>
      </c>
      <c r="D31" s="3" t="s">
        <v>2</v>
      </c>
      <c r="E31" s="3" t="s">
        <v>539</v>
      </c>
      <c r="F31" s="3" t="s">
        <v>480</v>
      </c>
      <c r="G31" s="3" t="s">
        <v>480</v>
      </c>
      <c r="H31" s="4" t="s">
        <v>1</v>
      </c>
      <c r="I31" s="23">
        <v>45650</v>
      </c>
    </row>
    <row r="32" spans="2:9" ht="52.8" x14ac:dyDescent="0.3">
      <c r="B32" s="3" t="s">
        <v>583</v>
      </c>
      <c r="C32" s="3" t="s">
        <v>587</v>
      </c>
      <c r="D32" s="3" t="s">
        <v>2</v>
      </c>
      <c r="E32" s="3" t="s">
        <v>539</v>
      </c>
      <c r="F32" s="3" t="s">
        <v>481</v>
      </c>
      <c r="G32" s="3" t="s">
        <v>481</v>
      </c>
      <c r="H32" s="4" t="s">
        <v>1</v>
      </c>
      <c r="I32" s="23">
        <v>45650</v>
      </c>
    </row>
    <row r="33" spans="2:9" ht="118.8" x14ac:dyDescent="0.3">
      <c r="B33" s="3" t="s">
        <v>584</v>
      </c>
      <c r="C33" s="3" t="s">
        <v>588</v>
      </c>
      <c r="D33" s="3" t="s">
        <v>2</v>
      </c>
      <c r="E33" s="3" t="s">
        <v>539</v>
      </c>
      <c r="F33" s="3" t="s">
        <v>410</v>
      </c>
      <c r="G33" s="3" t="s">
        <v>410</v>
      </c>
      <c r="H33" s="4" t="s">
        <v>1</v>
      </c>
      <c r="I33" s="23">
        <v>45650</v>
      </c>
    </row>
  </sheetData>
  <dataValidations count="1">
    <dataValidation type="list" allowBlank="1" showInputMessage="1" showErrorMessage="1" sqref="H10:H33">
      <formula1>"Pass,Fail,N/A"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abSelected="1" topLeftCell="B12" zoomScale="66" zoomScaleNormal="40" workbookViewId="0">
      <selection activeCell="G15" sqref="G15"/>
    </sheetView>
  </sheetViews>
  <sheetFormatPr defaultRowHeight="14.4" x14ac:dyDescent="0.3"/>
  <cols>
    <col min="1" max="1" width="14.21875" customWidth="1"/>
    <col min="2" max="2" width="15.33203125" customWidth="1"/>
    <col min="3" max="3" width="20.44140625" customWidth="1"/>
    <col min="4" max="4" width="17.6640625" customWidth="1"/>
    <col min="5" max="5" width="65.6640625" customWidth="1"/>
    <col min="6" max="6" width="74.77734375" customWidth="1"/>
    <col min="7" max="7" width="49.88671875" customWidth="1"/>
    <col min="8" max="8" width="41.88671875" customWidth="1"/>
    <col min="9" max="9" width="14.77734375" customWidth="1"/>
    <col min="10" max="10" width="8.88671875" customWidth="1"/>
  </cols>
  <sheetData>
    <row r="1" spans="1:10" ht="33.6" x14ac:dyDescent="0.65">
      <c r="A1" s="16"/>
      <c r="E1" s="1" t="s">
        <v>0</v>
      </c>
    </row>
    <row r="3" spans="1:10" x14ac:dyDescent="0.3">
      <c r="F3" s="21" t="s">
        <v>1</v>
      </c>
      <c r="G3" s="21" t="s">
        <v>3</v>
      </c>
      <c r="H3" s="21" t="s">
        <v>4</v>
      </c>
    </row>
    <row r="4" spans="1:10" x14ac:dyDescent="0.3">
      <c r="B4" s="18" t="s">
        <v>40</v>
      </c>
      <c r="C4" s="17" t="s">
        <v>30</v>
      </c>
      <c r="F4" s="19">
        <f>COUNTIF(H10:H44,"Pass")</f>
        <v>9</v>
      </c>
      <c r="G4" s="19">
        <f>COUNTIF(H10:H44,"Fail")</f>
        <v>1</v>
      </c>
      <c r="H4" s="19">
        <f>COUNTIF(H10:H44,"N/A")</f>
        <v>0</v>
      </c>
    </row>
    <row r="5" spans="1:10" x14ac:dyDescent="0.3">
      <c r="B5" s="18" t="s">
        <v>41</v>
      </c>
      <c r="C5" s="17">
        <f>COUNTA(B10:B69)</f>
        <v>10</v>
      </c>
      <c r="F5" s="20">
        <f>F4/C5</f>
        <v>0.9</v>
      </c>
      <c r="G5" s="20">
        <f>G4/C5</f>
        <v>0.1</v>
      </c>
      <c r="H5" s="20">
        <f>H4/C5</f>
        <v>0</v>
      </c>
    </row>
    <row r="9" spans="1:10" ht="26.4" x14ac:dyDescent="0.3">
      <c r="B9" s="2" t="s">
        <v>33</v>
      </c>
      <c r="C9" s="2" t="s">
        <v>34</v>
      </c>
      <c r="D9" s="2" t="s">
        <v>37</v>
      </c>
      <c r="E9" s="2" t="s">
        <v>35</v>
      </c>
      <c r="F9" s="2" t="s">
        <v>38</v>
      </c>
      <c r="G9" s="2" t="s">
        <v>39</v>
      </c>
      <c r="H9" s="2" t="s">
        <v>36</v>
      </c>
      <c r="I9" s="22" t="s">
        <v>42</v>
      </c>
    </row>
    <row r="10" spans="1:10" ht="166.2" customHeight="1" x14ac:dyDescent="0.3">
      <c r="B10" s="3" t="s">
        <v>595</v>
      </c>
      <c r="C10" s="3" t="s">
        <v>589</v>
      </c>
      <c r="D10" s="3" t="s">
        <v>207</v>
      </c>
      <c r="E10" s="3" t="s">
        <v>590</v>
      </c>
      <c r="F10" s="25" t="s">
        <v>606</v>
      </c>
      <c r="G10" s="25" t="s">
        <v>608</v>
      </c>
      <c r="H10" s="26" t="s">
        <v>3</v>
      </c>
      <c r="I10" s="23">
        <v>45650</v>
      </c>
      <c r="J10" s="27" t="s">
        <v>609</v>
      </c>
    </row>
    <row r="11" spans="1:10" ht="264" x14ac:dyDescent="0.3">
      <c r="B11" s="3" t="s">
        <v>596</v>
      </c>
      <c r="C11" s="3" t="s">
        <v>591</v>
      </c>
      <c r="D11" s="3" t="s">
        <v>207</v>
      </c>
      <c r="E11" s="3" t="s">
        <v>590</v>
      </c>
      <c r="F11" s="25" t="s">
        <v>607</v>
      </c>
      <c r="G11" s="25" t="s">
        <v>607</v>
      </c>
      <c r="H11" s="4" t="s">
        <v>1</v>
      </c>
      <c r="I11" s="23">
        <v>45650</v>
      </c>
    </row>
    <row r="12" spans="1:10" ht="132" x14ac:dyDescent="0.3">
      <c r="B12" s="3" t="s">
        <v>597</v>
      </c>
      <c r="C12" s="3" t="s">
        <v>592</v>
      </c>
      <c r="D12" s="3" t="s">
        <v>207</v>
      </c>
      <c r="E12" s="3" t="s">
        <v>610</v>
      </c>
      <c r="F12" s="25" t="s">
        <v>611</v>
      </c>
      <c r="G12" s="25" t="s">
        <v>611</v>
      </c>
      <c r="H12" s="4" t="s">
        <v>1</v>
      </c>
      <c r="I12" s="23">
        <v>45650</v>
      </c>
    </row>
    <row r="13" spans="1:10" ht="118.8" x14ac:dyDescent="0.3">
      <c r="B13" s="3" t="s">
        <v>598</v>
      </c>
      <c r="C13" s="3" t="s">
        <v>604</v>
      </c>
      <c r="D13" s="3" t="s">
        <v>207</v>
      </c>
      <c r="E13" s="3" t="s">
        <v>612</v>
      </c>
      <c r="F13" s="25" t="s">
        <v>613</v>
      </c>
      <c r="G13" s="25" t="s">
        <v>613</v>
      </c>
      <c r="H13" s="4" t="s">
        <v>1</v>
      </c>
      <c r="I13" s="23">
        <v>45650</v>
      </c>
    </row>
    <row r="14" spans="1:10" ht="66" x14ac:dyDescent="0.3">
      <c r="B14" s="3" t="s">
        <v>599</v>
      </c>
      <c r="C14" s="3" t="s">
        <v>594</v>
      </c>
      <c r="D14" s="3" t="s">
        <v>207</v>
      </c>
      <c r="E14" s="3" t="s">
        <v>616</v>
      </c>
      <c r="F14" s="25" t="s">
        <v>614</v>
      </c>
      <c r="G14" s="25" t="s">
        <v>623</v>
      </c>
      <c r="H14" s="4" t="s">
        <v>1</v>
      </c>
      <c r="I14" s="23">
        <v>45650</v>
      </c>
    </row>
    <row r="15" spans="1:10" ht="87.6" customHeight="1" x14ac:dyDescent="0.3">
      <c r="B15" s="3" t="s">
        <v>600</v>
      </c>
      <c r="C15" s="3" t="s">
        <v>593</v>
      </c>
      <c r="D15" s="3" t="s">
        <v>207</v>
      </c>
      <c r="E15" s="3" t="s">
        <v>615</v>
      </c>
      <c r="F15" s="25" t="s">
        <v>617</v>
      </c>
      <c r="G15" s="25" t="s">
        <v>569</v>
      </c>
      <c r="H15" s="4" t="s">
        <v>1</v>
      </c>
      <c r="I15" s="23">
        <v>45650</v>
      </c>
    </row>
    <row r="16" spans="1:10" ht="66" x14ac:dyDescent="0.3">
      <c r="B16" s="3" t="s">
        <v>601</v>
      </c>
      <c r="C16" s="3" t="s">
        <v>619</v>
      </c>
      <c r="D16" s="3" t="s">
        <v>207</v>
      </c>
      <c r="E16" s="3" t="s">
        <v>618</v>
      </c>
      <c r="F16" s="3" t="s">
        <v>92</v>
      </c>
      <c r="G16" s="3" t="s">
        <v>92</v>
      </c>
      <c r="H16" s="4" t="s">
        <v>1</v>
      </c>
      <c r="I16" s="23">
        <v>45650</v>
      </c>
    </row>
    <row r="17" spans="2:9" ht="66" x14ac:dyDescent="0.3">
      <c r="B17" s="3" t="s">
        <v>602</v>
      </c>
      <c r="C17" s="3" t="s">
        <v>620</v>
      </c>
      <c r="D17" s="3" t="s">
        <v>207</v>
      </c>
      <c r="E17" s="3" t="s">
        <v>618</v>
      </c>
      <c r="F17" s="3" t="s">
        <v>480</v>
      </c>
      <c r="G17" s="3" t="s">
        <v>480</v>
      </c>
      <c r="H17" s="4" t="s">
        <v>1</v>
      </c>
      <c r="I17" s="23">
        <v>45650</v>
      </c>
    </row>
    <row r="18" spans="2:9" ht="52.8" x14ac:dyDescent="0.3">
      <c r="B18" s="3" t="s">
        <v>603</v>
      </c>
      <c r="C18" s="3" t="s">
        <v>621</v>
      </c>
      <c r="D18" s="3" t="s">
        <v>207</v>
      </c>
      <c r="E18" s="3" t="s">
        <v>618</v>
      </c>
      <c r="F18" s="3" t="s">
        <v>481</v>
      </c>
      <c r="G18" s="3" t="s">
        <v>481</v>
      </c>
      <c r="H18" s="4" t="s">
        <v>1</v>
      </c>
      <c r="I18" s="23">
        <v>45650</v>
      </c>
    </row>
    <row r="19" spans="2:9" ht="118.8" x14ac:dyDescent="0.3">
      <c r="B19" s="3" t="s">
        <v>605</v>
      </c>
      <c r="C19" s="3" t="s">
        <v>622</v>
      </c>
      <c r="D19" s="3" t="s">
        <v>207</v>
      </c>
      <c r="E19" s="3" t="s">
        <v>618</v>
      </c>
      <c r="F19" s="3" t="s">
        <v>410</v>
      </c>
      <c r="G19" s="3" t="s">
        <v>410</v>
      </c>
      <c r="H19" s="4" t="s">
        <v>1</v>
      </c>
      <c r="I19" s="23">
        <v>45650</v>
      </c>
    </row>
  </sheetData>
  <dataValidations count="1">
    <dataValidation type="list" allowBlank="1" showInputMessage="1" showErrorMessage="1" sqref="H10:H19">
      <formula1>"Pass,Fail,N/A"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C28" zoomScale="96" zoomScaleNormal="160" workbookViewId="0">
      <selection activeCell="B28" sqref="B28:I28"/>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COUNTIF(H10:H67,"Pass")</f>
        <v>19</v>
      </c>
      <c r="G4" s="19">
        <f>COUNTIF(H10:H67,"Fail")</f>
        <v>0</v>
      </c>
      <c r="H4" s="19">
        <f>COUNTIF(H10:H67,"N/A")</f>
        <v>0</v>
      </c>
    </row>
    <row r="5" spans="1:9" x14ac:dyDescent="0.3">
      <c r="B5" s="18" t="s">
        <v>41</v>
      </c>
      <c r="C5" s="17">
        <f>COUNTA(B10:B92)</f>
        <v>19</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43</v>
      </c>
      <c r="C10" s="3" t="s">
        <v>56</v>
      </c>
      <c r="D10" s="3" t="s">
        <v>2</v>
      </c>
      <c r="E10" s="3" t="s">
        <v>57</v>
      </c>
      <c r="F10" s="3" t="s">
        <v>58</v>
      </c>
      <c r="G10" s="3" t="s">
        <v>58</v>
      </c>
      <c r="H10" s="4" t="s">
        <v>1</v>
      </c>
      <c r="I10" s="23">
        <v>45647</v>
      </c>
    </row>
    <row r="11" spans="1:9" ht="39.6" x14ac:dyDescent="0.3">
      <c r="B11" s="3" t="s">
        <v>44</v>
      </c>
      <c r="C11" s="3" t="s">
        <v>59</v>
      </c>
      <c r="D11" s="3" t="s">
        <v>2</v>
      </c>
      <c r="E11" s="3" t="s">
        <v>60</v>
      </c>
      <c r="F11" s="3" t="s">
        <v>61</v>
      </c>
      <c r="G11" s="3" t="s">
        <v>61</v>
      </c>
      <c r="H11" s="4" t="s">
        <v>1</v>
      </c>
      <c r="I11" s="23">
        <v>45647</v>
      </c>
    </row>
    <row r="12" spans="1:9" ht="39.6" x14ac:dyDescent="0.3">
      <c r="B12" s="3" t="s">
        <v>45</v>
      </c>
      <c r="C12" s="3" t="s">
        <v>62</v>
      </c>
      <c r="D12" s="3" t="s">
        <v>2</v>
      </c>
      <c r="E12" s="3" t="s">
        <v>60</v>
      </c>
      <c r="F12" s="3" t="s">
        <v>63</v>
      </c>
      <c r="G12" s="3" t="s">
        <v>63</v>
      </c>
      <c r="H12" s="4" t="s">
        <v>1</v>
      </c>
      <c r="I12" s="23">
        <v>45647</v>
      </c>
    </row>
    <row r="13" spans="1:9" ht="92.4" x14ac:dyDescent="0.3">
      <c r="B13" s="3" t="s">
        <v>46</v>
      </c>
      <c r="C13" s="3" t="s">
        <v>64</v>
      </c>
      <c r="D13" s="3" t="s">
        <v>2</v>
      </c>
      <c r="E13" s="3" t="s">
        <v>65</v>
      </c>
      <c r="F13" s="3" t="s">
        <v>73</v>
      </c>
      <c r="G13" s="3" t="s">
        <v>73</v>
      </c>
      <c r="H13" s="4" t="s">
        <v>1</v>
      </c>
      <c r="I13" s="23">
        <v>45647</v>
      </c>
    </row>
    <row r="14" spans="1:9" ht="26.4" x14ac:dyDescent="0.3">
      <c r="B14" s="3" t="s">
        <v>47</v>
      </c>
      <c r="C14" s="3" t="s">
        <v>66</v>
      </c>
      <c r="D14" s="3" t="s">
        <v>2</v>
      </c>
      <c r="E14" s="3" t="s">
        <v>60</v>
      </c>
      <c r="F14" s="3" t="s">
        <v>72</v>
      </c>
      <c r="G14" s="3" t="s">
        <v>72</v>
      </c>
      <c r="H14" s="4" t="s">
        <v>1</v>
      </c>
      <c r="I14" s="23">
        <v>45647</v>
      </c>
    </row>
    <row r="15" spans="1:9" ht="132" x14ac:dyDescent="0.3">
      <c r="B15" s="3" t="s">
        <v>48</v>
      </c>
      <c r="C15" s="3" t="s">
        <v>67</v>
      </c>
      <c r="D15" s="3" t="s">
        <v>2</v>
      </c>
      <c r="E15" s="3" t="s">
        <v>74</v>
      </c>
      <c r="F15" s="3" t="s">
        <v>83</v>
      </c>
      <c r="G15" s="3" t="s">
        <v>89</v>
      </c>
      <c r="H15" s="4" t="s">
        <v>1</v>
      </c>
      <c r="I15" s="23">
        <v>45647</v>
      </c>
    </row>
    <row r="16" spans="1:9" ht="184.8" x14ac:dyDescent="0.3">
      <c r="B16" s="3" t="s">
        <v>49</v>
      </c>
      <c r="C16" s="3" t="s">
        <v>68</v>
      </c>
      <c r="D16" s="3" t="s">
        <v>2</v>
      </c>
      <c r="E16" s="3" t="s">
        <v>75</v>
      </c>
      <c r="F16" s="3" t="s">
        <v>76</v>
      </c>
      <c r="G16" s="3" t="s">
        <v>90</v>
      </c>
      <c r="H16" s="4" t="s">
        <v>1</v>
      </c>
      <c r="I16" s="23">
        <v>45647</v>
      </c>
    </row>
    <row r="17" spans="2:9" ht="132" x14ac:dyDescent="0.3">
      <c r="B17" s="3" t="s">
        <v>50</v>
      </c>
      <c r="C17" s="3" t="s">
        <v>69</v>
      </c>
      <c r="D17" s="3" t="s">
        <v>2</v>
      </c>
      <c r="E17" s="3" t="s">
        <v>75</v>
      </c>
      <c r="F17" s="3" t="s">
        <v>77</v>
      </c>
      <c r="G17" s="3" t="s">
        <v>77</v>
      </c>
      <c r="H17" s="4" t="s">
        <v>1</v>
      </c>
      <c r="I17" s="23">
        <v>45647</v>
      </c>
    </row>
    <row r="18" spans="2:9" ht="66" x14ac:dyDescent="0.3">
      <c r="B18" s="3" t="s">
        <v>51</v>
      </c>
      <c r="C18" s="3" t="s">
        <v>70</v>
      </c>
      <c r="D18" s="3" t="s">
        <v>2</v>
      </c>
      <c r="E18" s="3" t="s">
        <v>78</v>
      </c>
      <c r="F18" s="3" t="s">
        <v>79</v>
      </c>
      <c r="G18" s="3" t="s">
        <v>79</v>
      </c>
      <c r="H18" s="4" t="s">
        <v>1</v>
      </c>
      <c r="I18" s="23">
        <v>45647</v>
      </c>
    </row>
    <row r="19" spans="2:9" ht="118.8" x14ac:dyDescent="0.3">
      <c r="B19" s="3" t="s">
        <v>52</v>
      </c>
      <c r="C19" s="3" t="s">
        <v>71</v>
      </c>
      <c r="D19" s="3" t="s">
        <v>2</v>
      </c>
      <c r="E19" s="3" t="s">
        <v>80</v>
      </c>
      <c r="F19" s="3" t="s">
        <v>81</v>
      </c>
      <c r="G19" s="3" t="s">
        <v>81</v>
      </c>
      <c r="H19" s="4" t="s">
        <v>1</v>
      </c>
      <c r="I19" s="23">
        <v>45647</v>
      </c>
    </row>
    <row r="20" spans="2:9" ht="66" x14ac:dyDescent="0.3">
      <c r="B20" s="3" t="s">
        <v>53</v>
      </c>
      <c r="C20" s="24" t="s">
        <v>82</v>
      </c>
      <c r="D20" s="3" t="s">
        <v>2</v>
      </c>
      <c r="E20" s="3" t="s">
        <v>75</v>
      </c>
      <c r="F20" s="3" t="s">
        <v>84</v>
      </c>
      <c r="G20" s="3" t="s">
        <v>91</v>
      </c>
      <c r="H20" s="4" t="s">
        <v>1</v>
      </c>
      <c r="I20" s="23">
        <v>45647</v>
      </c>
    </row>
    <row r="21" spans="2:9" ht="39.6" x14ac:dyDescent="0.3">
      <c r="B21" s="3" t="s">
        <v>54</v>
      </c>
      <c r="C21" s="3" t="s">
        <v>85</v>
      </c>
      <c r="D21" s="3" t="s">
        <v>2</v>
      </c>
      <c r="E21" s="3" t="s">
        <v>86</v>
      </c>
      <c r="F21" s="3" t="s">
        <v>88</v>
      </c>
      <c r="G21" s="3" t="s">
        <v>88</v>
      </c>
      <c r="H21" s="4" t="s">
        <v>1</v>
      </c>
      <c r="I21" s="23">
        <v>45647</v>
      </c>
    </row>
    <row r="22" spans="2:9" ht="118.8" x14ac:dyDescent="0.3">
      <c r="B22" s="3" t="s">
        <v>55</v>
      </c>
      <c r="C22" s="3" t="s">
        <v>87</v>
      </c>
      <c r="D22" s="3" t="s">
        <v>2</v>
      </c>
      <c r="E22" s="3" t="s">
        <v>86</v>
      </c>
      <c r="F22" s="3" t="s">
        <v>92</v>
      </c>
      <c r="G22" s="3" t="s">
        <v>92</v>
      </c>
      <c r="H22" s="4" t="s">
        <v>1</v>
      </c>
      <c r="I22" s="23">
        <v>45647</v>
      </c>
    </row>
    <row r="23" spans="2:9" ht="66" x14ac:dyDescent="0.3">
      <c r="B23" s="3" t="s">
        <v>93</v>
      </c>
      <c r="C23" s="24" t="s">
        <v>97</v>
      </c>
      <c r="D23" s="3" t="s">
        <v>261</v>
      </c>
      <c r="E23" s="3" t="s">
        <v>86</v>
      </c>
      <c r="F23" s="3" t="s">
        <v>98</v>
      </c>
      <c r="G23" s="3" t="s">
        <v>98</v>
      </c>
      <c r="H23" s="4" t="s">
        <v>1</v>
      </c>
      <c r="I23" s="23">
        <v>45648</v>
      </c>
    </row>
    <row r="24" spans="2:9" ht="52.8" x14ac:dyDescent="0.3">
      <c r="B24" s="3" t="s">
        <v>94</v>
      </c>
      <c r="C24" s="3" t="s">
        <v>95</v>
      </c>
      <c r="D24" s="3" t="s">
        <v>96</v>
      </c>
      <c r="E24" s="3" t="s">
        <v>86</v>
      </c>
      <c r="F24" s="3" t="s">
        <v>99</v>
      </c>
      <c r="G24" s="3" t="s">
        <v>99</v>
      </c>
      <c r="H24" s="4" t="s">
        <v>1</v>
      </c>
      <c r="I24" s="23">
        <v>45648</v>
      </c>
    </row>
    <row r="25" spans="2:9" ht="66" x14ac:dyDescent="0.3">
      <c r="B25" s="3" t="s">
        <v>100</v>
      </c>
      <c r="C25" s="3" t="s">
        <v>123</v>
      </c>
      <c r="D25" s="3" t="s">
        <v>2</v>
      </c>
      <c r="E25" s="3" t="s">
        <v>125</v>
      </c>
      <c r="F25" s="3" t="s">
        <v>124</v>
      </c>
      <c r="G25" s="3" t="s">
        <v>124</v>
      </c>
      <c r="H25" s="4" t="s">
        <v>1</v>
      </c>
      <c r="I25" s="23">
        <v>45648</v>
      </c>
    </row>
    <row r="26" spans="2:9" ht="158.4" x14ac:dyDescent="0.3">
      <c r="B26" s="3" t="s">
        <v>101</v>
      </c>
      <c r="C26" s="3" t="s">
        <v>127</v>
      </c>
      <c r="D26" s="3" t="s">
        <v>2</v>
      </c>
      <c r="E26" s="3" t="s">
        <v>126</v>
      </c>
      <c r="F26" s="3" t="s">
        <v>128</v>
      </c>
      <c r="G26" s="3" t="s">
        <v>128</v>
      </c>
      <c r="H26" s="4" t="s">
        <v>1</v>
      </c>
      <c r="I26" s="23">
        <v>45648</v>
      </c>
    </row>
    <row r="27" spans="2:9" ht="158.4" x14ac:dyDescent="0.3">
      <c r="B27" s="3" t="s">
        <v>102</v>
      </c>
      <c r="C27" s="3" t="s">
        <v>195</v>
      </c>
      <c r="D27" s="3" t="s">
        <v>2</v>
      </c>
      <c r="E27" s="3" t="s">
        <v>196</v>
      </c>
      <c r="F27" s="3" t="s">
        <v>197</v>
      </c>
      <c r="G27" s="3" t="s">
        <v>197</v>
      </c>
      <c r="H27" s="4" t="s">
        <v>1</v>
      </c>
      <c r="I27" s="23">
        <v>45648</v>
      </c>
    </row>
    <row r="28" spans="2:9" ht="250.8" x14ac:dyDescent="0.3">
      <c r="B28" s="3" t="s">
        <v>103</v>
      </c>
      <c r="C28" s="3" t="s">
        <v>408</v>
      </c>
      <c r="D28" s="3" t="s">
        <v>2</v>
      </c>
      <c r="E28" s="3" t="s">
        <v>409</v>
      </c>
      <c r="F28" s="3" t="s">
        <v>410</v>
      </c>
      <c r="G28" s="3" t="s">
        <v>410</v>
      </c>
      <c r="H28" s="4" t="s">
        <v>1</v>
      </c>
      <c r="I28" s="23">
        <v>45648</v>
      </c>
    </row>
  </sheetData>
  <dataValidations count="1">
    <dataValidation type="list" allowBlank="1" showInputMessage="1" showErrorMessage="1" sqref="H10:H28">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7" zoomScale="96" zoomScaleNormal="160" workbookViewId="0">
      <selection activeCell="I30" sqref="B30:I30"/>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COUNTIF(H10:H68,"Pass")</f>
        <v>21</v>
      </c>
      <c r="G4" s="19">
        <f>COUNTIF(H10:H68,"Fail")</f>
        <v>0</v>
      </c>
      <c r="H4" s="19">
        <f>COUNTIF(H10:H68,"N/A")</f>
        <v>0</v>
      </c>
    </row>
    <row r="5" spans="1:9" x14ac:dyDescent="0.3">
      <c r="B5" s="18" t="s">
        <v>41</v>
      </c>
      <c r="C5" s="17">
        <f>COUNTA(B10:B93)</f>
        <v>21</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104</v>
      </c>
      <c r="C10" s="3" t="s">
        <v>56</v>
      </c>
      <c r="D10" s="3" t="s">
        <v>2</v>
      </c>
      <c r="E10" s="3" t="s">
        <v>115</v>
      </c>
      <c r="F10" s="3" t="s">
        <v>116</v>
      </c>
      <c r="G10" s="3" t="s">
        <v>116</v>
      </c>
      <c r="H10" s="4" t="s">
        <v>1</v>
      </c>
      <c r="I10" s="23">
        <v>45647</v>
      </c>
    </row>
    <row r="11" spans="1:9" ht="39.6" x14ac:dyDescent="0.3">
      <c r="B11" s="3" t="s">
        <v>105</v>
      </c>
      <c r="C11" s="3" t="s">
        <v>117</v>
      </c>
      <c r="D11" s="3" t="s">
        <v>2</v>
      </c>
      <c r="E11" s="3" t="s">
        <v>118</v>
      </c>
      <c r="F11" s="3" t="s">
        <v>157</v>
      </c>
      <c r="G11" s="3" t="s">
        <v>157</v>
      </c>
      <c r="H11" s="4" t="s">
        <v>1</v>
      </c>
      <c r="I11" s="23">
        <v>45647</v>
      </c>
    </row>
    <row r="12" spans="1:9" ht="39.6" x14ac:dyDescent="0.3">
      <c r="B12" s="3" t="s">
        <v>106</v>
      </c>
      <c r="C12" s="3" t="s">
        <v>119</v>
      </c>
      <c r="D12" s="3" t="s">
        <v>2</v>
      </c>
      <c r="E12" s="3" t="s">
        <v>118</v>
      </c>
      <c r="F12" s="3" t="s">
        <v>158</v>
      </c>
      <c r="G12" s="3" t="s">
        <v>158</v>
      </c>
      <c r="H12" s="4" t="s">
        <v>1</v>
      </c>
      <c r="I12" s="23">
        <v>45647</v>
      </c>
    </row>
    <row r="13" spans="1:9" ht="92.4" x14ac:dyDescent="0.3">
      <c r="B13" s="3" t="s">
        <v>107</v>
      </c>
      <c r="C13" s="3" t="s">
        <v>64</v>
      </c>
      <c r="D13" s="3" t="s">
        <v>2</v>
      </c>
      <c r="E13" s="3" t="s">
        <v>120</v>
      </c>
      <c r="F13" s="3" t="s">
        <v>73</v>
      </c>
      <c r="G13" s="3" t="s">
        <v>73</v>
      </c>
      <c r="H13" s="4" t="s">
        <v>1</v>
      </c>
      <c r="I13" s="23">
        <v>45647</v>
      </c>
    </row>
    <row r="14" spans="1:9" ht="39.6" x14ac:dyDescent="0.3">
      <c r="B14" s="3" t="s">
        <v>108</v>
      </c>
      <c r="C14" s="3" t="s">
        <v>66</v>
      </c>
      <c r="D14" s="3" t="s">
        <v>2</v>
      </c>
      <c r="E14" s="3" t="s">
        <v>118</v>
      </c>
      <c r="F14" s="3" t="s">
        <v>72</v>
      </c>
      <c r="G14" s="3" t="s">
        <v>72</v>
      </c>
      <c r="H14" s="4" t="s">
        <v>1</v>
      </c>
      <c r="I14" s="23">
        <v>45647</v>
      </c>
    </row>
    <row r="15" spans="1:9" ht="66" x14ac:dyDescent="0.3">
      <c r="B15" s="3" t="s">
        <v>109</v>
      </c>
      <c r="C15" s="3" t="s">
        <v>130</v>
      </c>
      <c r="D15" s="3"/>
      <c r="E15" s="3" t="s">
        <v>133</v>
      </c>
      <c r="F15" s="3" t="s">
        <v>178</v>
      </c>
      <c r="G15" s="3" t="s">
        <v>152</v>
      </c>
      <c r="H15" s="4" t="s">
        <v>1</v>
      </c>
      <c r="I15" s="23">
        <v>45648</v>
      </c>
    </row>
    <row r="16" spans="1:9" ht="132" x14ac:dyDescent="0.3">
      <c r="B16" s="3" t="s">
        <v>110</v>
      </c>
      <c r="C16" s="3" t="s">
        <v>67</v>
      </c>
      <c r="D16" s="3" t="s">
        <v>2</v>
      </c>
      <c r="E16" s="3" t="s">
        <v>180</v>
      </c>
      <c r="F16" s="3" t="s">
        <v>83</v>
      </c>
      <c r="G16" s="3" t="s">
        <v>89</v>
      </c>
      <c r="H16" s="4" t="s">
        <v>1</v>
      </c>
      <c r="I16" s="23">
        <v>45647</v>
      </c>
    </row>
    <row r="17" spans="2:9" ht="211.2" x14ac:dyDescent="0.3">
      <c r="B17" s="3" t="s">
        <v>111</v>
      </c>
      <c r="C17" s="3" t="s">
        <v>68</v>
      </c>
      <c r="D17" s="3" t="s">
        <v>2</v>
      </c>
      <c r="E17" s="3" t="s">
        <v>132</v>
      </c>
      <c r="F17" s="3" t="s">
        <v>134</v>
      </c>
      <c r="G17" s="3" t="s">
        <v>153</v>
      </c>
      <c r="H17" s="4" t="s">
        <v>1</v>
      </c>
      <c r="I17" s="23">
        <v>45647</v>
      </c>
    </row>
    <row r="18" spans="2:9" ht="158.4" x14ac:dyDescent="0.3">
      <c r="B18" s="3" t="s">
        <v>112</v>
      </c>
      <c r="C18" s="3" t="s">
        <v>121</v>
      </c>
      <c r="D18" s="3" t="s">
        <v>2</v>
      </c>
      <c r="E18" s="3" t="s">
        <v>132</v>
      </c>
      <c r="F18" s="3" t="s">
        <v>122</v>
      </c>
      <c r="G18" s="3" t="s">
        <v>122</v>
      </c>
      <c r="H18" s="4" t="s">
        <v>1</v>
      </c>
      <c r="I18" s="23">
        <v>45647</v>
      </c>
    </row>
    <row r="19" spans="2:9" ht="79.2" x14ac:dyDescent="0.3">
      <c r="B19" s="3" t="s">
        <v>113</v>
      </c>
      <c r="C19" s="3" t="s">
        <v>135</v>
      </c>
      <c r="D19" s="3" t="s">
        <v>2</v>
      </c>
      <c r="E19" s="3" t="s">
        <v>136</v>
      </c>
      <c r="F19" s="3" t="s">
        <v>137</v>
      </c>
      <c r="G19" s="3" t="s">
        <v>137</v>
      </c>
      <c r="H19" s="4" t="s">
        <v>1</v>
      </c>
      <c r="I19" s="23">
        <v>45647</v>
      </c>
    </row>
    <row r="20" spans="2:9" ht="118.8" x14ac:dyDescent="0.3">
      <c r="B20" s="3" t="s">
        <v>114</v>
      </c>
      <c r="C20" s="3" t="s">
        <v>188</v>
      </c>
      <c r="D20" s="3" t="s">
        <v>2</v>
      </c>
      <c r="E20" s="3" t="s">
        <v>80</v>
      </c>
      <c r="F20" s="3" t="s">
        <v>140</v>
      </c>
      <c r="G20" s="3" t="s">
        <v>140</v>
      </c>
      <c r="H20" s="4" t="s">
        <v>1</v>
      </c>
      <c r="I20" s="23">
        <v>45647</v>
      </c>
    </row>
    <row r="21" spans="2:9" ht="79.2" x14ac:dyDescent="0.3">
      <c r="B21" s="3" t="s">
        <v>129</v>
      </c>
      <c r="C21" s="24" t="s">
        <v>82</v>
      </c>
      <c r="D21" s="3" t="s">
        <v>2</v>
      </c>
      <c r="E21" s="3" t="s">
        <v>139</v>
      </c>
      <c r="F21" s="3" t="s">
        <v>84</v>
      </c>
      <c r="G21" s="3" t="s">
        <v>91</v>
      </c>
      <c r="H21" s="4" t="s">
        <v>1</v>
      </c>
      <c r="I21" s="23">
        <v>45647</v>
      </c>
    </row>
    <row r="22" spans="2:9" ht="52.8" x14ac:dyDescent="0.3">
      <c r="B22" s="3" t="s">
        <v>131</v>
      </c>
      <c r="C22" s="3" t="s">
        <v>138</v>
      </c>
      <c r="D22" s="3" t="s">
        <v>2</v>
      </c>
      <c r="E22" s="3" t="s">
        <v>142</v>
      </c>
      <c r="F22" s="3" t="s">
        <v>88</v>
      </c>
      <c r="G22" s="3" t="s">
        <v>88</v>
      </c>
      <c r="H22" s="4" t="s">
        <v>1</v>
      </c>
      <c r="I22" s="23">
        <v>45647</v>
      </c>
    </row>
    <row r="23" spans="2:9" ht="132" x14ac:dyDescent="0.3">
      <c r="B23" s="3" t="s">
        <v>144</v>
      </c>
      <c r="C23" s="3" t="s">
        <v>141</v>
      </c>
      <c r="D23" s="3" t="s">
        <v>2</v>
      </c>
      <c r="E23" s="3" t="s">
        <v>142</v>
      </c>
      <c r="F23" s="3" t="s">
        <v>92</v>
      </c>
      <c r="G23" s="3" t="s">
        <v>92</v>
      </c>
      <c r="H23" s="4" t="s">
        <v>1</v>
      </c>
      <c r="I23" s="23">
        <v>45647</v>
      </c>
    </row>
    <row r="24" spans="2:9" ht="66" x14ac:dyDescent="0.3">
      <c r="B24" s="3" t="s">
        <v>145</v>
      </c>
      <c r="C24" s="24" t="s">
        <v>97</v>
      </c>
      <c r="D24" s="3" t="s">
        <v>261</v>
      </c>
      <c r="E24" s="3" t="s">
        <v>142</v>
      </c>
      <c r="F24" s="3" t="s">
        <v>98</v>
      </c>
      <c r="G24" s="3" t="s">
        <v>98</v>
      </c>
      <c r="H24" s="4" t="s">
        <v>1</v>
      </c>
      <c r="I24" s="23">
        <v>45648</v>
      </c>
    </row>
    <row r="25" spans="2:9" ht="66" x14ac:dyDescent="0.3">
      <c r="B25" s="3" t="s">
        <v>149</v>
      </c>
      <c r="C25" s="3" t="s">
        <v>143</v>
      </c>
      <c r="D25" s="3" t="s">
        <v>96</v>
      </c>
      <c r="E25" s="3" t="s">
        <v>142</v>
      </c>
      <c r="F25" s="3" t="s">
        <v>99</v>
      </c>
      <c r="G25" s="3" t="s">
        <v>99</v>
      </c>
      <c r="H25" s="4" t="s">
        <v>1</v>
      </c>
      <c r="I25" s="23">
        <v>45649</v>
      </c>
    </row>
    <row r="26" spans="2:9" ht="92.4" x14ac:dyDescent="0.3">
      <c r="B26" s="3" t="s">
        <v>154</v>
      </c>
      <c r="C26" s="3" t="s">
        <v>147</v>
      </c>
      <c r="D26" s="3" t="s">
        <v>2</v>
      </c>
      <c r="E26" s="3" t="s">
        <v>146</v>
      </c>
      <c r="F26" s="3" t="s">
        <v>148</v>
      </c>
      <c r="G26" s="3" t="s">
        <v>148</v>
      </c>
      <c r="H26" s="4" t="s">
        <v>1</v>
      </c>
      <c r="I26" s="23">
        <v>45650</v>
      </c>
    </row>
    <row r="27" spans="2:9" ht="158.4" x14ac:dyDescent="0.3">
      <c r="B27" s="3" t="s">
        <v>159</v>
      </c>
      <c r="C27" s="3" t="s">
        <v>127</v>
      </c>
      <c r="D27" s="3" t="s">
        <v>2</v>
      </c>
      <c r="E27" s="3" t="s">
        <v>132</v>
      </c>
      <c r="F27" s="3" t="s">
        <v>128</v>
      </c>
      <c r="G27" s="3" t="s">
        <v>128</v>
      </c>
      <c r="H27" s="4" t="s">
        <v>1</v>
      </c>
      <c r="I27" s="23">
        <v>45651</v>
      </c>
    </row>
    <row r="28" spans="2:9" ht="92.4" x14ac:dyDescent="0.3">
      <c r="B28" s="3" t="s">
        <v>160</v>
      </c>
      <c r="C28" s="3" t="s">
        <v>150</v>
      </c>
      <c r="D28" s="3" t="s">
        <v>2</v>
      </c>
      <c r="E28" s="3" t="s">
        <v>132</v>
      </c>
      <c r="F28" s="3" t="s">
        <v>151</v>
      </c>
      <c r="G28" s="3" t="s">
        <v>151</v>
      </c>
      <c r="H28" s="4" t="s">
        <v>1</v>
      </c>
      <c r="I28" s="23">
        <v>45652</v>
      </c>
    </row>
    <row r="29" spans="2:9" ht="171.6" x14ac:dyDescent="0.3">
      <c r="B29" s="3" t="s">
        <v>161</v>
      </c>
      <c r="C29" s="3" t="s">
        <v>198</v>
      </c>
      <c r="D29" s="3" t="s">
        <v>2</v>
      </c>
      <c r="E29" s="3" t="s">
        <v>199</v>
      </c>
      <c r="F29" s="3" t="s">
        <v>200</v>
      </c>
      <c r="G29" s="3" t="s">
        <v>200</v>
      </c>
      <c r="H29" s="4" t="s">
        <v>1</v>
      </c>
      <c r="I29" s="23">
        <v>45653</v>
      </c>
    </row>
    <row r="30" spans="2:9" ht="250.8" x14ac:dyDescent="0.3">
      <c r="B30" s="3" t="s">
        <v>162</v>
      </c>
      <c r="C30" s="3" t="s">
        <v>408</v>
      </c>
      <c r="D30" s="3" t="s">
        <v>2</v>
      </c>
      <c r="E30" s="3" t="s">
        <v>411</v>
      </c>
      <c r="F30" s="3" t="s">
        <v>410</v>
      </c>
      <c r="G30" s="3" t="s">
        <v>410</v>
      </c>
      <c r="H30" s="4" t="s">
        <v>1</v>
      </c>
      <c r="I30" s="23">
        <v>45648</v>
      </c>
    </row>
  </sheetData>
  <dataValidations count="1">
    <dataValidation type="list" allowBlank="1" showInputMessage="1" showErrorMessage="1" sqref="H10:H30">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27" zoomScale="96" zoomScaleNormal="160" workbookViewId="0">
      <selection activeCell="B27" sqref="B27:I27"/>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COUNTIF(H10:H65,"Pass")</f>
        <v>18</v>
      </c>
      <c r="G4" s="19">
        <f>COUNTIF(H10:H65,"Fail")</f>
        <v>0</v>
      </c>
      <c r="H4" s="19">
        <f>COUNTIF(H10:H65,"N/A")</f>
        <v>0</v>
      </c>
    </row>
    <row r="5" spans="1:9" x14ac:dyDescent="0.3">
      <c r="B5" s="18" t="s">
        <v>41</v>
      </c>
      <c r="C5" s="17">
        <f>COUNTA(B10:B90)</f>
        <v>18</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52.8" x14ac:dyDescent="0.3">
      <c r="B10" s="3" t="s">
        <v>163</v>
      </c>
      <c r="C10" s="3" t="s">
        <v>119</v>
      </c>
      <c r="D10" s="3" t="s">
        <v>2</v>
      </c>
      <c r="E10" s="3" t="s">
        <v>156</v>
      </c>
      <c r="F10" s="3" t="s">
        <v>175</v>
      </c>
      <c r="G10" s="3" t="s">
        <v>175</v>
      </c>
      <c r="H10" s="4" t="s">
        <v>1</v>
      </c>
      <c r="I10" s="23">
        <v>45647</v>
      </c>
    </row>
    <row r="11" spans="1:9" ht="92.4" x14ac:dyDescent="0.3">
      <c r="B11" s="3" t="s">
        <v>164</v>
      </c>
      <c r="C11" s="3" t="s">
        <v>64</v>
      </c>
      <c r="D11" s="3" t="s">
        <v>2</v>
      </c>
      <c r="E11" s="3" t="s">
        <v>176</v>
      </c>
      <c r="F11" s="3" t="s">
        <v>73</v>
      </c>
      <c r="G11" s="3" t="s">
        <v>73</v>
      </c>
      <c r="H11" s="4" t="s">
        <v>1</v>
      </c>
      <c r="I11" s="23">
        <v>45647</v>
      </c>
    </row>
    <row r="12" spans="1:9" ht="26.4" x14ac:dyDescent="0.3">
      <c r="B12" s="3" t="s">
        <v>165</v>
      </c>
      <c r="C12" s="3" t="s">
        <v>66</v>
      </c>
      <c r="D12" s="3" t="s">
        <v>2</v>
      </c>
      <c r="E12" s="3" t="s">
        <v>177</v>
      </c>
      <c r="F12" s="3" t="s">
        <v>72</v>
      </c>
      <c r="G12" s="3" t="s">
        <v>72</v>
      </c>
      <c r="H12" s="4" t="s">
        <v>1</v>
      </c>
      <c r="I12" s="23">
        <v>45647</v>
      </c>
    </row>
    <row r="13" spans="1:9" ht="66" x14ac:dyDescent="0.3">
      <c r="B13" s="3" t="s">
        <v>166</v>
      </c>
      <c r="C13" s="3" t="s">
        <v>130</v>
      </c>
      <c r="D13" s="3" t="s">
        <v>2</v>
      </c>
      <c r="E13" s="3" t="s">
        <v>133</v>
      </c>
      <c r="F13" s="3" t="s">
        <v>178</v>
      </c>
      <c r="G13" s="3" t="s">
        <v>193</v>
      </c>
      <c r="H13" s="4" t="s">
        <v>1</v>
      </c>
      <c r="I13" s="23">
        <v>45648</v>
      </c>
    </row>
    <row r="14" spans="1:9" ht="132" x14ac:dyDescent="0.3">
      <c r="B14" s="3" t="s">
        <v>167</v>
      </c>
      <c r="C14" s="3" t="s">
        <v>67</v>
      </c>
      <c r="D14" s="3" t="s">
        <v>2</v>
      </c>
      <c r="E14" s="3" t="s">
        <v>179</v>
      </c>
      <c r="F14" s="3" t="s">
        <v>83</v>
      </c>
      <c r="G14" s="3" t="s">
        <v>89</v>
      </c>
      <c r="H14" s="4" t="s">
        <v>1</v>
      </c>
      <c r="I14" s="23">
        <v>45647</v>
      </c>
    </row>
    <row r="15" spans="1:9" ht="198" x14ac:dyDescent="0.3">
      <c r="B15" s="3" t="s">
        <v>168</v>
      </c>
      <c r="C15" s="3" t="s">
        <v>68</v>
      </c>
      <c r="D15" s="3" t="s">
        <v>2</v>
      </c>
      <c r="E15" s="3" t="s">
        <v>181</v>
      </c>
      <c r="F15" s="3" t="s">
        <v>182</v>
      </c>
      <c r="G15" s="3" t="s">
        <v>194</v>
      </c>
      <c r="H15" s="4" t="s">
        <v>1</v>
      </c>
      <c r="I15" s="23">
        <v>45647</v>
      </c>
    </row>
    <row r="16" spans="1:9" ht="158.4" x14ac:dyDescent="0.3">
      <c r="B16" s="3" t="s">
        <v>169</v>
      </c>
      <c r="C16" s="3" t="s">
        <v>183</v>
      </c>
      <c r="D16" s="3" t="s">
        <v>2</v>
      </c>
      <c r="E16" s="3" t="s">
        <v>155</v>
      </c>
      <c r="F16" s="3" t="s">
        <v>184</v>
      </c>
      <c r="G16" s="3" t="s">
        <v>184</v>
      </c>
      <c r="H16" s="4" t="s">
        <v>1</v>
      </c>
      <c r="I16" s="23">
        <v>45647</v>
      </c>
    </row>
    <row r="17" spans="2:9" ht="79.2" x14ac:dyDescent="0.3">
      <c r="B17" s="3" t="s">
        <v>170</v>
      </c>
      <c r="C17" s="3" t="s">
        <v>185</v>
      </c>
      <c r="D17" s="3" t="s">
        <v>2</v>
      </c>
      <c r="E17" s="3" t="s">
        <v>186</v>
      </c>
      <c r="F17" s="3" t="s">
        <v>187</v>
      </c>
      <c r="G17" s="3" t="s">
        <v>187</v>
      </c>
      <c r="H17" s="4" t="s">
        <v>1</v>
      </c>
      <c r="I17" s="23">
        <v>45647</v>
      </c>
    </row>
    <row r="18" spans="2:9" ht="79.2" x14ac:dyDescent="0.3">
      <c r="B18" s="3" t="s">
        <v>171</v>
      </c>
      <c r="C18" s="24" t="s">
        <v>82</v>
      </c>
      <c r="D18" s="3" t="s">
        <v>2</v>
      </c>
      <c r="E18" s="3" t="s">
        <v>181</v>
      </c>
      <c r="F18" s="3" t="s">
        <v>84</v>
      </c>
      <c r="G18" s="3" t="s">
        <v>91</v>
      </c>
      <c r="H18" s="4" t="s">
        <v>1</v>
      </c>
      <c r="I18" s="23">
        <v>45647</v>
      </c>
    </row>
    <row r="19" spans="2:9" ht="39.6" x14ac:dyDescent="0.3">
      <c r="B19" s="3" t="s">
        <v>172</v>
      </c>
      <c r="C19" s="3" t="s">
        <v>189</v>
      </c>
      <c r="D19" s="3" t="s">
        <v>2</v>
      </c>
      <c r="E19" s="3" t="s">
        <v>156</v>
      </c>
      <c r="F19" s="3" t="s">
        <v>88</v>
      </c>
      <c r="G19" s="3" t="s">
        <v>88</v>
      </c>
      <c r="H19" s="4" t="s">
        <v>1</v>
      </c>
      <c r="I19" s="23">
        <v>45647</v>
      </c>
    </row>
    <row r="20" spans="2:9" ht="118.8" x14ac:dyDescent="0.3">
      <c r="B20" s="3" t="s">
        <v>173</v>
      </c>
      <c r="C20" s="3" t="s">
        <v>190</v>
      </c>
      <c r="D20" s="3" t="s">
        <v>2</v>
      </c>
      <c r="E20" s="3" t="s">
        <v>156</v>
      </c>
      <c r="F20" s="3" t="s">
        <v>92</v>
      </c>
      <c r="G20" s="3" t="s">
        <v>92</v>
      </c>
      <c r="H20" s="4" t="s">
        <v>1</v>
      </c>
      <c r="I20" s="23">
        <v>45647</v>
      </c>
    </row>
    <row r="21" spans="2:9" ht="66" x14ac:dyDescent="0.3">
      <c r="B21" s="3" t="s">
        <v>174</v>
      </c>
      <c r="C21" s="24" t="s">
        <v>97</v>
      </c>
      <c r="D21" s="3" t="s">
        <v>261</v>
      </c>
      <c r="E21" s="3" t="s">
        <v>156</v>
      </c>
      <c r="F21" s="3" t="s">
        <v>98</v>
      </c>
      <c r="G21" s="3" t="s">
        <v>98</v>
      </c>
      <c r="H21" s="4" t="s">
        <v>1</v>
      </c>
      <c r="I21" s="23">
        <v>45648</v>
      </c>
    </row>
    <row r="22" spans="2:9" ht="52.8" x14ac:dyDescent="0.3">
      <c r="B22" s="3" t="s">
        <v>201</v>
      </c>
      <c r="C22" s="3" t="s">
        <v>191</v>
      </c>
      <c r="D22" s="3" t="s">
        <v>96</v>
      </c>
      <c r="E22" s="3" t="s">
        <v>156</v>
      </c>
      <c r="F22" s="3" t="s">
        <v>99</v>
      </c>
      <c r="G22" s="3" t="s">
        <v>99</v>
      </c>
      <c r="H22" s="4" t="s">
        <v>1</v>
      </c>
      <c r="I22" s="23">
        <v>45649</v>
      </c>
    </row>
    <row r="23" spans="2:9" ht="92.4" x14ac:dyDescent="0.3">
      <c r="B23" s="3" t="s">
        <v>202</v>
      </c>
      <c r="C23" s="3" t="s">
        <v>147</v>
      </c>
      <c r="D23" s="3" t="s">
        <v>2</v>
      </c>
      <c r="E23" s="3" t="s">
        <v>192</v>
      </c>
      <c r="F23" s="3" t="s">
        <v>148</v>
      </c>
      <c r="G23" s="3" t="s">
        <v>148</v>
      </c>
      <c r="H23" s="4" t="s">
        <v>1</v>
      </c>
      <c r="I23" s="23">
        <v>45650</v>
      </c>
    </row>
    <row r="24" spans="2:9" ht="158.4" x14ac:dyDescent="0.3">
      <c r="B24" s="3" t="s">
        <v>203</v>
      </c>
      <c r="C24" s="3" t="s">
        <v>127</v>
      </c>
      <c r="D24" s="3" t="s">
        <v>2</v>
      </c>
      <c r="E24" s="3" t="s">
        <v>155</v>
      </c>
      <c r="F24" s="3" t="s">
        <v>128</v>
      </c>
      <c r="G24" s="3" t="s">
        <v>128</v>
      </c>
      <c r="H24" s="4" t="s">
        <v>1</v>
      </c>
      <c r="I24" s="23">
        <v>45651</v>
      </c>
    </row>
    <row r="25" spans="2:9" ht="92.4" x14ac:dyDescent="0.3">
      <c r="B25" s="3" t="s">
        <v>206</v>
      </c>
      <c r="C25" s="3" t="s">
        <v>150</v>
      </c>
      <c r="D25" s="3" t="s">
        <v>2</v>
      </c>
      <c r="E25" s="3" t="s">
        <v>155</v>
      </c>
      <c r="F25" s="3" t="s">
        <v>151</v>
      </c>
      <c r="G25" s="3" t="s">
        <v>151</v>
      </c>
      <c r="H25" s="4" t="s">
        <v>1</v>
      </c>
      <c r="I25" s="23">
        <v>45652</v>
      </c>
    </row>
    <row r="26" spans="2:9" ht="171.6" x14ac:dyDescent="0.3">
      <c r="B26" s="3" t="s">
        <v>223</v>
      </c>
      <c r="C26" s="3" t="s">
        <v>204</v>
      </c>
      <c r="D26" s="3" t="s">
        <v>2</v>
      </c>
      <c r="E26" s="3" t="s">
        <v>156</v>
      </c>
      <c r="F26" s="3" t="s">
        <v>205</v>
      </c>
      <c r="G26" s="3" t="s">
        <v>205</v>
      </c>
      <c r="H26" s="4" t="s">
        <v>1</v>
      </c>
      <c r="I26" s="23">
        <v>45653</v>
      </c>
    </row>
    <row r="27" spans="2:9" ht="250.8" x14ac:dyDescent="0.3">
      <c r="B27" s="3" t="s">
        <v>224</v>
      </c>
      <c r="C27" s="3" t="s">
        <v>408</v>
      </c>
      <c r="D27" s="3" t="s">
        <v>2</v>
      </c>
      <c r="E27" s="3" t="s">
        <v>412</v>
      </c>
      <c r="F27" s="3" t="s">
        <v>410</v>
      </c>
      <c r="G27" s="3" t="s">
        <v>410</v>
      </c>
      <c r="H27" s="4" t="s">
        <v>1</v>
      </c>
      <c r="I27" s="23">
        <v>45648</v>
      </c>
    </row>
  </sheetData>
  <dataValidations count="1">
    <dataValidation type="list" allowBlank="1" showInputMessage="1" showErrorMessage="1" sqref="H10:H2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24" zoomScale="71" zoomScaleNormal="160" workbookViewId="0">
      <selection activeCell="B25" sqref="B25:I25"/>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46.55468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COUNTIF(H10:H63,"Pass")</f>
        <v>14</v>
      </c>
      <c r="G4" s="19">
        <f>COUNTIF(H10:H63,"Fail")</f>
        <v>2</v>
      </c>
      <c r="H4" s="19">
        <f>COUNTIF(H10:H63,"N/A")</f>
        <v>0</v>
      </c>
    </row>
    <row r="5" spans="1:9" x14ac:dyDescent="0.3">
      <c r="B5" s="18" t="s">
        <v>41</v>
      </c>
      <c r="C5" s="17">
        <f>COUNTA(B10:B88)</f>
        <v>16</v>
      </c>
      <c r="F5" s="20">
        <f>F4/C5</f>
        <v>0.875</v>
      </c>
      <c r="G5" s="20">
        <f>G4/C5</f>
        <v>0.125</v>
      </c>
      <c r="H5" s="20">
        <f>H4/C5</f>
        <v>0</v>
      </c>
    </row>
    <row r="9" spans="1:9" ht="26.4" x14ac:dyDescent="0.3">
      <c r="B9" s="2" t="s">
        <v>33</v>
      </c>
      <c r="C9" s="2" t="s">
        <v>34</v>
      </c>
      <c r="D9" s="2" t="s">
        <v>37</v>
      </c>
      <c r="E9" s="2" t="s">
        <v>35</v>
      </c>
      <c r="F9" s="2" t="s">
        <v>38</v>
      </c>
      <c r="G9" s="2" t="s">
        <v>39</v>
      </c>
      <c r="H9" s="2" t="s">
        <v>36</v>
      </c>
      <c r="I9" s="22" t="s">
        <v>42</v>
      </c>
    </row>
    <row r="10" spans="1:9" ht="246.6" customHeight="1" x14ac:dyDescent="0.3">
      <c r="B10" s="3" t="s">
        <v>225</v>
      </c>
      <c r="C10" s="3" t="s">
        <v>244</v>
      </c>
      <c r="D10" s="3" t="s">
        <v>2</v>
      </c>
      <c r="E10" s="3" t="s">
        <v>208</v>
      </c>
      <c r="F10" s="25" t="s">
        <v>209</v>
      </c>
      <c r="G10" s="25" t="s">
        <v>209</v>
      </c>
      <c r="H10" s="4" t="s">
        <v>1</v>
      </c>
      <c r="I10" s="23">
        <v>45647</v>
      </c>
    </row>
    <row r="11" spans="1:9" ht="261.60000000000002" customHeight="1" x14ac:dyDescent="0.3">
      <c r="B11" s="3" t="s">
        <v>226</v>
      </c>
      <c r="C11" s="3" t="s">
        <v>245</v>
      </c>
      <c r="D11" s="3" t="s">
        <v>207</v>
      </c>
      <c r="E11" s="3" t="s">
        <v>208</v>
      </c>
      <c r="F11" s="25" t="s">
        <v>212</v>
      </c>
      <c r="G11" s="25" t="s">
        <v>212</v>
      </c>
      <c r="H11" s="4" t="s">
        <v>1</v>
      </c>
      <c r="I11" s="23">
        <v>45647</v>
      </c>
    </row>
    <row r="12" spans="1:9" ht="66" x14ac:dyDescent="0.3">
      <c r="B12" s="3" t="s">
        <v>227</v>
      </c>
      <c r="C12" s="3" t="s">
        <v>210</v>
      </c>
      <c r="D12" s="3" t="s">
        <v>2</v>
      </c>
      <c r="E12" s="3" t="s">
        <v>208</v>
      </c>
      <c r="F12" s="3" t="s">
        <v>213</v>
      </c>
      <c r="G12" s="3" t="s">
        <v>213</v>
      </c>
      <c r="H12" s="4" t="s">
        <v>1</v>
      </c>
      <c r="I12" s="23">
        <v>45647</v>
      </c>
    </row>
    <row r="13" spans="1:9" ht="39.6" x14ac:dyDescent="0.3">
      <c r="B13" s="3" t="s">
        <v>228</v>
      </c>
      <c r="C13" s="3" t="s">
        <v>211</v>
      </c>
      <c r="D13" s="3" t="s">
        <v>2</v>
      </c>
      <c r="E13" s="3" t="s">
        <v>208</v>
      </c>
      <c r="F13" s="3" t="s">
        <v>214</v>
      </c>
      <c r="G13" s="3" t="s">
        <v>267</v>
      </c>
      <c r="H13" s="4" t="s">
        <v>1</v>
      </c>
      <c r="I13" s="23">
        <v>45647</v>
      </c>
    </row>
    <row r="14" spans="1:9" ht="79.2" x14ac:dyDescent="0.3">
      <c r="B14" s="3" t="s">
        <v>229</v>
      </c>
      <c r="C14" s="3" t="s">
        <v>217</v>
      </c>
      <c r="D14" s="3" t="s">
        <v>2</v>
      </c>
      <c r="E14" s="3" t="s">
        <v>216</v>
      </c>
      <c r="F14" s="3" t="s">
        <v>218</v>
      </c>
      <c r="G14" s="3" t="s">
        <v>218</v>
      </c>
      <c r="H14" s="4" t="s">
        <v>1</v>
      </c>
      <c r="I14" s="23">
        <v>45647</v>
      </c>
    </row>
    <row r="15" spans="1:9" ht="66" x14ac:dyDescent="0.3">
      <c r="B15" s="3" t="s">
        <v>238</v>
      </c>
      <c r="C15" s="3" t="s">
        <v>219</v>
      </c>
      <c r="D15" s="3" t="s">
        <v>2</v>
      </c>
      <c r="E15" s="3" t="s">
        <v>216</v>
      </c>
      <c r="F15" s="3" t="s">
        <v>220</v>
      </c>
      <c r="G15" s="3" t="s">
        <v>220</v>
      </c>
      <c r="H15" s="4" t="s">
        <v>1</v>
      </c>
      <c r="I15" s="23">
        <v>45647</v>
      </c>
    </row>
    <row r="16" spans="1:9" ht="237.6" x14ac:dyDescent="0.3">
      <c r="B16" s="3" t="s">
        <v>239</v>
      </c>
      <c r="C16" s="3" t="s">
        <v>222</v>
      </c>
      <c r="D16" s="3" t="s">
        <v>2</v>
      </c>
      <c r="E16" s="3" t="s">
        <v>232</v>
      </c>
      <c r="F16" s="3" t="s">
        <v>230</v>
      </c>
      <c r="G16" s="3" t="s">
        <v>230</v>
      </c>
      <c r="H16" s="4" t="s">
        <v>1</v>
      </c>
      <c r="I16" s="23">
        <v>45647</v>
      </c>
    </row>
    <row r="17" spans="2:10" ht="79.2" x14ac:dyDescent="0.3">
      <c r="B17" s="3" t="s">
        <v>250</v>
      </c>
      <c r="C17" s="3" t="s">
        <v>221</v>
      </c>
      <c r="D17" s="3" t="s">
        <v>2</v>
      </c>
      <c r="E17" s="3" t="s">
        <v>233</v>
      </c>
      <c r="F17" s="3" t="s">
        <v>231</v>
      </c>
      <c r="G17" s="3" t="s">
        <v>231</v>
      </c>
      <c r="H17" s="4" t="s">
        <v>1</v>
      </c>
      <c r="I17" s="23">
        <v>45647</v>
      </c>
    </row>
    <row r="18" spans="2:10" ht="79.2" x14ac:dyDescent="0.3">
      <c r="B18" s="3" t="s">
        <v>251</v>
      </c>
      <c r="C18" s="24" t="s">
        <v>234</v>
      </c>
      <c r="D18" s="3" t="s">
        <v>237</v>
      </c>
      <c r="E18" s="3" t="s">
        <v>215</v>
      </c>
      <c r="F18" s="3" t="s">
        <v>235</v>
      </c>
      <c r="G18" s="3" t="s">
        <v>268</v>
      </c>
      <c r="H18" s="4" t="s">
        <v>1</v>
      </c>
      <c r="I18" s="23">
        <v>45647</v>
      </c>
    </row>
    <row r="19" spans="2:10" ht="52.8" x14ac:dyDescent="0.3">
      <c r="B19" s="3" t="s">
        <v>252</v>
      </c>
      <c r="C19" s="3" t="s">
        <v>236</v>
      </c>
      <c r="D19" s="3" t="s">
        <v>241</v>
      </c>
      <c r="E19" s="3" t="s">
        <v>240</v>
      </c>
      <c r="F19" s="3" t="s">
        <v>242</v>
      </c>
      <c r="G19" s="3" t="s">
        <v>243</v>
      </c>
      <c r="H19" s="26" t="s">
        <v>3</v>
      </c>
      <c r="I19" s="23">
        <v>45647</v>
      </c>
      <c r="J19" s="27" t="s">
        <v>269</v>
      </c>
    </row>
    <row r="20" spans="2:10" ht="66" x14ac:dyDescent="0.3">
      <c r="B20" s="3" t="s">
        <v>253</v>
      </c>
      <c r="C20" s="3" t="s">
        <v>246</v>
      </c>
      <c r="D20" s="3" t="s">
        <v>2</v>
      </c>
      <c r="E20" s="3" t="s">
        <v>254</v>
      </c>
      <c r="F20" s="3" t="s">
        <v>255</v>
      </c>
      <c r="G20" s="3" t="s">
        <v>255</v>
      </c>
      <c r="H20" s="4" t="s">
        <v>1</v>
      </c>
      <c r="I20" s="23">
        <v>45647</v>
      </c>
    </row>
    <row r="21" spans="2:10" ht="39.6" x14ac:dyDescent="0.3">
      <c r="B21" s="3" t="s">
        <v>258</v>
      </c>
      <c r="C21" s="24" t="s">
        <v>247</v>
      </c>
      <c r="D21" s="3" t="s">
        <v>2</v>
      </c>
      <c r="E21" s="3" t="s">
        <v>256</v>
      </c>
      <c r="F21" s="3" t="s">
        <v>257</v>
      </c>
      <c r="G21" s="3" t="s">
        <v>257</v>
      </c>
      <c r="H21" s="4" t="s">
        <v>1</v>
      </c>
      <c r="I21" s="23">
        <v>45647</v>
      </c>
    </row>
    <row r="22" spans="2:10" ht="66" x14ac:dyDescent="0.3">
      <c r="B22" s="3" t="s">
        <v>271</v>
      </c>
      <c r="C22" s="3" t="s">
        <v>248</v>
      </c>
      <c r="D22" s="3" t="s">
        <v>260</v>
      </c>
      <c r="E22" s="3" t="s">
        <v>254</v>
      </c>
      <c r="F22" s="3" t="s">
        <v>262</v>
      </c>
      <c r="G22" s="3" t="s">
        <v>262</v>
      </c>
      <c r="H22" s="4" t="s">
        <v>1</v>
      </c>
      <c r="I22" s="23">
        <v>45647</v>
      </c>
    </row>
    <row r="23" spans="2:10" ht="66" x14ac:dyDescent="0.3">
      <c r="B23" s="3" t="s">
        <v>272</v>
      </c>
      <c r="C23" s="3" t="s">
        <v>249</v>
      </c>
      <c r="D23" s="3" t="s">
        <v>261</v>
      </c>
      <c r="E23" s="3" t="s">
        <v>254</v>
      </c>
      <c r="F23" s="3" t="s">
        <v>263</v>
      </c>
      <c r="G23" s="3" t="s">
        <v>264</v>
      </c>
      <c r="H23" s="26" t="s">
        <v>3</v>
      </c>
      <c r="I23" s="23">
        <v>45647</v>
      </c>
      <c r="J23" s="27" t="s">
        <v>270</v>
      </c>
    </row>
    <row r="24" spans="2:10" ht="52.8" x14ac:dyDescent="0.3">
      <c r="B24" s="3" t="s">
        <v>273</v>
      </c>
      <c r="C24" s="3" t="s">
        <v>259</v>
      </c>
      <c r="D24" s="3" t="s">
        <v>2</v>
      </c>
      <c r="E24" s="3" t="s">
        <v>265</v>
      </c>
      <c r="F24" s="3" t="s">
        <v>266</v>
      </c>
      <c r="G24" s="3" t="s">
        <v>266</v>
      </c>
      <c r="H24" s="4" t="s">
        <v>1</v>
      </c>
      <c r="I24" s="23">
        <v>45647</v>
      </c>
    </row>
    <row r="25" spans="2:10" ht="118.8" x14ac:dyDescent="0.3">
      <c r="B25" s="3" t="s">
        <v>274</v>
      </c>
      <c r="C25" s="3" t="s">
        <v>408</v>
      </c>
      <c r="D25" s="3" t="s">
        <v>2</v>
      </c>
      <c r="E25" s="3" t="s">
        <v>413</v>
      </c>
      <c r="F25" s="3" t="s">
        <v>410</v>
      </c>
      <c r="G25" s="3" t="s">
        <v>410</v>
      </c>
      <c r="H25" s="4" t="s">
        <v>1</v>
      </c>
      <c r="I25" s="23">
        <v>45648</v>
      </c>
    </row>
  </sheetData>
  <dataValidations count="2">
    <dataValidation type="list" allowBlank="1" showInputMessage="1" showErrorMessage="1" sqref="H10:H24">
      <formula1>"Pass,Fail,N/A"</formula1>
    </dataValidation>
    <dataValidation type="list" allowBlank="1" showInputMessage="1" showErrorMessage="1" sqref="H25">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6" zoomScale="71" zoomScaleNormal="160" workbookViewId="0">
      <selection activeCell="D21" sqref="D21"/>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46.5546875" customWidth="1"/>
    <col min="7" max="7" width="49.88671875" customWidth="1"/>
    <col min="8" max="8" width="41.88671875" customWidth="1"/>
    <col min="9" max="9" width="14.77734375" customWidth="1"/>
    <col min="10" max="10" width="8.88671875" customWidth="1"/>
  </cols>
  <sheetData>
    <row r="1" spans="1:10" ht="33.6" x14ac:dyDescent="0.65">
      <c r="A1" s="16"/>
      <c r="E1" s="1" t="s">
        <v>0</v>
      </c>
    </row>
    <row r="3" spans="1:10" x14ac:dyDescent="0.3">
      <c r="F3" s="21" t="s">
        <v>1</v>
      </c>
      <c r="G3" s="21" t="s">
        <v>3</v>
      </c>
      <c r="H3" s="21" t="s">
        <v>4</v>
      </c>
    </row>
    <row r="4" spans="1:10" x14ac:dyDescent="0.3">
      <c r="B4" s="18" t="s">
        <v>40</v>
      </c>
      <c r="C4" s="17" t="s">
        <v>30</v>
      </c>
      <c r="F4" s="19">
        <f>COUNTIF(H10:H59,"Pass")</f>
        <v>11</v>
      </c>
      <c r="G4" s="19">
        <f>COUNTIF(H10:H59,"Fail")</f>
        <v>1</v>
      </c>
      <c r="H4" s="19">
        <f>COUNTIF(H10:H59,"N/A")</f>
        <v>0</v>
      </c>
    </row>
    <row r="5" spans="1:10" x14ac:dyDescent="0.3">
      <c r="B5" s="18" t="s">
        <v>41</v>
      </c>
      <c r="C5" s="17">
        <f>COUNTA(B10:B84)</f>
        <v>12</v>
      </c>
      <c r="F5" s="20">
        <f>F4/C5</f>
        <v>0.91666666666666663</v>
      </c>
      <c r="G5" s="20">
        <f>G4/C5</f>
        <v>8.3333333333333329E-2</v>
      </c>
      <c r="H5" s="20">
        <f>H4/C5</f>
        <v>0</v>
      </c>
    </row>
    <row r="9" spans="1:10" ht="26.4" x14ac:dyDescent="0.3">
      <c r="B9" s="2" t="s">
        <v>33</v>
      </c>
      <c r="C9" s="2" t="s">
        <v>34</v>
      </c>
      <c r="D9" s="2" t="s">
        <v>37</v>
      </c>
      <c r="E9" s="2" t="s">
        <v>35</v>
      </c>
      <c r="F9" s="2" t="s">
        <v>38</v>
      </c>
      <c r="G9" s="2" t="s">
        <v>39</v>
      </c>
      <c r="H9" s="2" t="s">
        <v>36</v>
      </c>
      <c r="I9" s="22" t="s">
        <v>42</v>
      </c>
    </row>
    <row r="10" spans="1:10" ht="186.6" customHeight="1" x14ac:dyDescent="0.3">
      <c r="B10" s="3" t="s">
        <v>275</v>
      </c>
      <c r="C10" s="3" t="s">
        <v>288</v>
      </c>
      <c r="D10" s="3" t="s">
        <v>2</v>
      </c>
      <c r="E10" s="3" t="s">
        <v>287</v>
      </c>
      <c r="F10" s="25" t="s">
        <v>307</v>
      </c>
      <c r="G10" s="25" t="s">
        <v>308</v>
      </c>
      <c r="H10" s="26" t="s">
        <v>3</v>
      </c>
      <c r="I10" s="23">
        <v>45648</v>
      </c>
      <c r="J10" s="27" t="s">
        <v>309</v>
      </c>
    </row>
    <row r="11" spans="1:10" ht="82.2" customHeight="1" x14ac:dyDescent="0.3">
      <c r="B11" s="3" t="s">
        <v>276</v>
      </c>
      <c r="C11" s="3" t="s">
        <v>286</v>
      </c>
      <c r="D11" s="3" t="s">
        <v>2</v>
      </c>
      <c r="E11" s="3" t="s">
        <v>287</v>
      </c>
      <c r="F11" s="25" t="s">
        <v>289</v>
      </c>
      <c r="G11" s="25" t="s">
        <v>313</v>
      </c>
      <c r="H11" s="4" t="s">
        <v>1</v>
      </c>
      <c r="I11" s="23">
        <v>45648</v>
      </c>
    </row>
    <row r="12" spans="1:10" ht="105.6" x14ac:dyDescent="0.3">
      <c r="B12" s="3" t="s">
        <v>277</v>
      </c>
      <c r="C12" s="3" t="s">
        <v>290</v>
      </c>
      <c r="D12" s="3" t="s">
        <v>2</v>
      </c>
      <c r="E12" s="3" t="s">
        <v>287</v>
      </c>
      <c r="F12" s="3" t="s">
        <v>291</v>
      </c>
      <c r="G12" s="3" t="s">
        <v>291</v>
      </c>
      <c r="H12" s="4" t="s">
        <v>1</v>
      </c>
      <c r="I12" s="23">
        <v>45648</v>
      </c>
    </row>
    <row r="13" spans="1:10" ht="105.6" x14ac:dyDescent="0.3">
      <c r="B13" s="3" t="s">
        <v>278</v>
      </c>
      <c r="C13" s="3" t="s">
        <v>292</v>
      </c>
      <c r="D13" s="3" t="s">
        <v>2</v>
      </c>
      <c r="E13" s="3" t="s">
        <v>293</v>
      </c>
      <c r="F13" s="3" t="s">
        <v>303</v>
      </c>
      <c r="G13" s="3" t="s">
        <v>303</v>
      </c>
      <c r="H13" s="4" t="s">
        <v>1</v>
      </c>
      <c r="I13" s="23">
        <v>45648</v>
      </c>
    </row>
    <row r="14" spans="1:10" ht="79.2" x14ac:dyDescent="0.3">
      <c r="B14" s="3" t="s">
        <v>279</v>
      </c>
      <c r="C14" s="3" t="s">
        <v>296</v>
      </c>
      <c r="D14" s="3" t="s">
        <v>2</v>
      </c>
      <c r="E14" s="3" t="s">
        <v>294</v>
      </c>
      <c r="F14" s="3" t="s">
        <v>295</v>
      </c>
      <c r="G14" s="3" t="s">
        <v>295</v>
      </c>
      <c r="H14" s="4" t="s">
        <v>1</v>
      </c>
      <c r="I14" s="23">
        <v>45648</v>
      </c>
    </row>
    <row r="15" spans="1:10" ht="92.4" x14ac:dyDescent="0.3">
      <c r="B15" s="3" t="s">
        <v>280</v>
      </c>
      <c r="C15" s="3" t="s">
        <v>297</v>
      </c>
      <c r="D15" s="3" t="s">
        <v>2</v>
      </c>
      <c r="E15" s="3" t="s">
        <v>298</v>
      </c>
      <c r="F15" s="3" t="s">
        <v>299</v>
      </c>
      <c r="G15" s="3" t="s">
        <v>299</v>
      </c>
      <c r="H15" s="4" t="s">
        <v>1</v>
      </c>
      <c r="I15" s="23">
        <v>45648</v>
      </c>
    </row>
    <row r="16" spans="1:10" ht="79.2" x14ac:dyDescent="0.3">
      <c r="B16" s="3" t="s">
        <v>281</v>
      </c>
      <c r="C16" s="3" t="s">
        <v>300</v>
      </c>
      <c r="D16" s="3" t="s">
        <v>2</v>
      </c>
      <c r="E16" s="3" t="s">
        <v>301</v>
      </c>
      <c r="F16" s="3" t="s">
        <v>302</v>
      </c>
      <c r="G16" s="3" t="s">
        <v>302</v>
      </c>
      <c r="H16" s="4" t="s">
        <v>1</v>
      </c>
      <c r="I16" s="23">
        <v>45648</v>
      </c>
    </row>
    <row r="17" spans="2:9" ht="92.4" x14ac:dyDescent="0.3">
      <c r="B17" s="3" t="s">
        <v>282</v>
      </c>
      <c r="C17" s="3" t="s">
        <v>304</v>
      </c>
      <c r="D17" s="3" t="s">
        <v>2</v>
      </c>
      <c r="E17" s="3" t="s">
        <v>305</v>
      </c>
      <c r="F17" s="3" t="s">
        <v>306</v>
      </c>
      <c r="G17" s="3" t="s">
        <v>306</v>
      </c>
      <c r="H17" s="4" t="s">
        <v>1</v>
      </c>
      <c r="I17" s="23">
        <v>45648</v>
      </c>
    </row>
    <row r="18" spans="2:9" ht="79.2" x14ac:dyDescent="0.3">
      <c r="B18" s="3" t="s">
        <v>283</v>
      </c>
      <c r="C18" s="24" t="s">
        <v>310</v>
      </c>
      <c r="D18" s="3" t="s">
        <v>2</v>
      </c>
      <c r="E18" s="3" t="s">
        <v>311</v>
      </c>
      <c r="F18" s="3" t="s">
        <v>312</v>
      </c>
      <c r="G18" s="3" t="s">
        <v>312</v>
      </c>
      <c r="H18" s="4" t="s">
        <v>1</v>
      </c>
      <c r="I18" s="23">
        <v>45648</v>
      </c>
    </row>
    <row r="19" spans="2:9" ht="66" x14ac:dyDescent="0.3">
      <c r="B19" s="3" t="s">
        <v>284</v>
      </c>
      <c r="C19" s="3" t="s">
        <v>248</v>
      </c>
      <c r="D19" s="3" t="s">
        <v>260</v>
      </c>
      <c r="E19" s="3" t="s">
        <v>287</v>
      </c>
      <c r="F19" s="3" t="s">
        <v>314</v>
      </c>
      <c r="G19" s="3" t="s">
        <v>314</v>
      </c>
      <c r="H19" s="4" t="s">
        <v>1</v>
      </c>
      <c r="I19" s="23">
        <v>45648</v>
      </c>
    </row>
    <row r="20" spans="2:9" ht="86.4" x14ac:dyDescent="0.3">
      <c r="B20" s="3" t="s">
        <v>285</v>
      </c>
      <c r="C20" s="3" t="s">
        <v>249</v>
      </c>
      <c r="D20" s="3" t="s">
        <v>261</v>
      </c>
      <c r="E20" s="3" t="s">
        <v>287</v>
      </c>
      <c r="F20" s="28" t="s">
        <v>315</v>
      </c>
      <c r="G20" s="28" t="s">
        <v>315</v>
      </c>
      <c r="H20" s="4" t="s">
        <v>1</v>
      </c>
      <c r="I20" s="23">
        <v>45648</v>
      </c>
    </row>
    <row r="21" spans="2:9" ht="66" x14ac:dyDescent="0.3">
      <c r="B21" s="3" t="s">
        <v>316</v>
      </c>
      <c r="C21" s="3" t="s">
        <v>326</v>
      </c>
      <c r="D21" s="3" t="s">
        <v>2</v>
      </c>
      <c r="E21" s="3" t="s">
        <v>287</v>
      </c>
      <c r="F21" s="3" t="s">
        <v>92</v>
      </c>
      <c r="G21" s="3" t="s">
        <v>92</v>
      </c>
      <c r="H21" s="4" t="s">
        <v>1</v>
      </c>
      <c r="I21" s="23">
        <v>45648</v>
      </c>
    </row>
  </sheetData>
  <dataValidations count="1">
    <dataValidation type="list" allowBlank="1" showInputMessage="1" showErrorMessage="1" sqref="H10:H21">
      <formula1>"Pass,Fail,N/A"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3" zoomScale="94" zoomScaleNormal="160" workbookViewId="0">
      <selection activeCell="F24" sqref="F24"/>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COUNTIF(H10:H59,"Pass")</f>
        <v>16</v>
      </c>
      <c r="G4" s="19">
        <f>COUNTIF(H10:H59,"Fail")</f>
        <v>0</v>
      </c>
      <c r="H4" s="19">
        <f>COUNTIF(H10:H59,"N/A")</f>
        <v>0</v>
      </c>
    </row>
    <row r="5" spans="1:9" x14ac:dyDescent="0.3">
      <c r="B5" s="18" t="s">
        <v>41</v>
      </c>
      <c r="C5" s="17">
        <f>COUNTA(B10:B84)</f>
        <v>16</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186.6" customHeight="1" x14ac:dyDescent="0.3">
      <c r="B10" s="3" t="s">
        <v>317</v>
      </c>
      <c r="C10" s="3" t="s">
        <v>324</v>
      </c>
      <c r="D10" s="3" t="s">
        <v>2</v>
      </c>
      <c r="E10" s="3" t="s">
        <v>323</v>
      </c>
      <c r="F10" s="25" t="s">
        <v>329</v>
      </c>
      <c r="G10" s="25" t="s">
        <v>329</v>
      </c>
      <c r="H10" s="4" t="s">
        <v>1</v>
      </c>
      <c r="I10" s="23">
        <v>45648</v>
      </c>
    </row>
    <row r="11" spans="1:9" ht="409.2" customHeight="1" x14ac:dyDescent="0.3">
      <c r="B11" s="3" t="s">
        <v>318</v>
      </c>
      <c r="C11" s="3" t="s">
        <v>328</v>
      </c>
      <c r="D11" s="3" t="s">
        <v>2</v>
      </c>
      <c r="E11" s="3" t="s">
        <v>323</v>
      </c>
      <c r="F11" s="25" t="s">
        <v>330</v>
      </c>
      <c r="G11" s="25" t="s">
        <v>330</v>
      </c>
      <c r="H11" s="4" t="s">
        <v>1</v>
      </c>
      <c r="I11" s="23">
        <v>45648</v>
      </c>
    </row>
    <row r="12" spans="1:9" ht="66" x14ac:dyDescent="0.3">
      <c r="B12" s="3" t="s">
        <v>319</v>
      </c>
      <c r="C12" s="3" t="s">
        <v>331</v>
      </c>
      <c r="D12" s="3" t="s">
        <v>2</v>
      </c>
      <c r="E12" s="3" t="s">
        <v>323</v>
      </c>
      <c r="F12" s="3" t="s">
        <v>92</v>
      </c>
      <c r="G12" s="3" t="s">
        <v>92</v>
      </c>
      <c r="H12" s="4" t="s">
        <v>1</v>
      </c>
      <c r="I12" s="23">
        <v>45648</v>
      </c>
    </row>
    <row r="13" spans="1:9" ht="66" x14ac:dyDescent="0.3">
      <c r="B13" s="3" t="s">
        <v>320</v>
      </c>
      <c r="C13" s="3" t="s">
        <v>332</v>
      </c>
      <c r="D13" s="3" t="s">
        <v>2</v>
      </c>
      <c r="E13" s="3" t="s">
        <v>338</v>
      </c>
      <c r="F13" s="3" t="s">
        <v>339</v>
      </c>
      <c r="G13" s="3" t="s">
        <v>339</v>
      </c>
      <c r="H13" s="4" t="s">
        <v>1</v>
      </c>
      <c r="I13" s="23">
        <v>45648</v>
      </c>
    </row>
    <row r="14" spans="1:9" ht="66" x14ac:dyDescent="0.3">
      <c r="B14" s="3" t="s">
        <v>321</v>
      </c>
      <c r="C14" s="3" t="s">
        <v>333</v>
      </c>
      <c r="D14" s="3" t="s">
        <v>2</v>
      </c>
      <c r="E14" s="3" t="s">
        <v>340</v>
      </c>
      <c r="F14" s="3" t="s">
        <v>341</v>
      </c>
      <c r="G14" s="3" t="s">
        <v>341</v>
      </c>
      <c r="H14" s="4" t="s">
        <v>1</v>
      </c>
      <c r="I14" s="23">
        <v>45648</v>
      </c>
    </row>
    <row r="15" spans="1:9" ht="79.2" x14ac:dyDescent="0.3">
      <c r="B15" s="3" t="s">
        <v>322</v>
      </c>
      <c r="C15" s="3" t="s">
        <v>334</v>
      </c>
      <c r="D15" s="3" t="s">
        <v>2</v>
      </c>
      <c r="E15" s="3" t="s">
        <v>342</v>
      </c>
      <c r="F15" s="3" t="s">
        <v>343</v>
      </c>
      <c r="G15" s="3" t="s">
        <v>343</v>
      </c>
      <c r="H15" s="4" t="s">
        <v>1</v>
      </c>
      <c r="I15" s="23">
        <v>45648</v>
      </c>
    </row>
    <row r="16" spans="1:9" ht="158.4" x14ac:dyDescent="0.3">
      <c r="B16" s="3" t="s">
        <v>327</v>
      </c>
      <c r="C16" s="3" t="s">
        <v>335</v>
      </c>
      <c r="D16" s="3" t="s">
        <v>2</v>
      </c>
      <c r="E16" s="3" t="s">
        <v>344</v>
      </c>
      <c r="F16" s="3" t="s">
        <v>345</v>
      </c>
      <c r="G16" s="3" t="s">
        <v>345</v>
      </c>
      <c r="H16" s="4" t="s">
        <v>1</v>
      </c>
      <c r="I16" s="23">
        <v>45648</v>
      </c>
    </row>
    <row r="17" spans="2:9" ht="66" x14ac:dyDescent="0.3">
      <c r="B17" s="3" t="s">
        <v>352</v>
      </c>
      <c r="C17" s="3" t="s">
        <v>336</v>
      </c>
      <c r="D17" s="3" t="s">
        <v>2</v>
      </c>
      <c r="E17" s="3" t="s">
        <v>346</v>
      </c>
      <c r="F17" s="3" t="s">
        <v>347</v>
      </c>
      <c r="G17" s="3" t="s">
        <v>347</v>
      </c>
      <c r="H17" s="4" t="s">
        <v>1</v>
      </c>
      <c r="I17" s="23">
        <v>45648</v>
      </c>
    </row>
    <row r="18" spans="2:9" ht="66" x14ac:dyDescent="0.3">
      <c r="B18" s="3" t="s">
        <v>356</v>
      </c>
      <c r="C18" s="24" t="s">
        <v>337</v>
      </c>
      <c r="D18" s="3" t="s">
        <v>207</v>
      </c>
      <c r="E18" s="3" t="s">
        <v>348</v>
      </c>
      <c r="F18" s="3" t="s">
        <v>349</v>
      </c>
      <c r="G18" s="3" t="s">
        <v>349</v>
      </c>
      <c r="H18" s="4" t="s">
        <v>1</v>
      </c>
      <c r="I18" s="23">
        <v>45648</v>
      </c>
    </row>
    <row r="19" spans="2:9" ht="52.8" x14ac:dyDescent="0.3">
      <c r="B19" s="3" t="s">
        <v>357</v>
      </c>
      <c r="C19" s="3" t="s">
        <v>248</v>
      </c>
      <c r="D19" s="3" t="s">
        <v>260</v>
      </c>
      <c r="E19" s="3" t="s">
        <v>323</v>
      </c>
      <c r="F19" s="3" t="s">
        <v>350</v>
      </c>
      <c r="G19" s="3" t="s">
        <v>350</v>
      </c>
      <c r="H19" s="4" t="s">
        <v>1</v>
      </c>
      <c r="I19" s="23">
        <v>45648</v>
      </c>
    </row>
    <row r="20" spans="2:9" ht="66" x14ac:dyDescent="0.3">
      <c r="B20" s="3" t="s">
        <v>385</v>
      </c>
      <c r="C20" s="3" t="s">
        <v>249</v>
      </c>
      <c r="D20" s="3" t="s">
        <v>261</v>
      </c>
      <c r="E20" s="3" t="s">
        <v>323</v>
      </c>
      <c r="F20" s="3" t="s">
        <v>351</v>
      </c>
      <c r="G20" s="3" t="s">
        <v>351</v>
      </c>
      <c r="H20" s="4" t="s">
        <v>1</v>
      </c>
      <c r="I20" s="23">
        <v>45648</v>
      </c>
    </row>
    <row r="21" spans="2:9" ht="132" x14ac:dyDescent="0.3">
      <c r="B21" s="3" t="s">
        <v>386</v>
      </c>
      <c r="C21" s="3" t="s">
        <v>353</v>
      </c>
      <c r="D21" s="3" t="s">
        <v>2</v>
      </c>
      <c r="E21" s="3" t="s">
        <v>354</v>
      </c>
      <c r="F21" s="3" t="s">
        <v>355</v>
      </c>
      <c r="G21" s="3" t="s">
        <v>355</v>
      </c>
      <c r="H21" s="4" t="s">
        <v>1</v>
      </c>
      <c r="I21" s="23">
        <v>45648</v>
      </c>
    </row>
    <row r="22" spans="2:9" ht="66" x14ac:dyDescent="0.3">
      <c r="B22" s="3" t="s">
        <v>387</v>
      </c>
      <c r="C22" s="3" t="s">
        <v>359</v>
      </c>
      <c r="D22" s="3" t="s">
        <v>2</v>
      </c>
      <c r="E22" s="3" t="s">
        <v>361</v>
      </c>
      <c r="F22" s="3" t="s">
        <v>360</v>
      </c>
      <c r="G22" s="3" t="s">
        <v>360</v>
      </c>
      <c r="H22" s="4" t="s">
        <v>1</v>
      </c>
      <c r="I22" s="23">
        <v>45648</v>
      </c>
    </row>
    <row r="23" spans="2:9" ht="66" x14ac:dyDescent="0.3">
      <c r="B23" s="3" t="s">
        <v>388</v>
      </c>
      <c r="C23" s="3" t="s">
        <v>358</v>
      </c>
      <c r="D23" s="3" t="s">
        <v>2</v>
      </c>
      <c r="E23" s="3" t="s">
        <v>362</v>
      </c>
      <c r="F23" s="3" t="s">
        <v>363</v>
      </c>
      <c r="G23" s="3" t="s">
        <v>363</v>
      </c>
      <c r="H23" s="4" t="s">
        <v>1</v>
      </c>
      <c r="I23" s="23">
        <v>45648</v>
      </c>
    </row>
    <row r="24" spans="2:9" ht="66" x14ac:dyDescent="0.3">
      <c r="B24" s="3" t="s">
        <v>389</v>
      </c>
      <c r="C24" s="3" t="s">
        <v>326</v>
      </c>
      <c r="D24" s="3" t="s">
        <v>2</v>
      </c>
      <c r="E24" s="3" t="s">
        <v>323</v>
      </c>
      <c r="F24" s="3" t="s">
        <v>92</v>
      </c>
      <c r="G24" s="3" t="s">
        <v>92</v>
      </c>
      <c r="H24" s="4" t="s">
        <v>1</v>
      </c>
      <c r="I24" s="23">
        <v>45648</v>
      </c>
    </row>
    <row r="25" spans="2:9" ht="118.8" x14ac:dyDescent="0.3">
      <c r="B25" s="3" t="s">
        <v>390</v>
      </c>
      <c r="C25" s="3" t="s">
        <v>408</v>
      </c>
      <c r="D25" s="3" t="s">
        <v>2</v>
      </c>
      <c r="E25" s="3" t="s">
        <v>414</v>
      </c>
      <c r="F25" s="3" t="s">
        <v>410</v>
      </c>
      <c r="G25" s="3" t="s">
        <v>410</v>
      </c>
      <c r="H25" s="4" t="s">
        <v>1</v>
      </c>
      <c r="I25" s="23">
        <v>45648</v>
      </c>
    </row>
  </sheetData>
  <dataValidations count="2">
    <dataValidation type="list" allowBlank="1" showInputMessage="1" showErrorMessage="1" sqref="H10:H24">
      <formula1>"Pass,Fail,N/A"</formula1>
    </dataValidation>
    <dataValidation type="list" allowBlank="1" showInputMessage="1" showErrorMessage="1" sqref="H25">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opLeftCell="C20" zoomScale="86" zoomScaleNormal="160" workbookViewId="0">
      <selection activeCell="F23" sqref="F23"/>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COUNTIF(H10:H58,"Pass")</f>
        <v>14</v>
      </c>
      <c r="G4" s="19">
        <f>COUNTIF(H10:H58,"Fail")</f>
        <v>0</v>
      </c>
      <c r="H4" s="19">
        <f>COUNTIF(H10:H58,"N/A")</f>
        <v>0</v>
      </c>
    </row>
    <row r="5" spans="1:9" x14ac:dyDescent="0.3">
      <c r="B5" s="18" t="s">
        <v>41</v>
      </c>
      <c r="C5" s="17">
        <f>COUNTA(B10:B83)</f>
        <v>14</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108.6" customHeight="1" x14ac:dyDescent="0.3">
      <c r="B10" s="3" t="s">
        <v>391</v>
      </c>
      <c r="C10" s="3" t="s">
        <v>364</v>
      </c>
      <c r="D10" s="3" t="s">
        <v>2</v>
      </c>
      <c r="E10" s="3" t="s">
        <v>365</v>
      </c>
      <c r="F10" s="25" t="s">
        <v>380</v>
      </c>
      <c r="G10" s="25" t="s">
        <v>329</v>
      </c>
      <c r="H10" s="4" t="s">
        <v>1</v>
      </c>
      <c r="I10" s="23">
        <v>45648</v>
      </c>
    </row>
    <row r="11" spans="1:9" ht="77.400000000000006" customHeight="1" x14ac:dyDescent="0.3">
      <c r="B11" s="3" t="s">
        <v>392</v>
      </c>
      <c r="C11" s="3" t="s">
        <v>374</v>
      </c>
      <c r="D11" s="3" t="s">
        <v>2</v>
      </c>
      <c r="E11" s="3" t="s">
        <v>365</v>
      </c>
      <c r="F11" s="25" t="s">
        <v>367</v>
      </c>
      <c r="G11" s="25" t="s">
        <v>405</v>
      </c>
      <c r="H11" s="4" t="s">
        <v>1</v>
      </c>
      <c r="I11" s="23">
        <v>45648</v>
      </c>
    </row>
    <row r="12" spans="1:9" ht="66" x14ac:dyDescent="0.3">
      <c r="B12" s="3" t="s">
        <v>393</v>
      </c>
      <c r="C12" s="3" t="s">
        <v>369</v>
      </c>
      <c r="D12" s="3" t="s">
        <v>2</v>
      </c>
      <c r="E12" s="3" t="s">
        <v>368</v>
      </c>
      <c r="F12" s="3" t="s">
        <v>373</v>
      </c>
      <c r="G12" s="3" t="s">
        <v>373</v>
      </c>
      <c r="H12" s="4" t="s">
        <v>1</v>
      </c>
      <c r="I12" s="23">
        <v>45648</v>
      </c>
    </row>
    <row r="13" spans="1:9" ht="52.8" x14ac:dyDescent="0.3">
      <c r="B13" s="3" t="s">
        <v>394</v>
      </c>
      <c r="C13" s="3" t="s">
        <v>376</v>
      </c>
      <c r="D13" s="3" t="s">
        <v>2</v>
      </c>
      <c r="E13" s="3" t="s">
        <v>371</v>
      </c>
      <c r="F13" s="3" t="s">
        <v>372</v>
      </c>
      <c r="G13" s="3" t="s">
        <v>372</v>
      </c>
      <c r="H13" s="4" t="s">
        <v>1</v>
      </c>
      <c r="I13" s="23">
        <v>45648</v>
      </c>
    </row>
    <row r="14" spans="1:9" ht="145.19999999999999" x14ac:dyDescent="0.3">
      <c r="B14" s="3" t="s">
        <v>395</v>
      </c>
      <c r="C14" s="3" t="s">
        <v>366</v>
      </c>
      <c r="D14" s="3" t="s">
        <v>2</v>
      </c>
      <c r="E14" s="3" t="s">
        <v>378</v>
      </c>
      <c r="F14" s="3" t="s">
        <v>379</v>
      </c>
      <c r="G14" s="3" t="s">
        <v>379</v>
      </c>
      <c r="H14" s="4" t="s">
        <v>1</v>
      </c>
      <c r="I14" s="23">
        <v>45648</v>
      </c>
    </row>
    <row r="15" spans="1:9" ht="66" x14ac:dyDescent="0.3">
      <c r="B15" s="3" t="s">
        <v>396</v>
      </c>
      <c r="C15" s="3" t="s">
        <v>370</v>
      </c>
      <c r="D15" s="3" t="s">
        <v>2</v>
      </c>
      <c r="E15" s="3" t="s">
        <v>381</v>
      </c>
      <c r="F15" s="3" t="s">
        <v>382</v>
      </c>
      <c r="G15" s="3" t="s">
        <v>382</v>
      </c>
      <c r="H15" s="4" t="s">
        <v>1</v>
      </c>
      <c r="I15" s="23">
        <v>45648</v>
      </c>
    </row>
    <row r="16" spans="1:9" ht="52.8" x14ac:dyDescent="0.3">
      <c r="B16" s="3" t="s">
        <v>397</v>
      </c>
      <c r="C16" s="3" t="s">
        <v>375</v>
      </c>
      <c r="D16" s="3" t="s">
        <v>2</v>
      </c>
      <c r="E16" s="3" t="s">
        <v>378</v>
      </c>
      <c r="F16" s="3" t="s">
        <v>383</v>
      </c>
      <c r="G16" s="3" t="s">
        <v>406</v>
      </c>
      <c r="H16" s="4" t="s">
        <v>1</v>
      </c>
      <c r="I16" s="23">
        <v>45648</v>
      </c>
    </row>
    <row r="17" spans="2:9" ht="52.8" x14ac:dyDescent="0.3">
      <c r="B17" s="3" t="s">
        <v>398</v>
      </c>
      <c r="C17" s="3" t="s">
        <v>377</v>
      </c>
      <c r="D17" s="3" t="s">
        <v>2</v>
      </c>
      <c r="E17" s="3" t="s">
        <v>378</v>
      </c>
      <c r="F17" s="3" t="s">
        <v>384</v>
      </c>
      <c r="G17" s="3" t="s">
        <v>384</v>
      </c>
      <c r="H17" s="4" t="s">
        <v>1</v>
      </c>
      <c r="I17" s="23">
        <v>45648</v>
      </c>
    </row>
    <row r="18" spans="2:9" ht="66" x14ac:dyDescent="0.3">
      <c r="B18" s="3" t="s">
        <v>417</v>
      </c>
      <c r="C18" s="3" t="s">
        <v>407</v>
      </c>
      <c r="D18" s="3" t="s">
        <v>2</v>
      </c>
      <c r="E18" s="3" t="s">
        <v>378</v>
      </c>
      <c r="F18" s="3" t="s">
        <v>92</v>
      </c>
      <c r="G18" s="3" t="s">
        <v>92</v>
      </c>
      <c r="H18" s="4" t="s">
        <v>1</v>
      </c>
      <c r="I18" s="23">
        <v>45648</v>
      </c>
    </row>
    <row r="19" spans="2:9" ht="66" x14ac:dyDescent="0.3">
      <c r="B19" s="3" t="s">
        <v>418</v>
      </c>
      <c r="C19" s="3" t="s">
        <v>399</v>
      </c>
      <c r="D19" s="3" t="s">
        <v>261</v>
      </c>
      <c r="E19" s="3" t="s">
        <v>365</v>
      </c>
      <c r="F19" s="3" t="s">
        <v>403</v>
      </c>
      <c r="G19" s="3" t="s">
        <v>403</v>
      </c>
      <c r="H19" s="4" t="s">
        <v>1</v>
      </c>
      <c r="I19" s="23">
        <v>45648</v>
      </c>
    </row>
    <row r="20" spans="2:9" ht="66" x14ac:dyDescent="0.3">
      <c r="B20" s="3" t="s">
        <v>419</v>
      </c>
      <c r="C20" s="3" t="s">
        <v>400</v>
      </c>
      <c r="D20" s="3" t="s">
        <v>260</v>
      </c>
      <c r="E20" s="3" t="s">
        <v>365</v>
      </c>
      <c r="F20" s="3" t="s">
        <v>404</v>
      </c>
      <c r="G20" s="3" t="s">
        <v>404</v>
      </c>
      <c r="H20" s="4" t="s">
        <v>1</v>
      </c>
      <c r="I20" s="23">
        <v>45648</v>
      </c>
    </row>
    <row r="21" spans="2:9" ht="66" x14ac:dyDescent="0.3">
      <c r="B21" s="3" t="s">
        <v>420</v>
      </c>
      <c r="C21" s="3" t="s">
        <v>401</v>
      </c>
      <c r="D21" s="3" t="s">
        <v>325</v>
      </c>
      <c r="E21" s="3" t="s">
        <v>381</v>
      </c>
      <c r="F21" s="3" t="s">
        <v>403</v>
      </c>
      <c r="G21" s="3" t="s">
        <v>403</v>
      </c>
      <c r="H21" s="4" t="s">
        <v>1</v>
      </c>
      <c r="I21" s="23">
        <v>45648</v>
      </c>
    </row>
    <row r="22" spans="2:9" ht="66" x14ac:dyDescent="0.3">
      <c r="B22" s="3" t="s">
        <v>421</v>
      </c>
      <c r="C22" s="3" t="s">
        <v>402</v>
      </c>
      <c r="D22" s="3" t="s">
        <v>260</v>
      </c>
      <c r="E22" s="3" t="s">
        <v>381</v>
      </c>
      <c r="F22" s="3" t="s">
        <v>404</v>
      </c>
      <c r="G22" s="3" t="s">
        <v>404</v>
      </c>
      <c r="H22" s="4" t="s">
        <v>1</v>
      </c>
      <c r="I22" s="23">
        <v>45648</v>
      </c>
    </row>
    <row r="23" spans="2:9" ht="118.8" x14ac:dyDescent="0.3">
      <c r="B23" s="3" t="s">
        <v>422</v>
      </c>
      <c r="C23" s="3" t="s">
        <v>415</v>
      </c>
      <c r="D23" s="3" t="s">
        <v>2</v>
      </c>
      <c r="E23" s="3" t="s">
        <v>416</v>
      </c>
      <c r="F23" s="3" t="s">
        <v>410</v>
      </c>
      <c r="G23" s="3" t="s">
        <v>410</v>
      </c>
      <c r="H23" s="4" t="s">
        <v>1</v>
      </c>
      <c r="I23" s="23">
        <v>45648</v>
      </c>
    </row>
  </sheetData>
  <dataValidations count="2">
    <dataValidation type="list" allowBlank="1" showInputMessage="1" showErrorMessage="1" sqref="H10:H22">
      <formula1>"Pass,Fail,N/A"</formula1>
    </dataValidation>
    <dataValidation type="list" allowBlank="1" showInputMessage="1" showErrorMessage="1" sqref="H23">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opLeftCell="A24" zoomScale="86" zoomScaleNormal="160" workbookViewId="0">
      <selection activeCell="C25" sqref="C25"/>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COUNTIF(H10:H58,"Pass")</f>
        <v>16</v>
      </c>
      <c r="G4" s="19">
        <f>COUNTIF(H10:H58,"Fail")</f>
        <v>0</v>
      </c>
      <c r="H4" s="19">
        <f>COUNTIF(H10:H58,"N/A")</f>
        <v>0</v>
      </c>
    </row>
    <row r="5" spans="1:9" x14ac:dyDescent="0.3">
      <c r="B5" s="18" t="s">
        <v>41</v>
      </c>
      <c r="C5" s="17">
        <f>COUNTA(B10:B83)</f>
        <v>16</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295.2" customHeight="1" x14ac:dyDescent="0.3">
      <c r="B10" s="3" t="s">
        <v>423</v>
      </c>
      <c r="C10" s="3" t="s">
        <v>439</v>
      </c>
      <c r="D10" s="3" t="s">
        <v>437</v>
      </c>
      <c r="E10" s="3" t="s">
        <v>438</v>
      </c>
      <c r="F10" s="25" t="s">
        <v>468</v>
      </c>
      <c r="G10" s="25" t="s">
        <v>468</v>
      </c>
      <c r="H10" s="4" t="s">
        <v>1</v>
      </c>
      <c r="I10" s="23">
        <v>45649</v>
      </c>
    </row>
    <row r="11" spans="1:9" ht="346.8" customHeight="1" x14ac:dyDescent="0.3">
      <c r="B11" s="3" t="s">
        <v>424</v>
      </c>
      <c r="C11" s="3" t="s">
        <v>440</v>
      </c>
      <c r="D11" s="3" t="s">
        <v>436</v>
      </c>
      <c r="E11" s="3" t="s">
        <v>438</v>
      </c>
      <c r="F11" s="25" t="s">
        <v>462</v>
      </c>
      <c r="G11" s="25" t="s">
        <v>462</v>
      </c>
      <c r="H11" s="4" t="s">
        <v>1</v>
      </c>
      <c r="I11" s="23">
        <v>45649</v>
      </c>
    </row>
    <row r="12" spans="1:9" ht="158.4" x14ac:dyDescent="0.3">
      <c r="B12" s="3" t="s">
        <v>425</v>
      </c>
      <c r="C12" s="3" t="s">
        <v>441</v>
      </c>
      <c r="D12" s="3" t="s">
        <v>437</v>
      </c>
      <c r="E12" s="3" t="s">
        <v>438</v>
      </c>
      <c r="F12" s="25" t="s">
        <v>442</v>
      </c>
      <c r="G12" s="25" t="s">
        <v>443</v>
      </c>
      <c r="H12" s="4" t="s">
        <v>1</v>
      </c>
      <c r="I12" s="23">
        <v>45649</v>
      </c>
    </row>
    <row r="13" spans="1:9" ht="145.19999999999999" x14ac:dyDescent="0.3">
      <c r="B13" s="3" t="s">
        <v>426</v>
      </c>
      <c r="C13" s="3" t="s">
        <v>444</v>
      </c>
      <c r="D13" s="3" t="s">
        <v>436</v>
      </c>
      <c r="E13" s="3" t="s">
        <v>438</v>
      </c>
      <c r="F13" s="25" t="s">
        <v>447</v>
      </c>
      <c r="G13" s="25" t="s">
        <v>483</v>
      </c>
      <c r="H13" s="4" t="s">
        <v>1</v>
      </c>
      <c r="I13" s="23">
        <v>45649</v>
      </c>
    </row>
    <row r="14" spans="1:9" ht="409.6" x14ac:dyDescent="0.3">
      <c r="B14" s="3" t="s">
        <v>427</v>
      </c>
      <c r="C14" s="3" t="s">
        <v>445</v>
      </c>
      <c r="D14" s="3" t="s">
        <v>446</v>
      </c>
      <c r="E14" s="3" t="s">
        <v>455</v>
      </c>
      <c r="F14" s="3" t="s">
        <v>458</v>
      </c>
      <c r="G14" s="3" t="s">
        <v>458</v>
      </c>
      <c r="H14" s="4" t="s">
        <v>1</v>
      </c>
      <c r="I14" s="23">
        <v>45649</v>
      </c>
    </row>
    <row r="15" spans="1:9" ht="224.4" x14ac:dyDescent="0.3">
      <c r="B15" s="3" t="s">
        <v>428</v>
      </c>
      <c r="C15" s="3" t="s">
        <v>454</v>
      </c>
      <c r="D15" s="3" t="s">
        <v>446</v>
      </c>
      <c r="E15" s="3" t="s">
        <v>448</v>
      </c>
      <c r="F15" s="3" t="s">
        <v>457</v>
      </c>
      <c r="G15" s="3" t="s">
        <v>457</v>
      </c>
      <c r="H15" s="4" t="s">
        <v>1</v>
      </c>
      <c r="I15" s="23">
        <v>45649</v>
      </c>
    </row>
    <row r="16" spans="1:9" ht="409.6" x14ac:dyDescent="0.3">
      <c r="B16" s="3" t="s">
        <v>429</v>
      </c>
      <c r="C16" s="3" t="s">
        <v>459</v>
      </c>
      <c r="D16" s="3" t="s">
        <v>436</v>
      </c>
      <c r="E16" s="3" t="s">
        <v>460</v>
      </c>
      <c r="F16" s="3" t="s">
        <v>461</v>
      </c>
      <c r="G16" s="3" t="s">
        <v>461</v>
      </c>
      <c r="H16" s="4" t="s">
        <v>1</v>
      </c>
      <c r="I16" s="23">
        <v>45649</v>
      </c>
    </row>
    <row r="17" spans="2:9" ht="224.4" x14ac:dyDescent="0.3">
      <c r="B17" s="3" t="s">
        <v>430</v>
      </c>
      <c r="C17" s="3" t="s">
        <v>454</v>
      </c>
      <c r="D17" s="3" t="s">
        <v>436</v>
      </c>
      <c r="E17" s="3" t="s">
        <v>460</v>
      </c>
      <c r="F17" s="3" t="s">
        <v>463</v>
      </c>
      <c r="G17" s="3" t="s">
        <v>463</v>
      </c>
      <c r="H17" s="4" t="s">
        <v>1</v>
      </c>
      <c r="I17" s="23">
        <v>45649</v>
      </c>
    </row>
    <row r="18" spans="2:9" ht="171.6" x14ac:dyDescent="0.3">
      <c r="B18" s="3" t="s">
        <v>431</v>
      </c>
      <c r="C18" s="3" t="s">
        <v>456</v>
      </c>
      <c r="D18" s="3" t="s">
        <v>436</v>
      </c>
      <c r="E18" s="3" t="s">
        <v>464</v>
      </c>
      <c r="F18" s="3" t="s">
        <v>466</v>
      </c>
      <c r="G18" s="3" t="s">
        <v>466</v>
      </c>
      <c r="H18" s="4" t="s">
        <v>1</v>
      </c>
      <c r="I18" s="23">
        <v>45649</v>
      </c>
    </row>
    <row r="19" spans="2:9" ht="105.6" x14ac:dyDescent="0.3">
      <c r="B19" s="3" t="s">
        <v>432</v>
      </c>
      <c r="C19" s="3" t="s">
        <v>465</v>
      </c>
      <c r="D19" s="3" t="s">
        <v>436</v>
      </c>
      <c r="E19" s="3" t="s">
        <v>467</v>
      </c>
      <c r="F19" s="3" t="s">
        <v>469</v>
      </c>
      <c r="G19" s="3" t="s">
        <v>469</v>
      </c>
      <c r="H19" s="4" t="s">
        <v>1</v>
      </c>
      <c r="I19" s="23">
        <v>45649</v>
      </c>
    </row>
    <row r="20" spans="2:9" ht="198" x14ac:dyDescent="0.3">
      <c r="B20" s="3" t="s">
        <v>433</v>
      </c>
      <c r="C20" s="3" t="s">
        <v>449</v>
      </c>
      <c r="D20" s="3" t="s">
        <v>437</v>
      </c>
      <c r="E20" s="3" t="s">
        <v>471</v>
      </c>
      <c r="F20" s="3" t="s">
        <v>473</v>
      </c>
      <c r="G20" s="3" t="s">
        <v>473</v>
      </c>
      <c r="H20" s="4" t="s">
        <v>1</v>
      </c>
      <c r="I20" s="23">
        <v>45649</v>
      </c>
    </row>
    <row r="21" spans="2:9" ht="132" x14ac:dyDescent="0.3">
      <c r="B21" s="3" t="s">
        <v>434</v>
      </c>
      <c r="C21" s="3" t="s">
        <v>450</v>
      </c>
      <c r="D21" s="3" t="s">
        <v>470</v>
      </c>
      <c r="E21" s="3" t="s">
        <v>471</v>
      </c>
      <c r="F21" s="3" t="s">
        <v>472</v>
      </c>
      <c r="G21" s="3" t="s">
        <v>472</v>
      </c>
      <c r="H21" s="4" t="s">
        <v>1</v>
      </c>
      <c r="I21" s="23">
        <v>45649</v>
      </c>
    </row>
    <row r="22" spans="2:9" ht="79.2" x14ac:dyDescent="0.3">
      <c r="B22" s="3" t="s">
        <v>435</v>
      </c>
      <c r="C22" s="3" t="s">
        <v>474</v>
      </c>
      <c r="D22" s="3" t="s">
        <v>437</v>
      </c>
      <c r="E22" s="3" t="s">
        <v>438</v>
      </c>
      <c r="F22" s="3" t="s">
        <v>479</v>
      </c>
      <c r="G22" s="3" t="s">
        <v>479</v>
      </c>
      <c r="H22" s="4" t="s">
        <v>1</v>
      </c>
      <c r="I22" s="23">
        <v>45649</v>
      </c>
    </row>
    <row r="23" spans="2:9" ht="132" x14ac:dyDescent="0.3">
      <c r="B23" s="3" t="s">
        <v>451</v>
      </c>
      <c r="C23" s="3" t="s">
        <v>475</v>
      </c>
      <c r="D23" s="3" t="s">
        <v>477</v>
      </c>
      <c r="E23" s="3" t="s">
        <v>438</v>
      </c>
      <c r="F23" s="3" t="s">
        <v>480</v>
      </c>
      <c r="G23" s="3" t="s">
        <v>480</v>
      </c>
      <c r="H23" s="4" t="s">
        <v>1</v>
      </c>
      <c r="I23" s="23">
        <v>45649</v>
      </c>
    </row>
    <row r="24" spans="2:9" ht="105.6" x14ac:dyDescent="0.3">
      <c r="B24" s="3" t="s">
        <v>452</v>
      </c>
      <c r="C24" s="3" t="s">
        <v>476</v>
      </c>
      <c r="D24" s="3" t="s">
        <v>478</v>
      </c>
      <c r="E24" s="3" t="s">
        <v>438</v>
      </c>
      <c r="F24" s="3" t="s">
        <v>481</v>
      </c>
      <c r="G24" s="3" t="s">
        <v>481</v>
      </c>
      <c r="H24" s="4" t="s">
        <v>1</v>
      </c>
      <c r="I24" s="23">
        <v>45649</v>
      </c>
    </row>
    <row r="25" spans="2:9" ht="92.4" x14ac:dyDescent="0.3">
      <c r="B25" s="3" t="s">
        <v>453</v>
      </c>
      <c r="C25" s="3" t="s">
        <v>514</v>
      </c>
      <c r="D25" s="3" t="s">
        <v>437</v>
      </c>
      <c r="E25" s="3" t="s">
        <v>438</v>
      </c>
      <c r="F25" s="3" t="s">
        <v>482</v>
      </c>
      <c r="G25" s="3" t="s">
        <v>482</v>
      </c>
      <c r="H25" s="4" t="s">
        <v>1</v>
      </c>
      <c r="I25" s="23">
        <v>45649</v>
      </c>
    </row>
  </sheetData>
  <dataValidations count="1">
    <dataValidation type="list" allowBlank="1" showInputMessage="1" showErrorMessage="1" sqref="H10:H25">
      <formula1>"Pass,Fail,N/A"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Đăng nhập</vt:lpstr>
      <vt:lpstr>Đăng kí</vt:lpstr>
      <vt:lpstr>Khôi phục mật khẩu</vt:lpstr>
      <vt:lpstr>Tìm kiếm sản phẩm</vt:lpstr>
      <vt:lpstr>Lọc sản phẩm</vt:lpstr>
      <vt:lpstr>Hiển thị sản phẩm</vt:lpstr>
      <vt:lpstr>Sắp xếp sản phẩm</vt:lpstr>
      <vt:lpstr>Thanh toán</vt:lpstr>
      <vt:lpstr>Giỏ hàng</vt:lpstr>
      <vt:lpstr>Khuyến mãi giảm giá</vt:lpstr>
      <vt:lpstr>Quản lý hồ sơ cá nhân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2024-12-24T10:52:56Z</dcterms:modified>
</cp:coreProperties>
</file>