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Đồ án 3\"/>
    </mc:Choice>
  </mc:AlternateContent>
  <bookViews>
    <workbookView xWindow="0" yWindow="0" windowWidth="19320" windowHeight="7740" firstSheet="5" activeTab="10"/>
  </bookViews>
  <sheets>
    <sheet name="TS_LOGIN" sheetId="1" r:id="rId1"/>
    <sheet name="TS_REGISTER" sheetId="2" r:id="rId2"/>
    <sheet name="TS_FORGOT_PASSWORD" sheetId="3" r:id="rId3"/>
    <sheet name="TS_AUTHOR" sheetId="4" r:id="rId4"/>
    <sheet name="TS_PUBLISHER" sheetId="5" r:id="rId5"/>
    <sheet name="TS_COLLECTION" sheetId="6" r:id="rId6"/>
    <sheet name="TS_MANGA" sheetId="7" r:id="rId7"/>
    <sheet name="TS_ACCOUNT_SETTING" sheetId="8" r:id="rId8"/>
    <sheet name="TS_COMMENT" sheetId="9" r:id="rId9"/>
    <sheet name="TS_REPORT" sheetId="10" r:id="rId10"/>
    <sheet name="TS_DELETE_ACCOUNT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1" l="1"/>
  <c r="I3" i="11"/>
  <c r="I2" i="11" s="1"/>
  <c r="I4" i="10"/>
  <c r="I3" i="10"/>
  <c r="I2" i="10" s="1"/>
  <c r="I6" i="9"/>
  <c r="I3" i="9"/>
  <c r="I2" i="9" s="1"/>
  <c r="I4" i="8"/>
  <c r="I3" i="8"/>
  <c r="I4" i="7"/>
  <c r="I3" i="7"/>
  <c r="I2" i="7" s="1"/>
  <c r="I2" i="8" l="1"/>
  <c r="I4" i="6"/>
  <c r="I3" i="6"/>
  <c r="I2" i="6" l="1"/>
  <c r="I4" i="5"/>
  <c r="I3" i="5"/>
  <c r="I4" i="4"/>
  <c r="I3" i="4"/>
  <c r="I4" i="3"/>
  <c r="I3" i="3"/>
  <c r="I2" i="3"/>
  <c r="I4" i="2"/>
  <c r="I3" i="2"/>
  <c r="I2" i="2" s="1"/>
  <c r="I4" i="1"/>
  <c r="I3" i="1"/>
  <c r="I2" i="5" l="1"/>
  <c r="I2" i="4"/>
  <c r="I2" i="1"/>
</calcChain>
</file>

<file path=xl/sharedStrings.xml><?xml version="1.0" encoding="utf-8"?>
<sst xmlns="http://schemas.openxmlformats.org/spreadsheetml/2006/main" count="804" uniqueCount="411">
  <si>
    <t>ID</t>
  </si>
  <si>
    <t>Test Scenario Name</t>
  </si>
  <si>
    <t>Description</t>
  </si>
  <si>
    <t>Test Data</t>
  </si>
  <si>
    <t>Note</t>
  </si>
  <si>
    <t>TS_LOGIN_01</t>
  </si>
  <si>
    <t>TS_LOGIN_02</t>
  </si>
  <si>
    <t>TS_LOGIN_03</t>
  </si>
  <si>
    <t>TS_LOGIN_04</t>
  </si>
  <si>
    <t>TS_LOGIN_05</t>
  </si>
  <si>
    <t>TS_LOGIN_06</t>
  </si>
  <si>
    <t>TS_LOGIN_07</t>
  </si>
  <si>
    <t>TS_LOGIN_08</t>
  </si>
  <si>
    <t>TS_LOGIN_09</t>
  </si>
  <si>
    <t>TS_LOGIN_10</t>
  </si>
  <si>
    <t>Number of test case</t>
  </si>
  <si>
    <t>Đăng nhập thành công</t>
  </si>
  <si>
    <t>Người dùng đăng nhập thành công với tài khoản đã đăng kí thành công trước đó</t>
  </si>
  <si>
    <t>Đăng nhập không thành công</t>
  </si>
  <si>
    <t>Tên đăng nhập bị bỏ trống</t>
  </si>
  <si>
    <t>Mật khẩu bị bỏ trống</t>
  </si>
  <si>
    <t>Tên đăng nhập sai</t>
  </si>
  <si>
    <t>Mật khẩu sai</t>
  </si>
  <si>
    <t>Chưa đăng kí tài khoản trong hệ thống</t>
  </si>
  <si>
    <t>Positive TC</t>
  </si>
  <si>
    <t>Negative TC</t>
  </si>
  <si>
    <t>Mật khẩu có 1 kí tự</t>
  </si>
  <si>
    <t>Tên đăng nhập có 2 kí tự</t>
  </si>
  <si>
    <t>Mật khẩu có 2 kí tự</t>
  </si>
  <si>
    <t xml:space="preserve">Tên đăng nhập có 1 kí tự </t>
  </si>
  <si>
    <t>thông tin tài khoản đã đăng kí: 
username: hien
password: 123</t>
  </si>
  <si>
    <t>Chưa có tài khoản nào đã được đăng kí trong hệ thống</t>
  </si>
  <si>
    <t>thông tin tài khoản đã đăng kí: 
username: hien
password: 12</t>
  </si>
  <si>
    <t>thông tin tài khoản đã đăng kí: 
username: hi
password: 123</t>
  </si>
  <si>
    <t>thông tin tài khoản đã đăng kí: 
username: h
password: 123</t>
  </si>
  <si>
    <t>thông tin tài khoản đã đăng kí: 
username: hien
password: 1</t>
  </si>
  <si>
    <t>Type</t>
  </si>
  <si>
    <t>V</t>
  </si>
  <si>
    <t>X</t>
  </si>
  <si>
    <t>TS_REGISTER_01</t>
  </si>
  <si>
    <t>TS_REGISTER_02</t>
  </si>
  <si>
    <t>TS_REGISTER_03</t>
  </si>
  <si>
    <t>TS_REGISTER_04</t>
  </si>
  <si>
    <t>TS_REGISTER_05</t>
  </si>
  <si>
    <t>TS_REGISTER_06</t>
  </si>
  <si>
    <t>TS_REGISTER_07</t>
  </si>
  <si>
    <t>TS_REGISTER_08</t>
  </si>
  <si>
    <t>TS_REGISTER_09</t>
  </si>
  <si>
    <t>TS_REGISTER_10</t>
  </si>
  <si>
    <t>Đăng kí thành công</t>
  </si>
  <si>
    <t>Người dùng đăng kí thành công</t>
  </si>
  <si>
    <t>Chưa có tài khoản đăng kí trong hệ thống</t>
  </si>
  <si>
    <t>username: hien
password: 123</t>
  </si>
  <si>
    <t>username: h
password: 123</t>
  </si>
  <si>
    <t>username: hien
password: 1</t>
  </si>
  <si>
    <t>username: hi
password: 123</t>
  </si>
  <si>
    <t>username: hien
password: 12</t>
  </si>
  <si>
    <t>username: 
password: 123</t>
  </si>
  <si>
    <t xml:space="preserve">username: hien
password: </t>
  </si>
  <si>
    <t>username: hlen
password: 123</t>
  </si>
  <si>
    <t>username: hien
password: 131</t>
  </si>
  <si>
    <t>username: hien
password: 132</t>
  </si>
  <si>
    <t>Đăng kí không thành công</t>
  </si>
  <si>
    <t>Xác nhận mật khẩu bị bỏ trống</t>
  </si>
  <si>
    <t>Xác nhận mật khẩu không chính xác</t>
  </si>
  <si>
    <t>Gmail bị bỏ trống</t>
  </si>
  <si>
    <t>Gmail không đúng định dạng</t>
  </si>
  <si>
    <t>Đăng kí khi đã tồn tại tài khoản</t>
  </si>
  <si>
    <t>username: hien
password: 123
re-password: 123
gmail: minhhien040804@gmail.com</t>
  </si>
  <si>
    <t>username: h
password: 123
re-password: 123
gmail: minhhien040804@gmail.com</t>
  </si>
  <si>
    <t>username: hien
password: 1
re-password: 1
gmail: minhhien040804@gmail.com</t>
  </si>
  <si>
    <t>username: hi
password: 123
re-password: 123
gmail: minhhien040804@gmail.com</t>
  </si>
  <si>
    <t>username: hien
password: 12
re-password: 12
gmail: minhhien040804@gmail.com</t>
  </si>
  <si>
    <t>Đã có tài khoản được đăng kí thành công trong hệ thống</t>
  </si>
  <si>
    <t>username: 
password: 123
re-password: 123
gmail: minhhien040804@gmail.com</t>
  </si>
  <si>
    <t>username: hien
password: 
re-password: 123
gmail: minhhien040804@gmail.com</t>
  </si>
  <si>
    <t>username: hien
password: 123
re-password: 
gmail: minhhien040804@gmail.com</t>
  </si>
  <si>
    <t>username: hien
password: 123
re-password: 12345
gmail: minhhien040804@gmail.com</t>
  </si>
  <si>
    <t xml:space="preserve">username: hien
password: 123
re-password: 123
gmail: </t>
  </si>
  <si>
    <t>username: hien
password: 123
re-password: 123
gmail: minhhien040$%^&amp;804@gmail.com</t>
  </si>
  <si>
    <t>TS_FP_01</t>
  </si>
  <si>
    <t>TS_FP_02</t>
  </si>
  <si>
    <t>TS_FP_03</t>
  </si>
  <si>
    <t>TS_FP_04</t>
  </si>
  <si>
    <t>TS_FP_05</t>
  </si>
  <si>
    <t>TS_FP_06</t>
  </si>
  <si>
    <t>TS_FP_07</t>
  </si>
  <si>
    <t>TS_FP_08</t>
  </si>
  <si>
    <t>TS_FP_09</t>
  </si>
  <si>
    <t>TS_FP_10</t>
  </si>
  <si>
    <t>TS_FP_11</t>
  </si>
  <si>
    <t>TS_FP_12</t>
  </si>
  <si>
    <t>TS_REGISTER_11</t>
  </si>
  <si>
    <t>TS_REGISTER_12</t>
  </si>
  <si>
    <t>Khôi phục mật khẩu thành công</t>
  </si>
  <si>
    <t>Khôi phục mật khẩu không thành công</t>
  </si>
  <si>
    <t>Người dùng khôi phục mật khẩu thành công</t>
  </si>
  <si>
    <t>Đã có tài khoản đăng kí thành công trong hệ thống</t>
  </si>
  <si>
    <t>username: hien
password: 123
re-password: 123
mã xác nhận: (nhập đúng)</t>
  </si>
  <si>
    <t>username: h
password: 123
re-password: 123
mã xác nhận: (nhập đúng)</t>
  </si>
  <si>
    <t>username: hien
password: 1
re-password: 1
mã xác nhận: (nhập đúng)</t>
  </si>
  <si>
    <t>username: hi
password: 123
re-password: 123
mã xác nhận: (nhập đúng)</t>
  </si>
  <si>
    <t>username: hien
password: 12
re-password: 12
mã xác nhận: (nhập đúng)</t>
  </si>
  <si>
    <t>Mã xác nhận bị bỏ trống</t>
  </si>
  <si>
    <t>Mã xác nhận không chính xác</t>
  </si>
  <si>
    <t>username: hien
password: 
re-password: 123
mã xác nhận: (nhập đúng)</t>
  </si>
  <si>
    <t>username: hien
password: 123
re-password: 
mã xác nhận: (nhập đúng)</t>
  </si>
  <si>
    <t>username: 
password: 123
re-password: 123
mã xác nhận: (nhập đúng)</t>
  </si>
  <si>
    <t>username: hien
password: 123
re-password: 12345
mã xác nhận: (nhập đúng)</t>
  </si>
  <si>
    <t xml:space="preserve">username: hien
password: 123
re-password: 123
mã xác nhận: </t>
  </si>
  <si>
    <t>username: hien
password: 123
re-password: 123
mã xác nhận: (nhập sai)</t>
  </si>
  <si>
    <t>Khôi phục mật khẩu khi chưa có tài khoản đăng kí trong hệ thống</t>
  </si>
  <si>
    <t xml:space="preserve">username: hien
password: 123
re-password: 123
</t>
  </si>
  <si>
    <t>TS_AUTHOR_01</t>
  </si>
  <si>
    <t>TS_AUTHOR_02</t>
  </si>
  <si>
    <t>TS_AUTHOR_03</t>
  </si>
  <si>
    <t>TS_AUTHOR_04</t>
  </si>
  <si>
    <t>TS_AUTHOR_05</t>
  </si>
  <si>
    <t>TS_AUTHOR_06</t>
  </si>
  <si>
    <t>TS_AUTHOR_07</t>
  </si>
  <si>
    <t>TS_AUTHOR_08</t>
  </si>
  <si>
    <t>TS_AUTHOR_09</t>
  </si>
  <si>
    <t>TS_AUTHOR_10</t>
  </si>
  <si>
    <t>TS_AUTHOR_11</t>
  </si>
  <si>
    <t>TS_AUTHOR_12</t>
  </si>
  <si>
    <t>Thêm thông tin tác giả thành công</t>
  </si>
  <si>
    <t>Tên tác giả: hien
Quốc tịch: Việt Nam
Năm sinh: 2004
Quê quán: Hưng Yên
Ghi chú: tired</t>
  </si>
  <si>
    <t>Điền thông tin ngoại trừ trường quên quán và ghi chú</t>
  </si>
  <si>
    <t xml:space="preserve">Tên tác giả: hien
Quốc tịch: Việt Nam
Năm sinh: 2004
</t>
  </si>
  <si>
    <t>Thêm thông tin tác giả không thành công</t>
  </si>
  <si>
    <t>Bỏ trống tên tác giả</t>
  </si>
  <si>
    <t>Bỏ trống quốc tịch</t>
  </si>
  <si>
    <t>Bỏ trống năm sinh</t>
  </si>
  <si>
    <t>Năm sinh không hợp lệ</t>
  </si>
  <si>
    <t>Điền đầy đủ thông tin với năm sinh hợp lệ</t>
  </si>
  <si>
    <t>Tên tác giả, quốc tịch có 1 kí tự</t>
  </si>
  <si>
    <t>Tên tác giả, quốc tịch có 2 kí tự</t>
  </si>
  <si>
    <t>Năm sinh lớn hơn năm hiện tại</t>
  </si>
  <si>
    <t>Năm sinh là số âm</t>
  </si>
  <si>
    <t>TS_AUTHOR_13</t>
  </si>
  <si>
    <t>TS_AUTHOR_14</t>
  </si>
  <si>
    <t>TS_AUTHOR_15</t>
  </si>
  <si>
    <t>TS_AUTHOR_16</t>
  </si>
  <si>
    <t>TS_AUTHOR_17</t>
  </si>
  <si>
    <t>TS_AUTHOR_18</t>
  </si>
  <si>
    <t>Sửa thông tin tác giả thành công</t>
  </si>
  <si>
    <t>Sửa với các thông tin hợp lệ</t>
  </si>
  <si>
    <t xml:space="preserve">Sửa các trường bị bỏ trống </t>
  </si>
  <si>
    <t>Thông tin tác giả được chọn phải bị bỏ trống trường quê quán và ghi chú</t>
  </si>
  <si>
    <t>Xóa các thông tin trong trường quê quán và ghi chú</t>
  </si>
  <si>
    <t>Sửa thông tin tác giả không thành công</t>
  </si>
  <si>
    <t>Xóa thông tin các trường bắt buộc</t>
  </si>
  <si>
    <t>Thông tin sau khi sửa không hợp lệ</t>
  </si>
  <si>
    <t>Không tồn tại thông tin của tác giả cần sửa</t>
  </si>
  <si>
    <t>Xóa thông tin tác giả thành công</t>
  </si>
  <si>
    <t>Xóa thông tin thành công</t>
  </si>
  <si>
    <t>Tồn tại thông tin tác giả cần xóa</t>
  </si>
  <si>
    <t>Xóa thông tin tác giả không thành công</t>
  </si>
  <si>
    <t>Xóa thông tin tác giả không tồn tại</t>
  </si>
  <si>
    <t>Tìm kiếm thông tin tác giả thành công</t>
  </si>
  <si>
    <t>Tên tác giả có tồn tại và tìm kiếm bằng chữ thường</t>
  </si>
  <si>
    <t>Tên tác giả có tồn tại và tìm kiếm bằng chữ hoa</t>
  </si>
  <si>
    <t>Tên tác giả có tồn tại và tìm kiếm bằng kí tự đặc biệt và số</t>
  </si>
  <si>
    <t>Tên tác giả có tồn tại và tìm kiếm bằng chữ thường và hoa kết hợp với số và kí tự đặc biệt</t>
  </si>
  <si>
    <t>Tìm kiếm thông tin tác giả không thành công</t>
  </si>
  <si>
    <t>Tên tác giả cần tìm không tồn tại trong danh sách</t>
  </si>
  <si>
    <t>Tên tác giả bị bỏ trống</t>
  </si>
  <si>
    <t>TS_AUTHOR_19</t>
  </si>
  <si>
    <t>TS_AUTHOR_20</t>
  </si>
  <si>
    <t>TS_AUTHOR_21</t>
  </si>
  <si>
    <t>TS_AUTHOR_22</t>
  </si>
  <si>
    <t>TS_AUTHOR_23</t>
  </si>
  <si>
    <t>Tên tác giả: h
Quốc tịch: V
Năm sinh: 2004
Quê quán: Hưng Yên
Ghi chú: tired</t>
  </si>
  <si>
    <t>Tên tác giả: hi
Quốc tịch: Vi
Năm sinh: 2004
Quê quán: Hưng Yên
Ghi chú: tired</t>
  </si>
  <si>
    <t>Tên tác giả: 
Quốc tịch: Việt Nam
Năm sinh: 2004
Quê quán: Hưng Yên
Ghi chú: tired</t>
  </si>
  <si>
    <t>Tên tác giả: hien
Quốc tịch: 
Năm sinh: 2004
Quê quán: Hưng Yên
Ghi chú: tired</t>
  </si>
  <si>
    <t>Tên tác giả: hien
Quốc tịch: Việt Nam
Năm sinh: 
Quê quán: Hưng Yên
Ghi chú: tired</t>
  </si>
  <si>
    <t>Tên tác giả: hien
Quốc tịch: Việt Nam
Năm sinh: 2004%%%
Quê quán: Hưng Yên
Ghi chú: tired</t>
  </si>
  <si>
    <t>Tên tác giả: hien
Quốc tịch: Việt Nam
Năm sinh: năm hiện tại + 1
Quê quán: Hưng Yên
Ghi chú: tired</t>
  </si>
  <si>
    <t>Tên tác giả: hien
Quốc tịch: Việt Nam
Năm sinh: - 2004
Quê quán: Hưng Yên
Ghi chú: tired</t>
  </si>
  <si>
    <t>Tên tác giả: hien
Quốc tịch: Việt Nam
Năm sinh: 2004
Quê quán: Hưng Yên
Ghi chú: lively</t>
  </si>
  <si>
    <t xml:space="preserve">
Quê quán: Hưng Yên
Ghi chú: lively</t>
  </si>
  <si>
    <t>Tên tác giả: hien
Quốc tịch: Việt Nam
Năm sinh: 200455$$
Quê quán: Hưng Yên
Ghi chú: lively</t>
  </si>
  <si>
    <t xml:space="preserve"> -</t>
  </si>
  <si>
    <t>(chọn thông tin đầu danh sách)</t>
  </si>
  <si>
    <t>hien</t>
  </si>
  <si>
    <t>HIEN</t>
  </si>
  <si>
    <t>Hien48@</t>
  </si>
  <si>
    <t>48$</t>
  </si>
  <si>
    <t>8&amp;8</t>
  </si>
  <si>
    <t>Tồn tại tác giả có tên: Hien48@</t>
  </si>
  <si>
    <t>Không có tác giả có tên: 8&amp;8</t>
  </si>
  <si>
    <t>TS_PUBLISHER_01</t>
  </si>
  <si>
    <t>TS_PUBLISHER_02</t>
  </si>
  <si>
    <t>TS_PUBLISHER_03</t>
  </si>
  <si>
    <t>TS_PUBLISHER_04</t>
  </si>
  <si>
    <t>TS_PUBLISHER_05</t>
  </si>
  <si>
    <t>TS_PUBLISHER_06</t>
  </si>
  <si>
    <t>TS_PUBLISHER_07</t>
  </si>
  <si>
    <t>TS_PUBLISHER_08</t>
  </si>
  <si>
    <t>TS_PUBLISHER_09</t>
  </si>
  <si>
    <t>TS_PUBLISHER_10</t>
  </si>
  <si>
    <t>TS_PUBLISHER_11</t>
  </si>
  <si>
    <t>TS_PUBLISHER_12</t>
  </si>
  <si>
    <t>TS_PUBLISHER_13</t>
  </si>
  <si>
    <t>TS_PUBLISHER_14</t>
  </si>
  <si>
    <t>TS_PUBLISHER_15</t>
  </si>
  <si>
    <t>TS_PUBLISHER_16</t>
  </si>
  <si>
    <t>TS_PUBLISHER_17</t>
  </si>
  <si>
    <t>TS_PUBLISHER_18</t>
  </si>
  <si>
    <t>TS_PUBLISHER_19</t>
  </si>
  <si>
    <t>TS_PUBLISHER_20</t>
  </si>
  <si>
    <t>TS_PUBLISHER_21</t>
  </si>
  <si>
    <t>TS_PUBLISHER_22</t>
  </si>
  <si>
    <t>TS_PUBLISHER_23</t>
  </si>
  <si>
    <t>TS_AUTHOR_24</t>
  </si>
  <si>
    <t>Thêm thông tin nhà xuất bản thành công</t>
  </si>
  <si>
    <t>Điền đầy đủ thông tin hợp lệ</t>
  </si>
  <si>
    <t>Tên nhà xuất bản: kd
Tình trạng: Hoạt động
SDT: 0969885723
Địa chỉ: Hưng Yên
Ghi chú: OK</t>
  </si>
  <si>
    <t>Chỉ điền trường tên nhà xuất bản</t>
  </si>
  <si>
    <t>Tên nhà xuất bản có 1 kí tự</t>
  </si>
  <si>
    <t>Tên nhà xuất bản có 2 kí tự</t>
  </si>
  <si>
    <t>Số điện thoại có độ dài = 3 kị tự là số</t>
  </si>
  <si>
    <t>Thêm thông tin nhà xuất bản không thành công</t>
  </si>
  <si>
    <t>Bỏ trống tên nhà xuất bản</t>
  </si>
  <si>
    <t>Số điện thoại có độ dài &lt;3 kí tự là số</t>
  </si>
  <si>
    <t>Xóa các thông tin trong trường số điện thoại, địa chỉ và ghi chú</t>
  </si>
  <si>
    <t>Sửa thông tin nhà xuất bản thành công</t>
  </si>
  <si>
    <t>Không chọn tình trạng</t>
  </si>
  <si>
    <t>Sửa thông tin nhà xuất bản không thành công</t>
  </si>
  <si>
    <t>Không tồn tại thông tin của nhà xuất bản cần sửa</t>
  </si>
  <si>
    <t>Xóa thông tin nhà xuất bản thành công</t>
  </si>
  <si>
    <t>Xóa thông tin nhà xuất bản không thành công</t>
  </si>
  <si>
    <t>Tìm kiếm thông tin nhà xuất bản thành công</t>
  </si>
  <si>
    <t>Tìm kiếm thông tin nhà xuất bản không thành công</t>
  </si>
  <si>
    <t>Xóa thông tin nhà xuất bản không tồn tại</t>
  </si>
  <si>
    <t>Tên nhà xuất bản có tồn tại và tìm kiếm bằng chữ thường</t>
  </si>
  <si>
    <t>Tên nhà xuất bản có tồn tại và tìm kiếm bằng chữ hoa</t>
  </si>
  <si>
    <t>Tên nhà xuất bản có tồn tại và tìm kiếm bằng kí tự đặc biệt và số</t>
  </si>
  <si>
    <t>Tên nhà xuất bản có tồn tại và tìm kiếm bằng chữ thường và hoa kết hợp với số và kí tự đặc biệt</t>
  </si>
  <si>
    <t>Tên nhà xuất bản cần tìm không tồn tại trong danh sách</t>
  </si>
  <si>
    <t>Tên nhà xuất bản bị bỏ trống</t>
  </si>
  <si>
    <t xml:space="preserve">Tên nhà xuất bản: kd
</t>
  </si>
  <si>
    <t>Tên nhà xuất bản: k
Tình trạng: Hoạt động
SDT: 0969885723
Địa chỉ: Hưng Yên
Ghi chú: OK</t>
  </si>
  <si>
    <t>Tên nhà xuất bản: kd
Tình trạng: Hoạt động
SDT: 096
Địa chỉ: Hưng Yên
Ghi chú: OK</t>
  </si>
  <si>
    <t>Tên nhà xuất bản: kd
SDT: 0969885723
Địa chỉ: Hưng Yên
Ghi chú: OK</t>
  </si>
  <si>
    <t>Tên nhà xuất bản: 
Tình trạng: Hoạt động
SDT: 0969885723
Địa chỉ: Hưng Yên
Ghi chú: OK</t>
  </si>
  <si>
    <t>Tên nhà xuất bản: kd
Tình trạng: Hoạt động
SDT: 09
Địa chỉ: Hưng Yên
Ghi chú: OK</t>
  </si>
  <si>
    <t>Số điện thoại chứa kí tự đặc biệt, chữ cái và số</t>
  </si>
  <si>
    <t>Tên nhà xuất bản: kd
Tình trạng: Hoạt động
SDT: 09YUI%$^
Địa chỉ: Hưng Yên
Ghi chú: OK</t>
  </si>
  <si>
    <t xml:space="preserve">Tên nhà xuất bản: kd
Tình trạng: Hoạt động
</t>
  </si>
  <si>
    <t>Thông tin nhà xuất bản được chọn phải bị bỏ trống trường quê quán và ghi chú</t>
  </si>
  <si>
    <t>Tên nhà xuất bản: kd
Tình trạng: Hoạt động
SDT: 0966^&amp;*K85723
Địa chỉ: Hưng Yên
Ghi chú: OK</t>
  </si>
  <si>
    <t>Tồn tại thông tin nhà xuất bản cần xóa</t>
  </si>
  <si>
    <t>Tồn tại nhà xuất bản có tên: Hien48@</t>
  </si>
  <si>
    <t>Không có nhà xuất bản có tên: 8&amp;8</t>
  </si>
  <si>
    <t>TS_COLLECTION_01</t>
  </si>
  <si>
    <t>TS_COLLECTION_02</t>
  </si>
  <si>
    <t>TS_COLLECTION_03</t>
  </si>
  <si>
    <t>TS_COLLECTION_04</t>
  </si>
  <si>
    <t>TS_COLLECTION_05</t>
  </si>
  <si>
    <t>TS_COLLECTION_06</t>
  </si>
  <si>
    <t>TS_COLLECTION_07</t>
  </si>
  <si>
    <t>TS_COLLECTION_08</t>
  </si>
  <si>
    <t>TS_COLLECTION_09</t>
  </si>
  <si>
    <t>TS_COLLECTION_10</t>
  </si>
  <si>
    <t>TS_COLLECTION_11</t>
  </si>
  <si>
    <t>TS_COLLECTION_12</t>
  </si>
  <si>
    <t>TS_COLLECTION_13</t>
  </si>
  <si>
    <t>TS_COLLECTION_14</t>
  </si>
  <si>
    <t>TS_COLLECTION_15</t>
  </si>
  <si>
    <t>TS_COLLECTION_16</t>
  </si>
  <si>
    <t>TS_COLLECTION_17</t>
  </si>
  <si>
    <t>TS_COLLECTION_18</t>
  </si>
  <si>
    <t>TS_COLLECTION_19</t>
  </si>
  <si>
    <t>TS_COLLECTION_20</t>
  </si>
  <si>
    <t>TS_COLLECTION_21</t>
  </si>
  <si>
    <t>TS_COLLECTION_22</t>
  </si>
  <si>
    <t>TS_COLLECTION_23</t>
  </si>
  <si>
    <t>Sửa thông tin bộ truyện thành công</t>
  </si>
  <si>
    <t>Chỉ điền trường tên bộ truyện bản</t>
  </si>
  <si>
    <t>Tên bộ truyện có 1 kí tự</t>
  </si>
  <si>
    <t>Tên bộ truyện có 2 kí tự</t>
  </si>
  <si>
    <t>Thêm thông tin bộ truyện không thành công</t>
  </si>
  <si>
    <t>Bỏ trống tên bộ truyện</t>
  </si>
  <si>
    <t>Chưa lưu bất kì thông tin nào về tác giả và nhà xuất bản</t>
  </si>
  <si>
    <t>Không chọn bìa, tác giả, nhà xuất bản,tình trạng và ngày phát hành</t>
  </si>
  <si>
    <t>Ngày phát hành &gt; ngày hiện tại</t>
  </si>
  <si>
    <t>Ngày phát hành &lt; ngày hiện tại</t>
  </si>
  <si>
    <t>Xóa các thông tin trong trường ghi chú</t>
  </si>
  <si>
    <t>Sửa thông tin bộ truyện không thành công</t>
  </si>
  <si>
    <t>Không tồn tại thông tin của bộ truyện cần sửa</t>
  </si>
  <si>
    <t>Xóa thông tin bộ truyện không tồn tại</t>
  </si>
  <si>
    <t>Tên bộ truyện có tồn tại và tìm kiếm bằng chữ thường</t>
  </si>
  <si>
    <t>Tên bộ truyện có tồn tại và tìm kiếm bằng chữ hoa</t>
  </si>
  <si>
    <t>Tên bộ truyện có tồn tại và tìm kiếm bằng kí tự đặc biệt và số</t>
  </si>
  <si>
    <t>Tên bộ truyện có tồn tại và tìm kiếm bằng chữ thường và hoa kết hợp với số và kí tự đặc biệt</t>
  </si>
  <si>
    <t>Tên bộ truyện cần tìm không tồn tại trong danh sách</t>
  </si>
  <si>
    <t>Tên bộ truyện bị bỏ trống</t>
  </si>
  <si>
    <t>Tồn tại thông tin bộ truyện cần xóa</t>
  </si>
  <si>
    <t>Tồn tại bộ truyện có tên: Hien48@</t>
  </si>
  <si>
    <t>Không có bộ truyện có tên: 8&amp;8</t>
  </si>
  <si>
    <t>Xóa thông tin bộ truyện thành công</t>
  </si>
  <si>
    <t>Xóa thông tin bộ truyện không thành công</t>
  </si>
  <si>
    <t>Tìm kiếm thông tin bộ truyện thành công</t>
  </si>
  <si>
    <t>Tìm kiếm thông tin bộ truyện không thành công</t>
  </si>
  <si>
    <t xml:space="preserve">Tên bộ truyện: kd
</t>
  </si>
  <si>
    <t>Tên bộ truyện: kd
Chọn ảnh đầu trong thư viện ảnh
Tác giả, nhà xuất bản: (Chọn thứ 2 mỗi danh sách)
Tình trạng: Tiếp tục
Ngày phát hành: (ngày hiện tại)
Ghi chú: OK</t>
  </si>
  <si>
    <t>Tồn tại ít nhất hai thông tin tác giả và hai thông tin nhà xuất bản đã lưu trữ, trong thư viện ảnh có ít nhất 1 hình ảnh</t>
  </si>
  <si>
    <t xml:space="preserve">Tên bộ truyện: kd
Chọn ảnh đầu trong thư viện ảnh
</t>
  </si>
  <si>
    <t>Tên bộ truyện: k
Chọn ảnh đầu trong thư viện ảnh
Tác giả, nhà xuất bản: (Chọn thứ 2 mỗi danh sách)
Tình trạng: Tiếp tục
Ngày phát hành: (ngày hiện tại)
Ghi chú: OK</t>
  </si>
  <si>
    <t>Tên bộ truyện: k
Chọn ảnh đầu trong thư viện ảnh
Tác giả, nhà xuất bản: (Chọn thứ 2 mỗi danh sách)
Tình trạng: Tiếp tục
Ngày phát hành: (ngày hiện tại + 1)
Ghi chú: OK</t>
  </si>
  <si>
    <t>Tên bộ truyện: k
Chọn ảnh đầu trong thư viện ảnh
Tác giả, nhà xuất bản: (Chọn thứ 2 mỗi danh sách)
Tình trạng: Tiếp tục
Ngày phát hành: (ngày hiện tại - 1)
Ghi chú: OK</t>
  </si>
  <si>
    <t>Tên bộ truyện:</t>
  </si>
  <si>
    <t>Không có thông tin nhà xuất bản và tác giả lưu trong hệ thống</t>
  </si>
  <si>
    <t xml:space="preserve">Tên bộ truyện: k
Chọn ảnh đầu trong thư viện ảnh
Tác giả, nhà xuất bản: (Chọn thứ 2 mỗi danh sách)
Tình trạng: Tiếp tục
Ngày phát hành: (ngày hiện tại - 1)
</t>
  </si>
  <si>
    <t xml:space="preserve">
Chọn ảnh đầu trong thư viện ảnh
Tác giả, nhà xuất bản: (Chọn thứ 2 mỗi danh sách)
Tình trạng: Tiếp tục
Ngày phát hành: (ngày hiện tại - 1)
</t>
  </si>
  <si>
    <t>TS_MANGA_01</t>
  </si>
  <si>
    <t>Thêm thông tin bộ truyện thành công</t>
  </si>
  <si>
    <t>Thêm thông tin tập truyện thành công</t>
  </si>
  <si>
    <t>Chỉ điền trường tên tập truyện và giá tiền</t>
  </si>
  <si>
    <t>Tên tập truyện có 1 kí tự</t>
  </si>
  <si>
    <t>Tên tập truyện có 2 kí tự</t>
  </si>
  <si>
    <t>Không chọn phân loại, tình trạng và ngày phát hành</t>
  </si>
  <si>
    <t>Thêm thông tin tập truyện không thành công</t>
  </si>
  <si>
    <t>Bỏ trống tên tập truyện</t>
  </si>
  <si>
    <t>Bỏ trống giá tiền</t>
  </si>
  <si>
    <t>Giá tiền = 0</t>
  </si>
  <si>
    <t>Giá tiền &lt; 0</t>
  </si>
  <si>
    <t>Không tồn tại thông tin của tập truyện cần sửa</t>
  </si>
  <si>
    <t>Xóa thông tin tập truyện không tồn tại</t>
  </si>
  <si>
    <t>Sửa thông tin tập truyện không thành công</t>
  </si>
  <si>
    <t>Xóa thông tin tập truyện thành công</t>
  </si>
  <si>
    <t>Xóa thông tin tập truyện không thành công</t>
  </si>
  <si>
    <t>Tìm kiếm thông tin tập truyện thành công</t>
  </si>
  <si>
    <t>Tìm kiếm thông tin tập truyện không thành công</t>
  </si>
  <si>
    <t>Tên tập truyện có tồn tại và tìm kiếm bằng chữ thường và được phát hành trong ngày</t>
  </si>
  <si>
    <t>Tên tập truyện có tồn tại và tìm kiếm bằng chữ hoa và được phát hành trong ngày</t>
  </si>
  <si>
    <t>Tên tập truyện có tồn tại và tìm kiếm bằng kí tự đặc biệt và số và được phát hành trong ngày</t>
  </si>
  <si>
    <t>Tên tập truyện có tồn tại và tìm kiếm bằng chữ thường và hoa kết hợp với số và kí tự đặc biệt và được phát hành trong ngày</t>
  </si>
  <si>
    <t>Không có tập truyện được phát hành trong ngày cần tìm</t>
  </si>
  <si>
    <t>Không có tập truyện truyện nào được phát hành trong ngày cần tìm</t>
  </si>
  <si>
    <t>Tên tập truyện cần tìm không tồn tại trong danh sách</t>
  </si>
  <si>
    <t>Tên tập truyện bị bỏ trống</t>
  </si>
  <si>
    <t>Tồn tại thông tin tập truyện cần xóa</t>
  </si>
  <si>
    <t xml:space="preserve">Tên tập: 12-hien
Giá tiền: 1
</t>
  </si>
  <si>
    <t>Tên tập: 12-hien
Phân loại, tình trạng: (chọn item 2 trong mỗi danh sách)
Giá tiền: 1
Phát hành: hiện tại + 7
Ghi chú: OK</t>
  </si>
  <si>
    <t>Tên tập: 1
Phân loại, tình trạng: (chọn item 2 trong mỗi danh sách)
Giá tiền: 1
Phát hành: hiện tại + 9
Ghi chú: OK</t>
  </si>
  <si>
    <t>Tên tập: 12
Phân loại, tình trạng: (chọn item 2 trong mỗi danh sách)
Giá tiền: 1
Phát hành: hiện tại + 10
Ghi chú: OK</t>
  </si>
  <si>
    <t>Tên tập: 12-hien
Giá tiền: 1
Ghi chú: OK</t>
  </si>
  <si>
    <t>Tên tập: 12-hien
Phân loại, tình trạng: (chọn item 2 trong mỗi danh sách)
Giá tiền: 1
Phát hành: hiện tại + 1
Ghi chú: OK</t>
  </si>
  <si>
    <t>Tên tập: 12-hien
Phân loại, tình trạng: (chọn item 2 trong mỗi danh sách)
Giá tiền: 1
Phát hành: hiện tại -1</t>
  </si>
  <si>
    <t>giá tiền:1</t>
  </si>
  <si>
    <t>tên truyện: 12-hien</t>
  </si>
  <si>
    <t>giá tiền = 0</t>
  </si>
  <si>
    <t>giá tiền = -1</t>
  </si>
  <si>
    <t xml:space="preserve">Tên tập: 12-hien
Phân loại, tình trạng: (chọn item 2 trong mỗi danh sách)
Giá tiền: 1
Phát hành: hiện tại + 1
</t>
  </si>
  <si>
    <t xml:space="preserve">
Phân loại, tình trạng: (chọn item 2 trong mỗi danh sách)
Phát hành: hiện tại + 1
Ghi chú: OK</t>
  </si>
  <si>
    <t>Người dùng sửa thành công thông tin account (gồm thay đổi avatar và background)</t>
  </si>
  <si>
    <t>Không thay đổi thông tin gì cả</t>
  </si>
  <si>
    <t>Gmail sai định dạng</t>
  </si>
  <si>
    <t>Sửa thông tin tài khoản thành công</t>
  </si>
  <si>
    <t>Sửa thông tin tài khoản không thành công</t>
  </si>
  <si>
    <t>username: hien
password: 123
gmail: hien040804@gmail.com
ảnh đại diện + nền: chọn ảnh 1 + 2 trong thư viện</t>
  </si>
  <si>
    <t>username: h
password: 123
gmail: hien040804@gmail.com
ảnh đại diện + nền: chọn ảnh 1 + 2 trong thư viện</t>
  </si>
  <si>
    <t>username: hien
password: 1
gmail: hien040804@gmail.com
ảnh đại diện + nền: chọn ảnh 1 + 2 trong thư viện</t>
  </si>
  <si>
    <t>username: hi
password: 123
gmail: hien040804@gmail.com
ảnh đại diện + nền: chọn ảnh 1 + 2 trong thư viện</t>
  </si>
  <si>
    <t>username: hien
password: 12
gmail: hien040804@gmail.com
ảnh đại diện + nền: chọn ảnh 1 + 2 trong thư viện</t>
  </si>
  <si>
    <t xml:space="preserve">
password: 123
gmail: hien040804@gmail.com
ảnh đại diện + nền: chọn ảnh 1 + 2 trong thư viện</t>
  </si>
  <si>
    <t>username: hien
gmail: hien040804@gmail.com
ảnh đại diện + nền: chọn ảnh 1 + 2 trong thư viện</t>
  </si>
  <si>
    <t>username: hien
password: 123
ảnh đại diện + nền: chọn ảnh 1 + 2 trong thư viện</t>
  </si>
  <si>
    <t>username: hien
password: 123
gmail: hie%^&amp;*040804@gmail.com
ảnh đại diện + nền: chọn ảnh 1 + 2 trong thư viện</t>
  </si>
  <si>
    <t>TS_AS_01</t>
  </si>
  <si>
    <t>TS_AS_02</t>
  </si>
  <si>
    <t>TS_AS_03</t>
  </si>
  <si>
    <t>TS_AS_04</t>
  </si>
  <si>
    <t>TS_AS_05</t>
  </si>
  <si>
    <t>TS_AS_06</t>
  </si>
  <si>
    <t>TS_AS_07</t>
  </si>
  <si>
    <t>TS_AS_08</t>
  </si>
  <si>
    <t>TS_AS_09</t>
  </si>
  <si>
    <t>TS_AS_10</t>
  </si>
  <si>
    <t>TS_COMMENT_01</t>
  </si>
  <si>
    <t>Đánh giá thành công</t>
  </si>
  <si>
    <t>Nội dung có độ dài &gt; 1 kí tự</t>
  </si>
  <si>
    <t>Nội dung có độ dài = 1 kí tự</t>
  </si>
  <si>
    <t>Đánh giá không thành công</t>
  </si>
  <si>
    <t>Nội dung có độ dài = 0 kí tự</t>
  </si>
  <si>
    <t>Chưa tải ứng dụng từ bên thứ3</t>
  </si>
  <si>
    <t>TS_COMMENT_02</t>
  </si>
  <si>
    <t>TS_COMMENT_03</t>
  </si>
  <si>
    <t>TS_COMMENT_04</t>
  </si>
  <si>
    <t>Đã tải ứng dụng gửi thư điện tử</t>
  </si>
  <si>
    <t>Nội dung: ok</t>
  </si>
  <si>
    <t>Nội dung: o</t>
  </si>
  <si>
    <t>TS_REPORT_01</t>
  </si>
  <si>
    <t>TS_REPORT_02</t>
  </si>
  <si>
    <t>TS_REPORT_03</t>
  </si>
  <si>
    <t>TS_REPORT_04</t>
  </si>
  <si>
    <t>Báo cáo lỗi thành công</t>
  </si>
  <si>
    <t>Báo cáo lỗi không thành công</t>
  </si>
  <si>
    <t>Không chọn sao</t>
  </si>
  <si>
    <t>Số sao = 0</t>
  </si>
  <si>
    <t>Nội dung có độ dài &gt; 1 kí tự, số sao = 3.5</t>
  </si>
  <si>
    <t>Nội dung có độ dài = 1 kí tự, số sap = 3.5</t>
  </si>
  <si>
    <t>Xóa tài khoản thành công</t>
  </si>
  <si>
    <t>Mật khẩu đúng</t>
  </si>
  <si>
    <t>Mật khẩu bị sai</t>
  </si>
  <si>
    <t>password: 123</t>
  </si>
  <si>
    <t>password: 125</t>
  </si>
  <si>
    <t>Mật khẩu hiện tại: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</si>
</sst>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2"/>
    <xf numFmtId="0" fontId="0" fillId="0" borderId="0" xfId="0" applyFill="1"/>
    <xf numFmtId="0" fontId="0" fillId="0" borderId="0" xfId="0" applyAlignment="1">
      <alignment horizontal="center"/>
    </xf>
  </cellXfs>
  <cellStyles count="3">
    <cellStyle name="20% - Accent5" xfId="1" builtinId="46"/>
    <cellStyle name="Hyperlink" xfId="2" builtinId="8"/>
    <cellStyle name="Normal" xfId="0" builtinId="0"/>
  </cellStyles>
  <dxfs count="51"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11" totalsRowShown="0" headerRowDxfId="50">
  <autoFilter ref="A1:F11"/>
  <tableColumns count="6">
    <tableColumn id="1" name="ID" dataCellStyle="Normal"/>
    <tableColumn id="2" name="Test Scenario Name"/>
    <tableColumn id="3" name="Description"/>
    <tableColumn id="4" name="Test Data"/>
    <tableColumn id="5" name="Note"/>
    <tableColumn id="6" name="Type" dataDxfId="49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1:F13" totalsRowShown="0" headerRowDxfId="48">
  <autoFilter ref="A1:F13"/>
  <tableColumns count="6">
    <tableColumn id="1" name="ID" dataCellStyle="Normal"/>
    <tableColumn id="2" name="Test Scenario Name"/>
    <tableColumn id="3" name="Description"/>
    <tableColumn id="4" name="Test Data"/>
    <tableColumn id="5" name="Note"/>
    <tableColumn id="6" name="Type" dataDxfId="47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A1:F13" totalsRowShown="0" headerRowDxfId="46">
  <autoFilter ref="A1:F13"/>
  <tableColumns count="6">
    <tableColumn id="1" name="ID" dataCellStyle="Normal"/>
    <tableColumn id="2" name="Test Scenario Name"/>
    <tableColumn id="3" name="Description"/>
    <tableColumn id="4" name="Test Data"/>
    <tableColumn id="5" name="Note"/>
    <tableColumn id="6" name="Type" dataDxfId="45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5" name="Table2456" displayName="Table2456" ref="A1:F25" totalsRowShown="0" headerRowDxfId="44">
  <autoFilter ref="A1:F25"/>
  <tableColumns count="6">
    <tableColumn id="1" name="ID" dataCellStyle="Normal"/>
    <tableColumn id="2" name="Test Scenario Name"/>
    <tableColumn id="3" name="Description"/>
    <tableColumn id="4" name="Test Data"/>
    <tableColumn id="5" name="Note"/>
    <tableColumn id="6" name="Type" dataDxfId="43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id="6" name="Table24567" displayName="Table24567" ref="A1:F24" totalsRowShown="0" headerRowDxfId="42">
  <autoFilter ref="A1:F24"/>
  <tableColumns count="6">
    <tableColumn id="1" name="ID" dataCellStyle="Normal"/>
    <tableColumn id="2" name="Test Scenario Name"/>
    <tableColumn id="3" name="Description"/>
    <tableColumn id="4" name="Test Data"/>
    <tableColumn id="5" name="Note"/>
    <tableColumn id="6" name="Type" dataDxfId="41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1" name="Table245672" displayName="Table245672" ref="A1:F23" totalsRowShown="0" headerRowDxfId="40">
  <autoFilter ref="A1:F23"/>
  <tableColumns count="6">
    <tableColumn id="1" name="ID" dataCellStyle="Normal"/>
    <tableColumn id="2" name="Test Scenario Name"/>
    <tableColumn id="3" name="Description"/>
    <tableColumn id="4" name="Test Data"/>
    <tableColumn id="5" name="Note"/>
    <tableColumn id="6" name="Type" dataDxfId="39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id="7" name="Table2456728" displayName="Table2456728" ref="A1:F26" totalsRowShown="0" headerRowDxfId="38">
  <autoFilter ref="A1:F26"/>
  <tableColumns count="6">
    <tableColumn id="1" name="ID" dataCellStyle="Normal"/>
    <tableColumn id="2" name="Test Scenario Name"/>
    <tableColumn id="3" name="Description"/>
    <tableColumn id="4" name="Test Data"/>
    <tableColumn id="5" name="Note"/>
    <tableColumn id="6" name="Type" dataDxfId="37"/>
  </tableColumns>
  <tableStyleInfo name="TableStyleLight20" showFirstColumn="0" showLastColumn="0" showRowStripes="1" showColumnStripes="0"/>
</table>
</file>

<file path=xl/tables/table8.xml><?xml version="1.0" encoding="utf-8"?>
<table xmlns="http://schemas.openxmlformats.org/spreadsheetml/2006/main" id="8" name="Table29" displayName="Table29" ref="A1:F11" totalsRowShown="0" headerRowDxfId="36">
  <autoFilter ref="A1:F11"/>
  <tableColumns count="6">
    <tableColumn id="1" name="ID" dataCellStyle="Normal"/>
    <tableColumn id="2" name="Test Scenario Name"/>
    <tableColumn id="3" name="Description"/>
    <tableColumn id="4" name="Test Data"/>
    <tableColumn id="5" name="Note"/>
    <tableColumn id="6" name="Type" dataDxfId="35"/>
  </tableColumns>
  <tableStyleInfo name="TableStyleLight20" showFirstColumn="0" showLastColumn="0" showRowStripes="1" showColumnStripes="0"/>
</table>
</file>

<file path=xl/tables/table9.xml><?xml version="1.0" encoding="utf-8"?>
<table xmlns="http://schemas.openxmlformats.org/spreadsheetml/2006/main" id="9" name="Table2910" displayName="Table2910" ref="A1:F7" totalsRowShown="0" headerRowDxfId="32">
  <autoFilter ref="A1:F7"/>
  <tableColumns count="6">
    <tableColumn id="1" name="ID" dataCellStyle="Normal"/>
    <tableColumn id="2" name="Test Scenario Name"/>
    <tableColumn id="3" name="Description"/>
    <tableColumn id="4" name="Test Data"/>
    <tableColumn id="5" name="Note"/>
    <tableColumn id="6" name="Type" dataDxfId="31"/>
  </tableColumns>
  <tableStyleInfo name="TableStyleLight20" showFirstColumn="0" showLastColumn="0" showRowStripes="1" showColumnStripes="0"/>
</table>
</file>

<file path=xl/tables/table10.xml><?xml version="1.0" encoding="utf-8"?>
<table xmlns="http://schemas.openxmlformats.org/spreadsheetml/2006/main" id="10" name="Table291011" displayName="Table291011" ref="A1:F5" totalsRowShown="0" headerRowDxfId="30">
  <autoFilter ref="A1:F5"/>
  <tableColumns count="6">
    <tableColumn id="1" name="ID" dataCellStyle="Normal"/>
    <tableColumn id="2" name="Test Scenario Name"/>
    <tableColumn id="3" name="Description"/>
    <tableColumn id="4" name="Test Data"/>
    <tableColumn id="5" name="Note"/>
    <tableColumn id="6" name="Type" dataDxfId="29"/>
  </tableColumns>
  <tableStyleInfo name="TableStyleLight20" showFirstColumn="0" showLastColumn="0" showRowStripes="1" showColumnStripes="0"/>
</table>
</file>

<file path=xl/tables/table11.xml><?xml version="1.0" encoding="utf-8"?>
<table xmlns="http://schemas.openxmlformats.org/spreadsheetml/2006/main" id="11" name="Table29101112" displayName="Table29101112" ref="A1:F4" totalsRowShown="0" headerRowDxfId="24">
  <autoFilter ref="A1:F4"/>
  <tableColumns count="6">
    <tableColumn id="1" name="ID" dataCellStyle="Normal"/>
    <tableColumn id="2" name="Test Scenario Name"/>
    <tableColumn id="3" name="Description"/>
    <tableColumn id="4" name="Test Data"/>
    <tableColumn id="5" name="Note" dataDxfId="0"/>
    <tableColumn id="6" name="Type" dataDxfId="23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ien48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Hien48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Hien48@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Hien48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6" zoomScale="86" workbookViewId="0">
      <selection activeCell="D11" sqref="D11"/>
    </sheetView>
  </sheetViews>
  <sheetFormatPr defaultRowHeight="14.4" x14ac:dyDescent="0.3"/>
  <cols>
    <col min="1" max="1" width="26.21875" customWidth="1"/>
    <col min="2" max="2" width="35.88671875" customWidth="1"/>
    <col min="3" max="3" width="70.6640625" customWidth="1"/>
    <col min="4" max="4" width="19" customWidth="1"/>
    <col min="5" max="5" width="50" customWidth="1"/>
    <col min="6" max="6" width="17.44140625" style="1" customWidth="1"/>
    <col min="7" max="7" width="19.33203125" customWidth="1"/>
    <col min="8" max="8" width="34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9" ht="43.2" x14ac:dyDescent="0.3">
      <c r="A2" t="s">
        <v>5</v>
      </c>
      <c r="B2" t="s">
        <v>16</v>
      </c>
      <c r="C2" t="s">
        <v>17</v>
      </c>
      <c r="D2" s="2" t="s">
        <v>52</v>
      </c>
      <c r="E2" s="2" t="s">
        <v>30</v>
      </c>
      <c r="F2" s="1" t="s">
        <v>37</v>
      </c>
      <c r="H2" s="4" t="s">
        <v>15</v>
      </c>
      <c r="I2" s="4">
        <f>SUM(I3:I4)</f>
        <v>10</v>
      </c>
    </row>
    <row r="3" spans="1:9" ht="43.2" x14ac:dyDescent="0.3">
      <c r="A3" t="s">
        <v>6</v>
      </c>
      <c r="C3" t="s">
        <v>29</v>
      </c>
      <c r="D3" s="2" t="s">
        <v>53</v>
      </c>
      <c r="E3" s="2" t="s">
        <v>34</v>
      </c>
      <c r="F3" s="1" t="s">
        <v>37</v>
      </c>
      <c r="H3" s="3" t="s">
        <v>24</v>
      </c>
      <c r="I3" s="3">
        <f>COUNTIF(F2:F210,"V")</f>
        <v>5</v>
      </c>
    </row>
    <row r="4" spans="1:9" ht="43.2" x14ac:dyDescent="0.3">
      <c r="A4" t="s">
        <v>7</v>
      </c>
      <c r="C4" t="s">
        <v>26</v>
      </c>
      <c r="D4" s="2" t="s">
        <v>54</v>
      </c>
      <c r="E4" s="2" t="s">
        <v>35</v>
      </c>
      <c r="F4" s="1" t="s">
        <v>37</v>
      </c>
      <c r="H4" s="3" t="s">
        <v>25</v>
      </c>
      <c r="I4" s="3">
        <f>COUNTIF(F3:F211,"X")</f>
        <v>5</v>
      </c>
    </row>
    <row r="5" spans="1:9" ht="43.2" x14ac:dyDescent="0.3">
      <c r="A5" t="s">
        <v>8</v>
      </c>
      <c r="C5" t="s">
        <v>27</v>
      </c>
      <c r="D5" s="2" t="s">
        <v>55</v>
      </c>
      <c r="E5" s="2" t="s">
        <v>33</v>
      </c>
      <c r="F5" s="1" t="s">
        <v>37</v>
      </c>
    </row>
    <row r="6" spans="1:9" ht="43.2" x14ac:dyDescent="0.3">
      <c r="A6" t="s">
        <v>9</v>
      </c>
      <c r="C6" t="s">
        <v>28</v>
      </c>
      <c r="D6" s="2" t="s">
        <v>56</v>
      </c>
      <c r="E6" s="2" t="s">
        <v>32</v>
      </c>
      <c r="F6" s="1" t="s">
        <v>37</v>
      </c>
    </row>
    <row r="7" spans="1:9" ht="43.2" x14ac:dyDescent="0.3">
      <c r="A7" t="s">
        <v>10</v>
      </c>
      <c r="B7" t="s">
        <v>18</v>
      </c>
      <c r="C7" t="s">
        <v>19</v>
      </c>
      <c r="D7" s="2" t="s">
        <v>57</v>
      </c>
      <c r="E7" s="2" t="s">
        <v>34</v>
      </c>
      <c r="F7" s="1" t="s">
        <v>38</v>
      </c>
    </row>
    <row r="8" spans="1:9" ht="43.2" x14ac:dyDescent="0.3">
      <c r="A8" t="s">
        <v>11</v>
      </c>
      <c r="C8" t="s">
        <v>20</v>
      </c>
      <c r="D8" s="2" t="s">
        <v>58</v>
      </c>
      <c r="E8" s="2" t="s">
        <v>34</v>
      </c>
      <c r="F8" s="1" t="s">
        <v>38</v>
      </c>
    </row>
    <row r="9" spans="1:9" ht="43.2" x14ac:dyDescent="0.3">
      <c r="A9" t="s">
        <v>12</v>
      </c>
      <c r="C9" t="s">
        <v>21</v>
      </c>
      <c r="D9" s="2" t="s">
        <v>59</v>
      </c>
      <c r="E9" s="2" t="s">
        <v>30</v>
      </c>
      <c r="F9" s="1" t="s">
        <v>38</v>
      </c>
    </row>
    <row r="10" spans="1:9" ht="43.2" x14ac:dyDescent="0.3">
      <c r="A10" t="s">
        <v>13</v>
      </c>
      <c r="C10" t="s">
        <v>22</v>
      </c>
      <c r="D10" s="2" t="s">
        <v>60</v>
      </c>
      <c r="E10" s="2" t="s">
        <v>30</v>
      </c>
      <c r="F10" s="1" t="s">
        <v>38</v>
      </c>
    </row>
    <row r="11" spans="1:9" ht="28.8" x14ac:dyDescent="0.3">
      <c r="A11" t="s">
        <v>14</v>
      </c>
      <c r="C11" t="s">
        <v>23</v>
      </c>
      <c r="D11" s="2" t="s">
        <v>61</v>
      </c>
      <c r="E11" t="s">
        <v>31</v>
      </c>
      <c r="F11" s="1" t="s">
        <v>38</v>
      </c>
    </row>
  </sheetData>
  <conditionalFormatting sqref="F2:F11">
    <cfRule type="cellIs" dxfId="22" priority="1" operator="equal">
      <formula>"V"</formula>
    </cfRule>
    <cfRule type="cellIs" dxfId="21" priority="2" operator="equal">
      <formula>"X"</formula>
    </cfRule>
  </conditionalFormatting>
  <dataValidations count="1">
    <dataValidation type="list" allowBlank="1" showInputMessage="1" showErrorMessage="1" sqref="F2:F11">
      <formula1>"V,X"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3" zoomScale="48" workbookViewId="0">
      <selection activeCell="A11" sqref="A11:A13"/>
    </sheetView>
  </sheetViews>
  <sheetFormatPr defaultRowHeight="14.4" x14ac:dyDescent="0.3"/>
  <cols>
    <col min="1" max="1" width="26.21875" customWidth="1"/>
    <col min="2" max="2" width="35.88671875" customWidth="1"/>
    <col min="3" max="3" width="70.6640625" customWidth="1"/>
    <col min="4" max="4" width="19" customWidth="1"/>
    <col min="5" max="5" width="50" customWidth="1"/>
    <col min="6" max="6" width="17.44140625" style="1" customWidth="1"/>
    <col min="7" max="7" width="19.33203125" customWidth="1"/>
    <col min="8" max="8" width="34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9" ht="86.4" x14ac:dyDescent="0.3">
      <c r="A2" t="s">
        <v>39</v>
      </c>
      <c r="B2" t="s">
        <v>49</v>
      </c>
      <c r="C2" t="s">
        <v>50</v>
      </c>
      <c r="D2" s="2" t="s">
        <v>68</v>
      </c>
      <c r="E2" s="2" t="s">
        <v>51</v>
      </c>
      <c r="F2" s="1" t="s">
        <v>37</v>
      </c>
      <c r="H2" s="4" t="s">
        <v>15</v>
      </c>
      <c r="I2" s="4">
        <f>SUM(I3:I4)</f>
        <v>12</v>
      </c>
    </row>
    <row r="3" spans="1:9" ht="86.4" x14ac:dyDescent="0.3">
      <c r="A3" t="s">
        <v>40</v>
      </c>
      <c r="C3" t="s">
        <v>29</v>
      </c>
      <c r="D3" s="2" t="s">
        <v>69</v>
      </c>
      <c r="E3" s="2"/>
      <c r="F3" s="1" t="s">
        <v>37</v>
      </c>
      <c r="H3" s="3" t="s">
        <v>24</v>
      </c>
      <c r="I3" s="3">
        <f>COUNTIF(F2:F210,"V")</f>
        <v>5</v>
      </c>
    </row>
    <row r="4" spans="1:9" ht="86.4" x14ac:dyDescent="0.3">
      <c r="A4" t="s">
        <v>41</v>
      </c>
      <c r="C4" t="s">
        <v>26</v>
      </c>
      <c r="D4" s="2" t="s">
        <v>70</v>
      </c>
      <c r="E4" s="2"/>
      <c r="F4" s="1" t="s">
        <v>37</v>
      </c>
      <c r="H4" s="3" t="s">
        <v>25</v>
      </c>
      <c r="I4" s="3">
        <f>COUNTIF(F3:F211,"X")</f>
        <v>7</v>
      </c>
    </row>
    <row r="5" spans="1:9" ht="86.4" x14ac:dyDescent="0.3">
      <c r="A5" t="s">
        <v>42</v>
      </c>
      <c r="C5" t="s">
        <v>27</v>
      </c>
      <c r="D5" s="2" t="s">
        <v>71</v>
      </c>
      <c r="E5" s="2"/>
      <c r="F5" s="1" t="s">
        <v>37</v>
      </c>
    </row>
    <row r="6" spans="1:9" ht="86.4" x14ac:dyDescent="0.3">
      <c r="A6" t="s">
        <v>43</v>
      </c>
      <c r="C6" t="s">
        <v>28</v>
      </c>
      <c r="D6" s="2" t="s">
        <v>72</v>
      </c>
      <c r="E6" s="2"/>
      <c r="F6" s="1" t="s">
        <v>37</v>
      </c>
    </row>
    <row r="7" spans="1:9" ht="86.4" x14ac:dyDescent="0.3">
      <c r="A7" t="s">
        <v>44</v>
      </c>
      <c r="B7" t="s">
        <v>62</v>
      </c>
      <c r="C7" t="s">
        <v>19</v>
      </c>
      <c r="D7" s="2" t="s">
        <v>74</v>
      </c>
      <c r="E7" s="2"/>
      <c r="F7" s="1" t="s">
        <v>38</v>
      </c>
    </row>
    <row r="8" spans="1:9" ht="86.4" x14ac:dyDescent="0.3">
      <c r="A8" t="s">
        <v>45</v>
      </c>
      <c r="C8" t="s">
        <v>20</v>
      </c>
      <c r="D8" s="2" t="s">
        <v>75</v>
      </c>
      <c r="E8" s="2"/>
      <c r="F8" s="1" t="s">
        <v>38</v>
      </c>
    </row>
    <row r="9" spans="1:9" ht="86.4" x14ac:dyDescent="0.3">
      <c r="A9" t="s">
        <v>46</v>
      </c>
      <c r="C9" t="s">
        <v>63</v>
      </c>
      <c r="D9" s="2" t="s">
        <v>76</v>
      </c>
      <c r="E9" s="2"/>
      <c r="F9" s="1" t="s">
        <v>38</v>
      </c>
    </row>
    <row r="10" spans="1:9" ht="86.4" x14ac:dyDescent="0.3">
      <c r="A10" t="s">
        <v>47</v>
      </c>
      <c r="C10" t="s">
        <v>64</v>
      </c>
      <c r="D10" s="2" t="s">
        <v>77</v>
      </c>
      <c r="E10" s="2"/>
      <c r="F10" s="1" t="s">
        <v>38</v>
      </c>
    </row>
    <row r="11" spans="1:9" ht="57.6" x14ac:dyDescent="0.3">
      <c r="A11" t="s">
        <v>48</v>
      </c>
      <c r="C11" t="s">
        <v>65</v>
      </c>
      <c r="D11" s="2" t="s">
        <v>78</v>
      </c>
      <c r="F11" s="1" t="s">
        <v>38</v>
      </c>
    </row>
    <row r="12" spans="1:9" ht="86.4" x14ac:dyDescent="0.3">
      <c r="A12" t="s">
        <v>92</v>
      </c>
      <c r="C12" t="s">
        <v>66</v>
      </c>
      <c r="D12" s="2" t="s">
        <v>79</v>
      </c>
      <c r="F12" s="1" t="s">
        <v>38</v>
      </c>
    </row>
    <row r="13" spans="1:9" ht="86.4" x14ac:dyDescent="0.3">
      <c r="A13" t="s">
        <v>93</v>
      </c>
      <c r="C13" t="s">
        <v>67</v>
      </c>
      <c r="D13" s="2" t="s">
        <v>68</v>
      </c>
      <c r="E13" t="s">
        <v>73</v>
      </c>
      <c r="F13" s="1" t="s">
        <v>38</v>
      </c>
    </row>
  </sheetData>
  <conditionalFormatting sqref="F2:F13">
    <cfRule type="cellIs" dxfId="20" priority="1" operator="equal">
      <formula>"V"</formula>
    </cfRule>
    <cfRule type="cellIs" dxfId="19" priority="2" operator="equal">
      <formula>"X"</formula>
    </cfRule>
  </conditionalFormatting>
  <dataValidations count="1">
    <dataValidation type="list" allowBlank="1" showInputMessage="1" showErrorMessage="1" sqref="F2:F13">
      <formula1>"V,X"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5" zoomScale="63" zoomScaleNormal="85" workbookViewId="0">
      <selection activeCell="C17" sqref="C17"/>
    </sheetView>
  </sheetViews>
  <sheetFormatPr defaultRowHeight="14.4" x14ac:dyDescent="0.3"/>
  <cols>
    <col min="1" max="1" width="26.21875" customWidth="1"/>
    <col min="2" max="2" width="35.88671875" customWidth="1"/>
    <col min="3" max="3" width="70.6640625" customWidth="1"/>
    <col min="4" max="4" width="23.6640625" customWidth="1"/>
    <col min="5" max="5" width="50" customWidth="1"/>
    <col min="6" max="6" width="17.44140625" style="1" customWidth="1"/>
    <col min="7" max="7" width="19.33203125" customWidth="1"/>
    <col min="8" max="8" width="34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9" ht="57.6" x14ac:dyDescent="0.3">
      <c r="A2" t="s">
        <v>80</v>
      </c>
      <c r="B2" t="s">
        <v>94</v>
      </c>
      <c r="C2" t="s">
        <v>96</v>
      </c>
      <c r="D2" s="2" t="s">
        <v>98</v>
      </c>
      <c r="E2" s="2" t="s">
        <v>97</v>
      </c>
      <c r="F2" s="1" t="s">
        <v>37</v>
      </c>
      <c r="H2" s="4" t="s">
        <v>15</v>
      </c>
      <c r="I2" s="4">
        <f>SUM(I3:I4)</f>
        <v>12</v>
      </c>
    </row>
    <row r="3" spans="1:9" ht="57.6" x14ac:dyDescent="0.3">
      <c r="A3" t="s">
        <v>81</v>
      </c>
      <c r="C3" t="s">
        <v>29</v>
      </c>
      <c r="D3" s="2" t="s">
        <v>99</v>
      </c>
      <c r="E3" s="2" t="s">
        <v>97</v>
      </c>
      <c r="F3" s="1" t="s">
        <v>37</v>
      </c>
      <c r="H3" s="3" t="s">
        <v>24</v>
      </c>
      <c r="I3" s="3">
        <f>COUNTIF(F2:F210,"V")</f>
        <v>5</v>
      </c>
    </row>
    <row r="4" spans="1:9" ht="57.6" x14ac:dyDescent="0.3">
      <c r="A4" t="s">
        <v>82</v>
      </c>
      <c r="C4" t="s">
        <v>26</v>
      </c>
      <c r="D4" s="2" t="s">
        <v>100</v>
      </c>
      <c r="E4" s="2" t="s">
        <v>97</v>
      </c>
      <c r="F4" s="1" t="s">
        <v>37</v>
      </c>
      <c r="H4" s="3" t="s">
        <v>25</v>
      </c>
      <c r="I4" s="3">
        <f>COUNTIF(F3:F211,"X")</f>
        <v>7</v>
      </c>
    </row>
    <row r="5" spans="1:9" ht="57.6" x14ac:dyDescent="0.3">
      <c r="A5" t="s">
        <v>83</v>
      </c>
      <c r="C5" t="s">
        <v>27</v>
      </c>
      <c r="D5" s="2" t="s">
        <v>101</v>
      </c>
      <c r="E5" s="2" t="s">
        <v>97</v>
      </c>
      <c r="F5" s="1" t="s">
        <v>37</v>
      </c>
    </row>
    <row r="6" spans="1:9" ht="57.6" x14ac:dyDescent="0.3">
      <c r="A6" t="s">
        <v>84</v>
      </c>
      <c r="C6" t="s">
        <v>28</v>
      </c>
      <c r="D6" s="2" t="s">
        <v>102</v>
      </c>
      <c r="E6" s="2" t="s">
        <v>97</v>
      </c>
      <c r="F6" s="1" t="s">
        <v>37</v>
      </c>
    </row>
    <row r="7" spans="1:9" ht="57.6" x14ac:dyDescent="0.3">
      <c r="A7" t="s">
        <v>85</v>
      </c>
      <c r="B7" t="s">
        <v>95</v>
      </c>
      <c r="C7" t="s">
        <v>19</v>
      </c>
      <c r="D7" s="2" t="s">
        <v>107</v>
      </c>
      <c r="E7" s="2" t="s">
        <v>97</v>
      </c>
      <c r="F7" s="1" t="s">
        <v>38</v>
      </c>
    </row>
    <row r="8" spans="1:9" ht="57.6" x14ac:dyDescent="0.3">
      <c r="A8" t="s">
        <v>86</v>
      </c>
      <c r="C8" t="s">
        <v>20</v>
      </c>
      <c r="D8" s="2" t="s">
        <v>105</v>
      </c>
      <c r="E8" s="2" t="s">
        <v>97</v>
      </c>
      <c r="F8" s="1" t="s">
        <v>38</v>
      </c>
    </row>
    <row r="9" spans="1:9" ht="57.6" x14ac:dyDescent="0.3">
      <c r="A9" t="s">
        <v>87</v>
      </c>
      <c r="C9" t="s">
        <v>63</v>
      </c>
      <c r="D9" s="2" t="s">
        <v>106</v>
      </c>
      <c r="E9" s="2" t="s">
        <v>97</v>
      </c>
      <c r="F9" s="1" t="s">
        <v>38</v>
      </c>
    </row>
    <row r="10" spans="1:9" ht="57.6" x14ac:dyDescent="0.3">
      <c r="A10" t="s">
        <v>88</v>
      </c>
      <c r="C10" t="s">
        <v>64</v>
      </c>
      <c r="D10" s="2" t="s">
        <v>108</v>
      </c>
      <c r="E10" s="2" t="s">
        <v>97</v>
      </c>
      <c r="F10" s="1" t="s">
        <v>38</v>
      </c>
    </row>
    <row r="11" spans="1:9" ht="57.6" x14ac:dyDescent="0.3">
      <c r="A11" t="s">
        <v>89</v>
      </c>
      <c r="C11" t="s">
        <v>103</v>
      </c>
      <c r="D11" s="2" t="s">
        <v>109</v>
      </c>
      <c r="E11" s="2" t="s">
        <v>97</v>
      </c>
      <c r="F11" s="1" t="s">
        <v>38</v>
      </c>
    </row>
    <row r="12" spans="1:9" ht="57.6" x14ac:dyDescent="0.3">
      <c r="A12" t="s">
        <v>90</v>
      </c>
      <c r="C12" t="s">
        <v>104</v>
      </c>
      <c r="D12" s="2" t="s">
        <v>110</v>
      </c>
      <c r="E12" s="2" t="s">
        <v>97</v>
      </c>
      <c r="F12" s="1" t="s">
        <v>38</v>
      </c>
    </row>
    <row r="13" spans="1:9" ht="57.6" x14ac:dyDescent="0.3">
      <c r="A13" t="s">
        <v>91</v>
      </c>
      <c r="C13" t="s">
        <v>111</v>
      </c>
      <c r="D13" s="2" t="s">
        <v>112</v>
      </c>
      <c r="E13" t="s">
        <v>51</v>
      </c>
      <c r="F13" s="1" t="s">
        <v>38</v>
      </c>
    </row>
  </sheetData>
  <conditionalFormatting sqref="F2:F13">
    <cfRule type="cellIs" dxfId="18" priority="1" operator="equal">
      <formula>"V"</formula>
    </cfRule>
    <cfRule type="cellIs" dxfId="17" priority="2" operator="equal">
      <formula>"X"</formula>
    </cfRule>
  </conditionalFormatting>
  <dataValidations count="1">
    <dataValidation type="list" allowBlank="1" showInputMessage="1" showErrorMessage="1" sqref="F2:F13">
      <formula1>"V,X"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20" zoomScale="79" zoomScaleNormal="85" workbookViewId="0">
      <selection activeCell="A24" sqref="A24:A25"/>
    </sheetView>
  </sheetViews>
  <sheetFormatPr defaultRowHeight="14.4" x14ac:dyDescent="0.3"/>
  <cols>
    <col min="1" max="1" width="26.21875" customWidth="1"/>
    <col min="2" max="2" width="39.21875" customWidth="1"/>
    <col min="3" max="3" width="70.6640625" customWidth="1"/>
    <col min="4" max="4" width="23.6640625" customWidth="1"/>
    <col min="5" max="5" width="50" customWidth="1"/>
    <col min="6" max="6" width="17.44140625" style="1" customWidth="1"/>
    <col min="7" max="7" width="19.33203125" customWidth="1"/>
    <col min="8" max="8" width="34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9" ht="72" x14ac:dyDescent="0.3">
      <c r="A2" t="s">
        <v>113</v>
      </c>
      <c r="B2" t="s">
        <v>125</v>
      </c>
      <c r="C2" t="s">
        <v>134</v>
      </c>
      <c r="D2" s="2" t="s">
        <v>126</v>
      </c>
      <c r="E2" s="2"/>
      <c r="F2" s="1" t="s">
        <v>37</v>
      </c>
      <c r="H2" s="4" t="s">
        <v>15</v>
      </c>
      <c r="I2" s="4">
        <f>SUM(I3:I4)</f>
        <v>24</v>
      </c>
    </row>
    <row r="3" spans="1:9" ht="57.6" x14ac:dyDescent="0.3">
      <c r="A3" t="s">
        <v>114</v>
      </c>
      <c r="C3" t="s">
        <v>127</v>
      </c>
      <c r="D3" s="2" t="s">
        <v>128</v>
      </c>
      <c r="E3" s="2"/>
      <c r="F3" s="1" t="s">
        <v>37</v>
      </c>
      <c r="H3" s="3" t="s">
        <v>24</v>
      </c>
      <c r="I3" s="3">
        <f>COUNTIF(F2:F210,"V")</f>
        <v>12</v>
      </c>
    </row>
    <row r="4" spans="1:9" ht="72" x14ac:dyDescent="0.3">
      <c r="A4" t="s">
        <v>115</v>
      </c>
      <c r="C4" t="s">
        <v>135</v>
      </c>
      <c r="D4" s="2" t="s">
        <v>172</v>
      </c>
      <c r="E4" s="2"/>
      <c r="F4" s="1" t="s">
        <v>37</v>
      </c>
      <c r="H4" s="3" t="s">
        <v>25</v>
      </c>
      <c r="I4" s="3">
        <f>COUNTIF(F3:F211,"X")</f>
        <v>12</v>
      </c>
    </row>
    <row r="5" spans="1:9" ht="72" x14ac:dyDescent="0.3">
      <c r="A5" t="s">
        <v>116</v>
      </c>
      <c r="C5" t="s">
        <v>136</v>
      </c>
      <c r="D5" s="2" t="s">
        <v>173</v>
      </c>
      <c r="E5" s="2"/>
      <c r="F5" s="1" t="s">
        <v>37</v>
      </c>
    </row>
    <row r="6" spans="1:9" ht="72" x14ac:dyDescent="0.3">
      <c r="A6" t="s">
        <v>117</v>
      </c>
      <c r="B6" t="s">
        <v>129</v>
      </c>
      <c r="C6" t="s">
        <v>130</v>
      </c>
      <c r="D6" s="2" t="s">
        <v>174</v>
      </c>
      <c r="E6" s="2"/>
      <c r="F6" s="1" t="s">
        <v>38</v>
      </c>
    </row>
    <row r="7" spans="1:9" ht="72" x14ac:dyDescent="0.3">
      <c r="A7" t="s">
        <v>118</v>
      </c>
      <c r="C7" t="s">
        <v>131</v>
      </c>
      <c r="D7" s="2" t="s">
        <v>175</v>
      </c>
      <c r="E7" s="2"/>
      <c r="F7" s="1" t="s">
        <v>38</v>
      </c>
    </row>
    <row r="8" spans="1:9" ht="72" x14ac:dyDescent="0.3">
      <c r="A8" t="s">
        <v>119</v>
      </c>
      <c r="C8" t="s">
        <v>132</v>
      </c>
      <c r="D8" s="2" t="s">
        <v>176</v>
      </c>
      <c r="E8" s="2"/>
      <c r="F8" s="1" t="s">
        <v>38</v>
      </c>
    </row>
    <row r="9" spans="1:9" ht="72" x14ac:dyDescent="0.3">
      <c r="A9" t="s">
        <v>120</v>
      </c>
      <c r="C9" t="s">
        <v>133</v>
      </c>
      <c r="D9" s="2" t="s">
        <v>177</v>
      </c>
      <c r="E9" s="2"/>
      <c r="F9" s="1" t="s">
        <v>38</v>
      </c>
    </row>
    <row r="10" spans="1:9" ht="72" x14ac:dyDescent="0.3">
      <c r="A10" t="s">
        <v>121</v>
      </c>
      <c r="C10" t="s">
        <v>137</v>
      </c>
      <c r="D10" s="2" t="s">
        <v>178</v>
      </c>
      <c r="E10" s="2"/>
      <c r="F10" s="1" t="s">
        <v>38</v>
      </c>
    </row>
    <row r="11" spans="1:9" ht="72" x14ac:dyDescent="0.3">
      <c r="A11" t="s">
        <v>122</v>
      </c>
      <c r="C11" t="s">
        <v>138</v>
      </c>
      <c r="D11" s="2" t="s">
        <v>179</v>
      </c>
      <c r="E11" s="2"/>
      <c r="F11" s="1" t="s">
        <v>38</v>
      </c>
    </row>
    <row r="12" spans="1:9" ht="72" x14ac:dyDescent="0.3">
      <c r="A12" t="s">
        <v>123</v>
      </c>
      <c r="B12" t="s">
        <v>145</v>
      </c>
      <c r="C12" t="s">
        <v>146</v>
      </c>
      <c r="D12" s="2" t="s">
        <v>180</v>
      </c>
      <c r="E12" s="2"/>
      <c r="F12" s="1" t="s">
        <v>37</v>
      </c>
    </row>
    <row r="13" spans="1:9" ht="72" x14ac:dyDescent="0.3">
      <c r="A13" t="s">
        <v>124</v>
      </c>
      <c r="C13" t="s">
        <v>147</v>
      </c>
      <c r="D13" s="2" t="s">
        <v>180</v>
      </c>
      <c r="E13" t="s">
        <v>148</v>
      </c>
      <c r="F13" s="1" t="s">
        <v>37</v>
      </c>
    </row>
    <row r="14" spans="1:9" ht="57.6" x14ac:dyDescent="0.3">
      <c r="A14" t="s">
        <v>139</v>
      </c>
      <c r="C14" t="s">
        <v>149</v>
      </c>
      <c r="D14" s="2" t="s">
        <v>128</v>
      </c>
      <c r="F14" s="1" t="s">
        <v>37</v>
      </c>
    </row>
    <row r="15" spans="1:9" ht="43.2" x14ac:dyDescent="0.3">
      <c r="A15" t="s">
        <v>140</v>
      </c>
      <c r="B15" t="s">
        <v>150</v>
      </c>
      <c r="C15" t="s">
        <v>151</v>
      </c>
      <c r="D15" s="2" t="s">
        <v>181</v>
      </c>
      <c r="F15" s="1" t="s">
        <v>38</v>
      </c>
    </row>
    <row r="16" spans="1:9" ht="72" x14ac:dyDescent="0.3">
      <c r="A16" t="s">
        <v>141</v>
      </c>
      <c r="C16" t="s">
        <v>152</v>
      </c>
      <c r="D16" s="2" t="s">
        <v>182</v>
      </c>
      <c r="F16" s="1" t="s">
        <v>38</v>
      </c>
    </row>
    <row r="17" spans="1:6" x14ac:dyDescent="0.3">
      <c r="A17" t="s">
        <v>142</v>
      </c>
      <c r="C17" t="s">
        <v>153</v>
      </c>
      <c r="D17" s="5" t="s">
        <v>183</v>
      </c>
      <c r="F17" s="1" t="s">
        <v>38</v>
      </c>
    </row>
    <row r="18" spans="1:6" x14ac:dyDescent="0.3">
      <c r="A18" t="s">
        <v>143</v>
      </c>
      <c r="B18" t="s">
        <v>154</v>
      </c>
      <c r="C18" t="s">
        <v>155</v>
      </c>
      <c r="D18" t="s">
        <v>184</v>
      </c>
      <c r="E18" t="s">
        <v>156</v>
      </c>
      <c r="F18" s="1" t="s">
        <v>37</v>
      </c>
    </row>
    <row r="19" spans="1:6" x14ac:dyDescent="0.3">
      <c r="A19" t="s">
        <v>144</v>
      </c>
      <c r="B19" t="s">
        <v>157</v>
      </c>
      <c r="C19" t="s">
        <v>158</v>
      </c>
      <c r="D19" s="5" t="s">
        <v>183</v>
      </c>
      <c r="F19" s="1" t="s">
        <v>38</v>
      </c>
    </row>
    <row r="20" spans="1:6" x14ac:dyDescent="0.3">
      <c r="A20" t="s">
        <v>167</v>
      </c>
      <c r="B20" t="s">
        <v>159</v>
      </c>
      <c r="C20" t="s">
        <v>160</v>
      </c>
      <c r="D20" t="s">
        <v>185</v>
      </c>
      <c r="E20" t="s">
        <v>190</v>
      </c>
      <c r="F20" s="1" t="s">
        <v>37</v>
      </c>
    </row>
    <row r="21" spans="1:6" x14ac:dyDescent="0.3">
      <c r="A21" t="s">
        <v>168</v>
      </c>
      <c r="C21" t="s">
        <v>161</v>
      </c>
      <c r="D21" t="s">
        <v>186</v>
      </c>
      <c r="E21" t="s">
        <v>190</v>
      </c>
      <c r="F21" s="1" t="s">
        <v>37</v>
      </c>
    </row>
    <row r="22" spans="1:6" x14ac:dyDescent="0.3">
      <c r="A22" t="s">
        <v>169</v>
      </c>
      <c r="C22" t="s">
        <v>162</v>
      </c>
      <c r="D22" t="s">
        <v>188</v>
      </c>
      <c r="E22" t="s">
        <v>190</v>
      </c>
      <c r="F22" s="1" t="s">
        <v>37</v>
      </c>
    </row>
    <row r="23" spans="1:6" x14ac:dyDescent="0.3">
      <c r="A23" t="s">
        <v>170</v>
      </c>
      <c r="C23" t="s">
        <v>163</v>
      </c>
      <c r="D23" s="6" t="s">
        <v>187</v>
      </c>
      <c r="E23" t="s">
        <v>190</v>
      </c>
      <c r="F23" s="1" t="s">
        <v>37</v>
      </c>
    </row>
    <row r="24" spans="1:6" x14ac:dyDescent="0.3">
      <c r="A24" t="s">
        <v>171</v>
      </c>
      <c r="B24" t="s">
        <v>164</v>
      </c>
      <c r="C24" t="s">
        <v>165</v>
      </c>
      <c r="D24" t="s">
        <v>189</v>
      </c>
      <c r="E24" t="s">
        <v>191</v>
      </c>
      <c r="F24" s="1" t="s">
        <v>38</v>
      </c>
    </row>
    <row r="25" spans="1:6" x14ac:dyDescent="0.3">
      <c r="A25" t="s">
        <v>215</v>
      </c>
      <c r="C25" t="s">
        <v>166</v>
      </c>
      <c r="D25" s="5" t="s">
        <v>183</v>
      </c>
      <c r="F25" s="1" t="s">
        <v>38</v>
      </c>
    </row>
  </sheetData>
  <conditionalFormatting sqref="F2:F25">
    <cfRule type="cellIs" dxfId="16" priority="1" operator="equal">
      <formula>"V"</formula>
    </cfRule>
    <cfRule type="cellIs" dxfId="15" priority="2" operator="equal">
      <formula>"X"</formula>
    </cfRule>
  </conditionalFormatting>
  <dataValidations count="1">
    <dataValidation type="list" allowBlank="1" showInputMessage="1" showErrorMessage="1" sqref="F2:F25">
      <formula1>"V,X"</formula1>
    </dataValidation>
  </dataValidations>
  <hyperlinks>
    <hyperlink ref="D23" r:id="rId1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2" zoomScale="66" zoomScaleNormal="85" workbookViewId="0">
      <selection activeCell="E6" sqref="E6"/>
    </sheetView>
  </sheetViews>
  <sheetFormatPr defaultRowHeight="14.4" x14ac:dyDescent="0.3"/>
  <cols>
    <col min="1" max="1" width="26.21875" customWidth="1"/>
    <col min="2" max="2" width="39.21875" customWidth="1"/>
    <col min="3" max="3" width="70.6640625" customWidth="1"/>
    <col min="4" max="4" width="23.6640625" customWidth="1"/>
    <col min="5" max="5" width="50" customWidth="1"/>
    <col min="6" max="6" width="17.44140625" style="1" customWidth="1"/>
    <col min="7" max="7" width="19.33203125" customWidth="1"/>
    <col min="8" max="8" width="34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9" ht="72" x14ac:dyDescent="0.3">
      <c r="A2" t="s">
        <v>192</v>
      </c>
      <c r="B2" t="s">
        <v>216</v>
      </c>
      <c r="C2" t="s">
        <v>217</v>
      </c>
      <c r="D2" s="2" t="s">
        <v>218</v>
      </c>
      <c r="E2" s="2"/>
      <c r="F2" s="1" t="s">
        <v>37</v>
      </c>
      <c r="H2" s="4" t="s">
        <v>15</v>
      </c>
      <c r="I2" s="4">
        <f>SUM(I3:I4)</f>
        <v>23</v>
      </c>
    </row>
    <row r="3" spans="1:9" ht="28.8" x14ac:dyDescent="0.3">
      <c r="A3" t="s">
        <v>193</v>
      </c>
      <c r="C3" t="s">
        <v>219</v>
      </c>
      <c r="D3" s="2" t="s">
        <v>242</v>
      </c>
      <c r="E3" s="2"/>
      <c r="F3" s="1" t="s">
        <v>37</v>
      </c>
      <c r="H3" s="3" t="s">
        <v>24</v>
      </c>
      <c r="I3" s="3">
        <f>COUNTIF(F2:F209,"V")</f>
        <v>14</v>
      </c>
    </row>
    <row r="4" spans="1:9" ht="72" x14ac:dyDescent="0.3">
      <c r="A4" t="s">
        <v>194</v>
      </c>
      <c r="C4" t="s">
        <v>220</v>
      </c>
      <c r="D4" s="2" t="s">
        <v>243</v>
      </c>
      <c r="E4" s="2"/>
      <c r="F4" s="1" t="s">
        <v>37</v>
      </c>
      <c r="H4" s="3" t="s">
        <v>25</v>
      </c>
      <c r="I4" s="3">
        <f>COUNTIF(F3:F210,"X")</f>
        <v>9</v>
      </c>
    </row>
    <row r="5" spans="1:9" ht="72" x14ac:dyDescent="0.3">
      <c r="A5" t="s">
        <v>195</v>
      </c>
      <c r="C5" t="s">
        <v>221</v>
      </c>
      <c r="D5" s="2" t="s">
        <v>218</v>
      </c>
      <c r="E5" s="2"/>
      <c r="F5" s="1" t="s">
        <v>37</v>
      </c>
    </row>
    <row r="6" spans="1:9" ht="72" x14ac:dyDescent="0.3">
      <c r="A6" t="s">
        <v>196</v>
      </c>
      <c r="C6" t="s">
        <v>222</v>
      </c>
      <c r="D6" s="2" t="s">
        <v>244</v>
      </c>
      <c r="E6" s="2"/>
      <c r="F6" s="1" t="s">
        <v>37</v>
      </c>
    </row>
    <row r="7" spans="1:9" ht="57.6" x14ac:dyDescent="0.3">
      <c r="A7" t="s">
        <v>197</v>
      </c>
      <c r="C7" t="s">
        <v>228</v>
      </c>
      <c r="D7" s="2" t="s">
        <v>245</v>
      </c>
      <c r="E7" s="2"/>
      <c r="F7" s="1" t="s">
        <v>37</v>
      </c>
    </row>
    <row r="8" spans="1:9" ht="72" x14ac:dyDescent="0.3">
      <c r="A8" t="s">
        <v>198</v>
      </c>
      <c r="B8" t="s">
        <v>223</v>
      </c>
      <c r="C8" t="s">
        <v>224</v>
      </c>
      <c r="D8" s="2" t="s">
        <v>246</v>
      </c>
      <c r="E8" s="2"/>
      <c r="F8" s="1" t="s">
        <v>38</v>
      </c>
    </row>
    <row r="9" spans="1:9" ht="72" x14ac:dyDescent="0.3">
      <c r="A9" t="s">
        <v>199</v>
      </c>
      <c r="C9" t="s">
        <v>225</v>
      </c>
      <c r="D9" s="2" t="s">
        <v>247</v>
      </c>
      <c r="E9" s="2"/>
      <c r="F9" s="1" t="s">
        <v>38</v>
      </c>
    </row>
    <row r="10" spans="1:9" ht="72" x14ac:dyDescent="0.3">
      <c r="A10" t="s">
        <v>200</v>
      </c>
      <c r="C10" t="s">
        <v>248</v>
      </c>
      <c r="D10" s="2" t="s">
        <v>249</v>
      </c>
      <c r="E10" s="2"/>
      <c r="F10" s="1" t="s">
        <v>38</v>
      </c>
    </row>
    <row r="11" spans="1:9" ht="72" x14ac:dyDescent="0.3">
      <c r="A11" t="s">
        <v>201</v>
      </c>
      <c r="B11" t="s">
        <v>227</v>
      </c>
      <c r="C11" t="s">
        <v>146</v>
      </c>
      <c r="D11" s="2" t="s">
        <v>218</v>
      </c>
      <c r="E11" s="2"/>
      <c r="F11" s="1" t="s">
        <v>37</v>
      </c>
    </row>
    <row r="12" spans="1:9" ht="72" x14ac:dyDescent="0.3">
      <c r="A12" t="s">
        <v>202</v>
      </c>
      <c r="C12" t="s">
        <v>147</v>
      </c>
      <c r="D12" s="2" t="s">
        <v>218</v>
      </c>
      <c r="E12" t="s">
        <v>251</v>
      </c>
      <c r="F12" s="1" t="s">
        <v>37</v>
      </c>
    </row>
    <row r="13" spans="1:9" ht="43.2" x14ac:dyDescent="0.3">
      <c r="A13" t="s">
        <v>203</v>
      </c>
      <c r="C13" t="s">
        <v>226</v>
      </c>
      <c r="D13" s="2" t="s">
        <v>250</v>
      </c>
      <c r="F13" s="1" t="s">
        <v>37</v>
      </c>
    </row>
    <row r="14" spans="1:9" ht="72" x14ac:dyDescent="0.3">
      <c r="A14" t="s">
        <v>204</v>
      </c>
      <c r="B14" t="s">
        <v>229</v>
      </c>
      <c r="C14" t="s">
        <v>151</v>
      </c>
      <c r="D14" s="2" t="s">
        <v>246</v>
      </c>
      <c r="F14" s="1" t="s">
        <v>38</v>
      </c>
    </row>
    <row r="15" spans="1:9" ht="72" x14ac:dyDescent="0.3">
      <c r="A15" t="s">
        <v>205</v>
      </c>
      <c r="C15" t="s">
        <v>152</v>
      </c>
      <c r="D15" s="2" t="s">
        <v>252</v>
      </c>
      <c r="F15" s="1" t="s">
        <v>38</v>
      </c>
    </row>
    <row r="16" spans="1:9" x14ac:dyDescent="0.3">
      <c r="A16" t="s">
        <v>206</v>
      </c>
      <c r="C16" t="s">
        <v>230</v>
      </c>
      <c r="D16" s="5" t="s">
        <v>183</v>
      </c>
      <c r="F16" s="1" t="s">
        <v>38</v>
      </c>
    </row>
    <row r="17" spans="1:6" x14ac:dyDescent="0.3">
      <c r="A17" t="s">
        <v>207</v>
      </c>
      <c r="B17" t="s">
        <v>231</v>
      </c>
      <c r="C17" t="s">
        <v>155</v>
      </c>
      <c r="D17" t="s">
        <v>184</v>
      </c>
      <c r="E17" t="s">
        <v>253</v>
      </c>
      <c r="F17" s="1" t="s">
        <v>37</v>
      </c>
    </row>
    <row r="18" spans="1:6" x14ac:dyDescent="0.3">
      <c r="A18" t="s">
        <v>208</v>
      </c>
      <c r="B18" t="s">
        <v>232</v>
      </c>
      <c r="C18" t="s">
        <v>235</v>
      </c>
      <c r="D18" s="5" t="s">
        <v>183</v>
      </c>
      <c r="F18" s="1" t="s">
        <v>38</v>
      </c>
    </row>
    <row r="19" spans="1:6" x14ac:dyDescent="0.3">
      <c r="A19" t="s">
        <v>209</v>
      </c>
      <c r="B19" t="s">
        <v>233</v>
      </c>
      <c r="C19" t="s">
        <v>236</v>
      </c>
      <c r="D19" t="s">
        <v>185</v>
      </c>
      <c r="E19" t="s">
        <v>254</v>
      </c>
      <c r="F19" s="1" t="s">
        <v>37</v>
      </c>
    </row>
    <row r="20" spans="1:6" x14ac:dyDescent="0.3">
      <c r="A20" t="s">
        <v>210</v>
      </c>
      <c r="C20" t="s">
        <v>237</v>
      </c>
      <c r="D20" t="s">
        <v>186</v>
      </c>
      <c r="E20" t="s">
        <v>254</v>
      </c>
      <c r="F20" s="1" t="s">
        <v>37</v>
      </c>
    </row>
    <row r="21" spans="1:6" x14ac:dyDescent="0.3">
      <c r="A21" t="s">
        <v>211</v>
      </c>
      <c r="C21" t="s">
        <v>238</v>
      </c>
      <c r="D21" t="s">
        <v>188</v>
      </c>
      <c r="E21" t="s">
        <v>254</v>
      </c>
      <c r="F21" s="1" t="s">
        <v>37</v>
      </c>
    </row>
    <row r="22" spans="1:6" x14ac:dyDescent="0.3">
      <c r="A22" t="s">
        <v>212</v>
      </c>
      <c r="C22" t="s">
        <v>239</v>
      </c>
      <c r="D22" s="6" t="s">
        <v>187</v>
      </c>
      <c r="E22" t="s">
        <v>254</v>
      </c>
      <c r="F22" s="1" t="s">
        <v>37</v>
      </c>
    </row>
    <row r="23" spans="1:6" x14ac:dyDescent="0.3">
      <c r="A23" t="s">
        <v>213</v>
      </c>
      <c r="B23" t="s">
        <v>234</v>
      </c>
      <c r="C23" t="s">
        <v>240</v>
      </c>
      <c r="D23" t="s">
        <v>189</v>
      </c>
      <c r="E23" t="s">
        <v>255</v>
      </c>
      <c r="F23" s="1" t="s">
        <v>38</v>
      </c>
    </row>
    <row r="24" spans="1:6" x14ac:dyDescent="0.3">
      <c r="A24" t="s">
        <v>214</v>
      </c>
      <c r="C24" t="s">
        <v>241</v>
      </c>
      <c r="D24" s="5" t="s">
        <v>183</v>
      </c>
      <c r="F24" s="1" t="s">
        <v>38</v>
      </c>
    </row>
  </sheetData>
  <conditionalFormatting sqref="F2:F24">
    <cfRule type="cellIs" dxfId="14" priority="1" operator="equal">
      <formula>"V"</formula>
    </cfRule>
    <cfRule type="cellIs" dxfId="13" priority="2" operator="equal">
      <formula>"X"</formula>
    </cfRule>
  </conditionalFormatting>
  <dataValidations count="1">
    <dataValidation type="list" allowBlank="1" showInputMessage="1" showErrorMessage="1" sqref="F2:F24">
      <formula1>"V,X"</formula1>
    </dataValidation>
  </dataValidations>
  <hyperlinks>
    <hyperlink ref="D22" r:id="rId1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0" zoomScale="73" zoomScaleNormal="85" workbookViewId="0">
      <selection activeCell="E12" sqref="E12"/>
    </sheetView>
  </sheetViews>
  <sheetFormatPr defaultRowHeight="14.4" x14ac:dyDescent="0.3"/>
  <cols>
    <col min="1" max="1" width="26.21875" customWidth="1"/>
    <col min="2" max="2" width="39.21875" customWidth="1"/>
    <col min="3" max="3" width="70.6640625" customWidth="1"/>
    <col min="4" max="4" width="23.6640625" customWidth="1"/>
    <col min="5" max="5" width="50" customWidth="1"/>
    <col min="6" max="6" width="17.44140625" style="1" customWidth="1"/>
    <col min="7" max="7" width="19.33203125" customWidth="1"/>
    <col min="8" max="8" width="34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9" ht="129.6" x14ac:dyDescent="0.3">
      <c r="A2" t="s">
        <v>256</v>
      </c>
      <c r="B2" t="s">
        <v>318</v>
      </c>
      <c r="C2" t="s">
        <v>217</v>
      </c>
      <c r="D2" s="2" t="s">
        <v>307</v>
      </c>
      <c r="E2" s="2" t="s">
        <v>308</v>
      </c>
      <c r="F2" s="1" t="s">
        <v>37</v>
      </c>
      <c r="H2" s="4" t="s">
        <v>15</v>
      </c>
      <c r="I2" s="4">
        <f>SUM(I3:I4)</f>
        <v>22</v>
      </c>
    </row>
    <row r="3" spans="1:9" ht="57.6" x14ac:dyDescent="0.3">
      <c r="A3" t="s">
        <v>257</v>
      </c>
      <c r="C3" t="s">
        <v>280</v>
      </c>
      <c r="D3" s="2" t="s">
        <v>309</v>
      </c>
      <c r="E3" s="2" t="s">
        <v>308</v>
      </c>
      <c r="F3" s="1" t="s">
        <v>37</v>
      </c>
      <c r="H3" s="3" t="s">
        <v>24</v>
      </c>
      <c r="I3" s="3">
        <f>COUNTIF(F2:F208,"V")</f>
        <v>15</v>
      </c>
    </row>
    <row r="4" spans="1:9" ht="129.6" x14ac:dyDescent="0.3">
      <c r="A4" t="s">
        <v>258</v>
      </c>
      <c r="C4" t="s">
        <v>281</v>
      </c>
      <c r="D4" s="2" t="s">
        <v>310</v>
      </c>
      <c r="E4" s="2" t="s">
        <v>308</v>
      </c>
      <c r="F4" s="1" t="s">
        <v>37</v>
      </c>
      <c r="H4" s="3" t="s">
        <v>25</v>
      </c>
      <c r="I4" s="3">
        <f>COUNTIF(F3:F209,"X")</f>
        <v>7</v>
      </c>
    </row>
    <row r="5" spans="1:9" ht="129.6" x14ac:dyDescent="0.3">
      <c r="A5" t="s">
        <v>259</v>
      </c>
      <c r="C5" t="s">
        <v>282</v>
      </c>
      <c r="D5" s="2" t="s">
        <v>307</v>
      </c>
      <c r="E5" s="2" t="s">
        <v>308</v>
      </c>
      <c r="F5" s="1" t="s">
        <v>37</v>
      </c>
    </row>
    <row r="6" spans="1:9" ht="28.8" x14ac:dyDescent="0.3">
      <c r="A6" t="s">
        <v>260</v>
      </c>
      <c r="C6" t="s">
        <v>286</v>
      </c>
      <c r="D6" s="2" t="s">
        <v>306</v>
      </c>
      <c r="E6" s="2" t="s">
        <v>308</v>
      </c>
      <c r="F6" s="1" t="s">
        <v>37</v>
      </c>
    </row>
    <row r="7" spans="1:9" ht="129.6" x14ac:dyDescent="0.3">
      <c r="A7" t="s">
        <v>261</v>
      </c>
      <c r="C7" t="s">
        <v>287</v>
      </c>
      <c r="D7" s="2" t="s">
        <v>311</v>
      </c>
      <c r="E7" s="2" t="s">
        <v>308</v>
      </c>
      <c r="F7" s="1" t="s">
        <v>37</v>
      </c>
    </row>
    <row r="8" spans="1:9" ht="129.6" x14ac:dyDescent="0.3">
      <c r="A8" t="s">
        <v>262</v>
      </c>
      <c r="C8" t="s">
        <v>288</v>
      </c>
      <c r="D8" s="2" t="s">
        <v>312</v>
      </c>
      <c r="E8" s="2" t="s">
        <v>308</v>
      </c>
      <c r="F8" s="1" t="s">
        <v>37</v>
      </c>
    </row>
    <row r="9" spans="1:9" x14ac:dyDescent="0.3">
      <c r="A9" t="s">
        <v>263</v>
      </c>
      <c r="B9" t="s">
        <v>283</v>
      </c>
      <c r="C9" t="s">
        <v>284</v>
      </c>
      <c r="D9" s="2" t="s">
        <v>313</v>
      </c>
      <c r="E9" s="2"/>
      <c r="F9" s="1" t="s">
        <v>38</v>
      </c>
    </row>
    <row r="10" spans="1:9" ht="28.8" x14ac:dyDescent="0.3">
      <c r="A10" t="s">
        <v>264</v>
      </c>
      <c r="C10" t="s">
        <v>285</v>
      </c>
      <c r="D10" s="2"/>
      <c r="E10" s="2" t="s">
        <v>314</v>
      </c>
      <c r="F10" s="1" t="s">
        <v>38</v>
      </c>
    </row>
    <row r="11" spans="1:9" ht="129.6" x14ac:dyDescent="0.3">
      <c r="A11" t="s">
        <v>265</v>
      </c>
      <c r="B11" t="s">
        <v>279</v>
      </c>
      <c r="C11" t="s">
        <v>146</v>
      </c>
      <c r="D11" s="2" t="s">
        <v>312</v>
      </c>
      <c r="E11" s="2"/>
      <c r="F11" s="1" t="s">
        <v>37</v>
      </c>
    </row>
    <row r="12" spans="1:9" ht="129.6" x14ac:dyDescent="0.3">
      <c r="A12" t="s">
        <v>266</v>
      </c>
      <c r="C12" t="s">
        <v>147</v>
      </c>
      <c r="D12" s="2" t="s">
        <v>312</v>
      </c>
      <c r="F12" s="1" t="s">
        <v>37</v>
      </c>
    </row>
    <row r="13" spans="1:9" ht="129.6" x14ac:dyDescent="0.3">
      <c r="A13" t="s">
        <v>267</v>
      </c>
      <c r="C13" t="s">
        <v>289</v>
      </c>
      <c r="D13" s="2" t="s">
        <v>315</v>
      </c>
      <c r="F13" s="1" t="s">
        <v>37</v>
      </c>
    </row>
    <row r="14" spans="1:9" ht="129.6" x14ac:dyDescent="0.3">
      <c r="A14" t="s">
        <v>268</v>
      </c>
      <c r="B14" t="s">
        <v>290</v>
      </c>
      <c r="C14" t="s">
        <v>151</v>
      </c>
      <c r="D14" s="2" t="s">
        <v>316</v>
      </c>
      <c r="F14" s="1" t="s">
        <v>38</v>
      </c>
    </row>
    <row r="15" spans="1:9" x14ac:dyDescent="0.3">
      <c r="A15" t="s">
        <v>269</v>
      </c>
      <c r="C15" t="s">
        <v>291</v>
      </c>
      <c r="D15" s="5" t="s">
        <v>183</v>
      </c>
      <c r="F15" s="1" t="s">
        <v>38</v>
      </c>
    </row>
    <row r="16" spans="1:9" x14ac:dyDescent="0.3">
      <c r="A16" t="s">
        <v>270</v>
      </c>
      <c r="B16" t="s">
        <v>302</v>
      </c>
      <c r="C16" t="s">
        <v>155</v>
      </c>
      <c r="D16" t="s">
        <v>184</v>
      </c>
      <c r="E16" t="s">
        <v>299</v>
      </c>
      <c r="F16" s="1" t="s">
        <v>37</v>
      </c>
    </row>
    <row r="17" spans="1:6" x14ac:dyDescent="0.3">
      <c r="A17" t="s">
        <v>271</v>
      </c>
      <c r="B17" t="s">
        <v>303</v>
      </c>
      <c r="C17" t="s">
        <v>292</v>
      </c>
      <c r="D17" s="5" t="s">
        <v>183</v>
      </c>
      <c r="F17" s="1" t="s">
        <v>38</v>
      </c>
    </row>
    <row r="18" spans="1:6" x14ac:dyDescent="0.3">
      <c r="A18" t="s">
        <v>272</v>
      </c>
      <c r="B18" t="s">
        <v>304</v>
      </c>
      <c r="C18" t="s">
        <v>293</v>
      </c>
      <c r="D18" t="s">
        <v>185</v>
      </c>
      <c r="E18" t="s">
        <v>300</v>
      </c>
      <c r="F18" s="1" t="s">
        <v>37</v>
      </c>
    </row>
    <row r="19" spans="1:6" x14ac:dyDescent="0.3">
      <c r="A19" t="s">
        <v>273</v>
      </c>
      <c r="C19" t="s">
        <v>294</v>
      </c>
      <c r="D19" t="s">
        <v>186</v>
      </c>
      <c r="E19" t="s">
        <v>300</v>
      </c>
      <c r="F19" s="1" t="s">
        <v>37</v>
      </c>
    </row>
    <row r="20" spans="1:6" x14ac:dyDescent="0.3">
      <c r="A20" t="s">
        <v>274</v>
      </c>
      <c r="C20" t="s">
        <v>295</v>
      </c>
      <c r="D20" t="s">
        <v>188</v>
      </c>
      <c r="E20" t="s">
        <v>300</v>
      </c>
      <c r="F20" s="1" t="s">
        <v>37</v>
      </c>
    </row>
    <row r="21" spans="1:6" x14ac:dyDescent="0.3">
      <c r="A21" t="s">
        <v>275</v>
      </c>
      <c r="C21" t="s">
        <v>296</v>
      </c>
      <c r="D21" s="6" t="s">
        <v>187</v>
      </c>
      <c r="E21" t="s">
        <v>300</v>
      </c>
      <c r="F21" s="1" t="s">
        <v>37</v>
      </c>
    </row>
    <row r="22" spans="1:6" x14ac:dyDescent="0.3">
      <c r="A22" t="s">
        <v>276</v>
      </c>
      <c r="B22" t="s">
        <v>305</v>
      </c>
      <c r="C22" t="s">
        <v>297</v>
      </c>
      <c r="D22" t="s">
        <v>189</v>
      </c>
      <c r="E22" t="s">
        <v>301</v>
      </c>
      <c r="F22" s="1" t="s">
        <v>38</v>
      </c>
    </row>
    <row r="23" spans="1:6" x14ac:dyDescent="0.3">
      <c r="A23" t="s">
        <v>277</v>
      </c>
      <c r="C23" t="s">
        <v>298</v>
      </c>
      <c r="D23" s="5" t="s">
        <v>183</v>
      </c>
      <c r="F23" s="1" t="s">
        <v>38</v>
      </c>
    </row>
  </sheetData>
  <conditionalFormatting sqref="F2:F23">
    <cfRule type="cellIs" dxfId="12" priority="1" operator="equal">
      <formula>"V"</formula>
    </cfRule>
    <cfRule type="cellIs" dxfId="11" priority="2" operator="equal">
      <formula>"X"</formula>
    </cfRule>
  </conditionalFormatting>
  <dataValidations count="1">
    <dataValidation type="list" allowBlank="1" showInputMessage="1" showErrorMessage="1" sqref="F2:F23">
      <formula1>"V,X"</formula1>
    </dataValidation>
  </dataValidations>
  <hyperlinks>
    <hyperlink ref="D21" r:id="rId1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4" zoomScale="73" zoomScaleNormal="85" workbookViewId="0">
      <selection activeCell="D21" sqref="D21"/>
    </sheetView>
  </sheetViews>
  <sheetFormatPr defaultRowHeight="14.4" x14ac:dyDescent="0.3"/>
  <cols>
    <col min="1" max="1" width="26.21875" customWidth="1"/>
    <col min="2" max="2" width="39.21875" customWidth="1"/>
    <col min="3" max="3" width="70.6640625" customWidth="1"/>
    <col min="4" max="4" width="23.6640625" customWidth="1"/>
    <col min="5" max="5" width="50" customWidth="1"/>
    <col min="6" max="6" width="17.44140625" style="1" customWidth="1"/>
    <col min="7" max="7" width="19.33203125" customWidth="1"/>
    <col min="8" max="8" width="34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9" ht="100.8" x14ac:dyDescent="0.3">
      <c r="A2" t="s">
        <v>317</v>
      </c>
      <c r="B2" t="s">
        <v>319</v>
      </c>
      <c r="C2" t="s">
        <v>217</v>
      </c>
      <c r="D2" s="2" t="s">
        <v>346</v>
      </c>
      <c r="E2" s="2"/>
      <c r="F2" s="1" t="s">
        <v>37</v>
      </c>
      <c r="H2" s="4" t="s">
        <v>15</v>
      </c>
      <c r="I2" s="4">
        <f>SUM(I3:I4)</f>
        <v>23</v>
      </c>
    </row>
    <row r="3" spans="1:9" ht="43.2" x14ac:dyDescent="0.3">
      <c r="A3" t="s">
        <v>257</v>
      </c>
      <c r="C3" t="s">
        <v>320</v>
      </c>
      <c r="D3" s="2" t="s">
        <v>345</v>
      </c>
      <c r="E3" s="2"/>
      <c r="F3" s="1" t="s">
        <v>37</v>
      </c>
      <c r="H3" s="3" t="s">
        <v>24</v>
      </c>
      <c r="I3" s="3">
        <f>COUNTIF(F2:F210,"V")</f>
        <v>15</v>
      </c>
    </row>
    <row r="4" spans="1:9" ht="100.8" x14ac:dyDescent="0.3">
      <c r="A4" t="s">
        <v>258</v>
      </c>
      <c r="C4" t="s">
        <v>321</v>
      </c>
      <c r="D4" s="2" t="s">
        <v>347</v>
      </c>
      <c r="E4" s="2"/>
      <c r="F4" s="1" t="s">
        <v>37</v>
      </c>
      <c r="H4" s="3" t="s">
        <v>25</v>
      </c>
      <c r="I4" s="3">
        <f>COUNTIF(F3:F211,"X")</f>
        <v>8</v>
      </c>
    </row>
    <row r="5" spans="1:9" ht="100.8" x14ac:dyDescent="0.3">
      <c r="A5" t="s">
        <v>259</v>
      </c>
      <c r="C5" t="s">
        <v>322</v>
      </c>
      <c r="D5" s="2" t="s">
        <v>348</v>
      </c>
      <c r="E5" s="2"/>
      <c r="F5" s="1" t="s">
        <v>37</v>
      </c>
    </row>
    <row r="6" spans="1:9" ht="43.2" x14ac:dyDescent="0.3">
      <c r="A6" t="s">
        <v>260</v>
      </c>
      <c r="C6" t="s">
        <v>323</v>
      </c>
      <c r="D6" s="2" t="s">
        <v>349</v>
      </c>
      <c r="E6" s="2"/>
      <c r="F6" s="1" t="s">
        <v>37</v>
      </c>
    </row>
    <row r="7" spans="1:9" ht="100.8" x14ac:dyDescent="0.3">
      <c r="A7" t="s">
        <v>261</v>
      </c>
      <c r="C7" t="s">
        <v>287</v>
      </c>
      <c r="D7" s="2" t="s">
        <v>350</v>
      </c>
      <c r="E7" s="2"/>
      <c r="F7" s="1" t="s">
        <v>37</v>
      </c>
    </row>
    <row r="8" spans="1:9" ht="86.4" x14ac:dyDescent="0.3">
      <c r="A8" t="s">
        <v>262</v>
      </c>
      <c r="C8" t="s">
        <v>288</v>
      </c>
      <c r="D8" s="2" t="s">
        <v>351</v>
      </c>
      <c r="E8" s="2"/>
      <c r="F8" s="1" t="s">
        <v>37</v>
      </c>
    </row>
    <row r="9" spans="1:9" x14ac:dyDescent="0.3">
      <c r="A9" t="s">
        <v>263</v>
      </c>
      <c r="B9" t="s">
        <v>324</v>
      </c>
      <c r="C9" t="s">
        <v>325</v>
      </c>
      <c r="D9" s="2" t="s">
        <v>352</v>
      </c>
      <c r="E9" s="2"/>
      <c r="F9" s="1" t="s">
        <v>38</v>
      </c>
    </row>
    <row r="10" spans="1:9" x14ac:dyDescent="0.3">
      <c r="A10" t="s">
        <v>264</v>
      </c>
      <c r="C10" t="s">
        <v>326</v>
      </c>
      <c r="D10" s="2" t="s">
        <v>353</v>
      </c>
      <c r="E10" s="2"/>
      <c r="F10" s="1" t="s">
        <v>38</v>
      </c>
    </row>
    <row r="11" spans="1:9" x14ac:dyDescent="0.3">
      <c r="A11" s="7"/>
      <c r="C11" t="s">
        <v>327</v>
      </c>
      <c r="D11" s="2" t="s">
        <v>354</v>
      </c>
      <c r="E11" s="2"/>
    </row>
    <row r="12" spans="1:9" x14ac:dyDescent="0.3">
      <c r="A12" s="7"/>
      <c r="C12" t="s">
        <v>328</v>
      </c>
      <c r="D12" s="2" t="s">
        <v>355</v>
      </c>
      <c r="E12" s="2"/>
    </row>
    <row r="13" spans="1:9" ht="100.8" x14ac:dyDescent="0.3">
      <c r="A13" t="s">
        <v>265</v>
      </c>
      <c r="B13" t="s">
        <v>279</v>
      </c>
      <c r="C13" t="s">
        <v>146</v>
      </c>
      <c r="D13" s="2" t="s">
        <v>350</v>
      </c>
      <c r="E13" s="2"/>
      <c r="F13" s="1" t="s">
        <v>37</v>
      </c>
    </row>
    <row r="14" spans="1:9" ht="100.8" x14ac:dyDescent="0.3">
      <c r="A14" t="s">
        <v>266</v>
      </c>
      <c r="C14" t="s">
        <v>147</v>
      </c>
      <c r="D14" s="2" t="s">
        <v>350</v>
      </c>
      <c r="F14" s="1" t="s">
        <v>37</v>
      </c>
    </row>
    <row r="15" spans="1:9" ht="100.8" x14ac:dyDescent="0.3">
      <c r="A15" t="s">
        <v>267</v>
      </c>
      <c r="C15" t="s">
        <v>289</v>
      </c>
      <c r="D15" s="2" t="s">
        <v>356</v>
      </c>
      <c r="F15" s="1" t="s">
        <v>37</v>
      </c>
    </row>
    <row r="16" spans="1:9" ht="100.8" x14ac:dyDescent="0.3">
      <c r="A16" t="s">
        <v>268</v>
      </c>
      <c r="B16" t="s">
        <v>331</v>
      </c>
      <c r="C16" t="s">
        <v>151</v>
      </c>
      <c r="D16" s="2" t="s">
        <v>357</v>
      </c>
      <c r="F16" s="1" t="s">
        <v>38</v>
      </c>
    </row>
    <row r="17" spans="1:6" x14ac:dyDescent="0.3">
      <c r="A17" t="s">
        <v>269</v>
      </c>
      <c r="C17" t="s">
        <v>329</v>
      </c>
      <c r="D17" s="5" t="s">
        <v>183</v>
      </c>
      <c r="F17" s="1" t="s">
        <v>38</v>
      </c>
    </row>
    <row r="18" spans="1:6" x14ac:dyDescent="0.3">
      <c r="A18" t="s">
        <v>270</v>
      </c>
      <c r="B18" t="s">
        <v>332</v>
      </c>
      <c r="C18" t="s">
        <v>155</v>
      </c>
      <c r="D18" t="s">
        <v>184</v>
      </c>
      <c r="E18" t="s">
        <v>344</v>
      </c>
      <c r="F18" s="1" t="s">
        <v>37</v>
      </c>
    </row>
    <row r="19" spans="1:6" x14ac:dyDescent="0.3">
      <c r="A19" t="s">
        <v>271</v>
      </c>
      <c r="B19" t="s">
        <v>333</v>
      </c>
      <c r="C19" t="s">
        <v>330</v>
      </c>
      <c r="D19" s="5" t="s">
        <v>183</v>
      </c>
      <c r="F19" s="1" t="s">
        <v>38</v>
      </c>
    </row>
    <row r="20" spans="1:6" x14ac:dyDescent="0.3">
      <c r="A20" t="s">
        <v>272</v>
      </c>
      <c r="B20" t="s">
        <v>334</v>
      </c>
      <c r="C20" t="s">
        <v>336</v>
      </c>
      <c r="D20" t="s">
        <v>185</v>
      </c>
      <c r="E20" t="s">
        <v>300</v>
      </c>
      <c r="F20" s="1" t="s">
        <v>37</v>
      </c>
    </row>
    <row r="21" spans="1:6" x14ac:dyDescent="0.3">
      <c r="A21" t="s">
        <v>273</v>
      </c>
      <c r="C21" t="s">
        <v>337</v>
      </c>
      <c r="D21" t="s">
        <v>186</v>
      </c>
      <c r="E21" t="s">
        <v>300</v>
      </c>
      <c r="F21" s="1" t="s">
        <v>37</v>
      </c>
    </row>
    <row r="22" spans="1:6" x14ac:dyDescent="0.3">
      <c r="A22" t="s">
        <v>274</v>
      </c>
      <c r="C22" t="s">
        <v>338</v>
      </c>
      <c r="D22" t="s">
        <v>188</v>
      </c>
      <c r="E22" t="s">
        <v>300</v>
      </c>
      <c r="F22" s="1" t="s">
        <v>37</v>
      </c>
    </row>
    <row r="23" spans="1:6" x14ac:dyDescent="0.3">
      <c r="A23" t="s">
        <v>275</v>
      </c>
      <c r="C23" t="s">
        <v>339</v>
      </c>
      <c r="D23" s="6" t="s">
        <v>187</v>
      </c>
      <c r="E23" t="s">
        <v>300</v>
      </c>
      <c r="F23" s="1" t="s">
        <v>37</v>
      </c>
    </row>
    <row r="24" spans="1:6" x14ac:dyDescent="0.3">
      <c r="A24" t="s">
        <v>276</v>
      </c>
      <c r="B24" t="s">
        <v>335</v>
      </c>
      <c r="C24" t="s">
        <v>342</v>
      </c>
      <c r="D24" t="s">
        <v>189</v>
      </c>
      <c r="E24" t="s">
        <v>301</v>
      </c>
      <c r="F24" s="1" t="s">
        <v>38</v>
      </c>
    </row>
    <row r="25" spans="1:6" x14ac:dyDescent="0.3">
      <c r="A25" t="s">
        <v>277</v>
      </c>
      <c r="C25" t="s">
        <v>343</v>
      </c>
      <c r="D25" s="5" t="s">
        <v>183</v>
      </c>
      <c r="F25" s="1" t="s">
        <v>38</v>
      </c>
    </row>
    <row r="26" spans="1:6" x14ac:dyDescent="0.3">
      <c r="A26" t="s">
        <v>278</v>
      </c>
      <c r="C26" t="s">
        <v>340</v>
      </c>
      <c r="D26" s="8" t="s">
        <v>183</v>
      </c>
      <c r="E26" t="s">
        <v>341</v>
      </c>
      <c r="F26" s="1" t="s">
        <v>38</v>
      </c>
    </row>
  </sheetData>
  <conditionalFormatting sqref="F2:F26">
    <cfRule type="cellIs" dxfId="10" priority="1" operator="equal">
      <formula>"V"</formula>
    </cfRule>
    <cfRule type="cellIs" dxfId="9" priority="2" operator="equal">
      <formula>"X"</formula>
    </cfRule>
  </conditionalFormatting>
  <dataValidations count="1">
    <dataValidation type="list" allowBlank="1" showInputMessage="1" showErrorMessage="1" sqref="F2:F26">
      <formula1>"V,X"</formula1>
    </dataValidation>
  </dataValidations>
  <hyperlinks>
    <hyperlink ref="D23" r:id="rId1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D5" zoomScale="86" workbookViewId="0">
      <selection activeCell="G8" sqref="G8"/>
    </sheetView>
  </sheetViews>
  <sheetFormatPr defaultRowHeight="14.4" x14ac:dyDescent="0.3"/>
  <cols>
    <col min="1" max="1" width="26.21875" customWidth="1"/>
    <col min="2" max="2" width="35.88671875" customWidth="1"/>
    <col min="3" max="3" width="70.6640625" customWidth="1"/>
    <col min="4" max="4" width="19" customWidth="1"/>
    <col min="5" max="5" width="50" customWidth="1"/>
    <col min="6" max="6" width="17.44140625" style="1" customWidth="1"/>
    <col min="7" max="7" width="19.33203125" customWidth="1"/>
    <col min="8" max="8" width="34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9" ht="115.2" x14ac:dyDescent="0.3">
      <c r="A2" t="s">
        <v>372</v>
      </c>
      <c r="B2" t="s">
        <v>361</v>
      </c>
      <c r="C2" t="s">
        <v>358</v>
      </c>
      <c r="D2" s="2" t="s">
        <v>363</v>
      </c>
      <c r="E2" s="2"/>
      <c r="F2" s="1" t="s">
        <v>37</v>
      </c>
      <c r="H2" s="4" t="s">
        <v>15</v>
      </c>
      <c r="I2" s="4">
        <f>SUM(I3:I4)</f>
        <v>10</v>
      </c>
    </row>
    <row r="3" spans="1:9" ht="115.2" x14ac:dyDescent="0.3">
      <c r="A3" t="s">
        <v>373</v>
      </c>
      <c r="C3" t="s">
        <v>29</v>
      </c>
      <c r="D3" s="2" t="s">
        <v>364</v>
      </c>
      <c r="E3" s="2"/>
      <c r="F3" s="1" t="s">
        <v>37</v>
      </c>
      <c r="H3" s="3" t="s">
        <v>24</v>
      </c>
      <c r="I3" s="3">
        <f>COUNTIF(F2:F209,"V")</f>
        <v>6</v>
      </c>
    </row>
    <row r="4" spans="1:9" ht="115.2" x14ac:dyDescent="0.3">
      <c r="A4" t="s">
        <v>374</v>
      </c>
      <c r="C4" t="s">
        <v>26</v>
      </c>
      <c r="D4" s="2" t="s">
        <v>365</v>
      </c>
      <c r="E4" s="2"/>
      <c r="F4" s="1" t="s">
        <v>37</v>
      </c>
      <c r="H4" s="3" t="s">
        <v>25</v>
      </c>
      <c r="I4" s="3">
        <f>COUNTIF(F3:F210,"X")</f>
        <v>4</v>
      </c>
    </row>
    <row r="5" spans="1:9" ht="115.2" x14ac:dyDescent="0.3">
      <c r="A5" t="s">
        <v>375</v>
      </c>
      <c r="C5" t="s">
        <v>27</v>
      </c>
      <c r="D5" s="2" t="s">
        <v>366</v>
      </c>
      <c r="E5" s="2"/>
      <c r="F5" s="1" t="s">
        <v>37</v>
      </c>
    </row>
    <row r="6" spans="1:9" ht="115.2" x14ac:dyDescent="0.3">
      <c r="A6" t="s">
        <v>376</v>
      </c>
      <c r="C6" t="s">
        <v>28</v>
      </c>
      <c r="D6" s="2" t="s">
        <v>367</v>
      </c>
      <c r="E6" s="2"/>
      <c r="F6" s="1" t="s">
        <v>37</v>
      </c>
    </row>
    <row r="7" spans="1:9" x14ac:dyDescent="0.3">
      <c r="A7" t="s">
        <v>377</v>
      </c>
      <c r="C7" t="s">
        <v>359</v>
      </c>
      <c r="D7" s="2"/>
      <c r="E7" s="2"/>
      <c r="F7" s="1" t="s">
        <v>37</v>
      </c>
    </row>
    <row r="8" spans="1:9" ht="115.2" x14ac:dyDescent="0.3">
      <c r="A8" t="s">
        <v>378</v>
      </c>
      <c r="B8" t="s">
        <v>362</v>
      </c>
      <c r="C8" t="s">
        <v>19</v>
      </c>
      <c r="D8" s="2" t="s">
        <v>368</v>
      </c>
      <c r="E8" s="2"/>
      <c r="F8" s="1" t="s">
        <v>38</v>
      </c>
    </row>
    <row r="9" spans="1:9" ht="100.8" x14ac:dyDescent="0.3">
      <c r="A9" t="s">
        <v>379</v>
      </c>
      <c r="C9" t="s">
        <v>20</v>
      </c>
      <c r="D9" s="2" t="s">
        <v>369</v>
      </c>
      <c r="E9" s="2"/>
      <c r="F9" s="1" t="s">
        <v>38</v>
      </c>
    </row>
    <row r="10" spans="1:9" ht="72" x14ac:dyDescent="0.3">
      <c r="A10" t="s">
        <v>380</v>
      </c>
      <c r="C10" t="s">
        <v>65</v>
      </c>
      <c r="D10" s="2" t="s">
        <v>370</v>
      </c>
      <c r="E10" s="2"/>
      <c r="F10" s="1" t="s">
        <v>38</v>
      </c>
    </row>
    <row r="11" spans="1:9" ht="115.2" x14ac:dyDescent="0.3">
      <c r="A11" t="s">
        <v>381</v>
      </c>
      <c r="C11" t="s">
        <v>360</v>
      </c>
      <c r="D11" s="2" t="s">
        <v>371</v>
      </c>
      <c r="E11" s="2"/>
      <c r="F11" s="1" t="s">
        <v>38</v>
      </c>
    </row>
  </sheetData>
  <conditionalFormatting sqref="F2:F11">
    <cfRule type="cellIs" dxfId="8" priority="1" operator="equal">
      <formula>"V"</formula>
    </cfRule>
    <cfRule type="cellIs" dxfId="7" priority="2" operator="equal">
      <formula>"X"</formula>
    </cfRule>
  </conditionalFormatting>
  <dataValidations count="1">
    <dataValidation type="list" allowBlank="1" showInputMessage="1" showErrorMessage="1" sqref="F2:F11">
      <formula1>"V,X"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86" workbookViewId="0">
      <selection activeCell="E13" sqref="E13"/>
    </sheetView>
  </sheetViews>
  <sheetFormatPr defaultRowHeight="14.4" x14ac:dyDescent="0.3"/>
  <cols>
    <col min="1" max="1" width="26.21875" customWidth="1"/>
    <col min="2" max="2" width="35.88671875" customWidth="1"/>
    <col min="3" max="3" width="70.6640625" customWidth="1"/>
    <col min="4" max="4" width="19" customWidth="1"/>
    <col min="5" max="5" width="50" customWidth="1"/>
    <col min="6" max="6" width="17.44140625" style="1" customWidth="1"/>
    <col min="7" max="7" width="19.33203125" customWidth="1"/>
    <col min="8" max="8" width="34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9" x14ac:dyDescent="0.3">
      <c r="A2" t="s">
        <v>382</v>
      </c>
      <c r="B2" t="s">
        <v>383</v>
      </c>
      <c r="C2" t="s">
        <v>403</v>
      </c>
      <c r="D2" s="2" t="s">
        <v>393</v>
      </c>
      <c r="E2" s="2" t="s">
        <v>392</v>
      </c>
      <c r="F2" s="1" t="s">
        <v>37</v>
      </c>
      <c r="H2" s="4" t="s">
        <v>15</v>
      </c>
      <c r="I2" s="4">
        <f>SUM(I3:I6)</f>
        <v>6</v>
      </c>
    </row>
    <row r="3" spans="1:9" x14ac:dyDescent="0.3">
      <c r="A3" t="s">
        <v>389</v>
      </c>
      <c r="C3" t="s">
        <v>404</v>
      </c>
      <c r="D3" s="2" t="s">
        <v>394</v>
      </c>
      <c r="E3" s="2" t="s">
        <v>392</v>
      </c>
      <c r="F3" s="1" t="s">
        <v>37</v>
      </c>
      <c r="H3" s="3" t="s">
        <v>24</v>
      </c>
      <c r="I3" s="3">
        <f>COUNTIF(F2:F205,"V")</f>
        <v>4</v>
      </c>
    </row>
    <row r="4" spans="1:9" x14ac:dyDescent="0.3">
      <c r="A4" s="7"/>
      <c r="C4" t="s">
        <v>402</v>
      </c>
      <c r="D4" s="2"/>
      <c r="E4" s="2"/>
      <c r="F4" s="1" t="s">
        <v>37</v>
      </c>
      <c r="H4" s="3"/>
      <c r="I4" s="3"/>
    </row>
    <row r="5" spans="1:9" x14ac:dyDescent="0.3">
      <c r="A5" s="7"/>
      <c r="C5" t="s">
        <v>401</v>
      </c>
      <c r="D5" s="2"/>
      <c r="E5" s="2"/>
      <c r="F5" s="1" t="s">
        <v>37</v>
      </c>
      <c r="H5" s="3"/>
      <c r="I5" s="3"/>
    </row>
    <row r="6" spans="1:9" x14ac:dyDescent="0.3">
      <c r="A6" t="s">
        <v>390</v>
      </c>
      <c r="B6" t="s">
        <v>386</v>
      </c>
      <c r="C6" t="s">
        <v>387</v>
      </c>
      <c r="D6" s="2"/>
      <c r="E6" s="2" t="s">
        <v>392</v>
      </c>
      <c r="F6" s="1" t="s">
        <v>38</v>
      </c>
      <c r="H6" s="3" t="s">
        <v>25</v>
      </c>
      <c r="I6" s="3">
        <f>COUNTIF(F3:F206,"X")</f>
        <v>2</v>
      </c>
    </row>
    <row r="7" spans="1:9" ht="115.2" x14ac:dyDescent="0.3">
      <c r="A7" t="s">
        <v>391</v>
      </c>
      <c r="C7" t="s">
        <v>388</v>
      </c>
      <c r="D7" s="2" t="s">
        <v>366</v>
      </c>
      <c r="E7" s="2"/>
      <c r="F7" s="1" t="s">
        <v>38</v>
      </c>
    </row>
  </sheetData>
  <conditionalFormatting sqref="F2:F7">
    <cfRule type="cellIs" dxfId="6" priority="1" operator="equal">
      <formula>"V"</formula>
    </cfRule>
    <cfRule type="cellIs" dxfId="5" priority="2" operator="equal">
      <formula>"X"</formula>
    </cfRule>
  </conditionalFormatting>
  <dataValidations count="1">
    <dataValidation type="list" allowBlank="1" showInputMessage="1" showErrorMessage="1" sqref="F2:F7">
      <formula1>"V,X"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86" workbookViewId="0">
      <selection activeCell="B4" sqref="B4"/>
    </sheetView>
  </sheetViews>
  <sheetFormatPr defaultRowHeight="14.4" x14ac:dyDescent="0.3"/>
  <cols>
    <col min="1" max="1" width="26.21875" customWidth="1"/>
    <col min="2" max="2" width="35.88671875" customWidth="1"/>
    <col min="3" max="3" width="70.6640625" customWidth="1"/>
    <col min="4" max="4" width="19" customWidth="1"/>
    <col min="5" max="5" width="50" customWidth="1"/>
    <col min="6" max="6" width="17.44140625" style="1" customWidth="1"/>
    <col min="7" max="7" width="19.33203125" customWidth="1"/>
    <col min="8" max="8" width="34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9" x14ac:dyDescent="0.3">
      <c r="A2" t="s">
        <v>395</v>
      </c>
      <c r="B2" t="s">
        <v>399</v>
      </c>
      <c r="C2" t="s">
        <v>384</v>
      </c>
      <c r="D2" s="2" t="s">
        <v>393</v>
      </c>
      <c r="E2" s="2" t="s">
        <v>392</v>
      </c>
      <c r="F2" s="1" t="s">
        <v>37</v>
      </c>
      <c r="H2" s="4" t="s">
        <v>15</v>
      </c>
      <c r="I2" s="4">
        <f>SUM(I3:I4)</f>
        <v>4</v>
      </c>
    </row>
    <row r="3" spans="1:9" x14ac:dyDescent="0.3">
      <c r="A3" t="s">
        <v>396</v>
      </c>
      <c r="C3" t="s">
        <v>385</v>
      </c>
      <c r="D3" s="2" t="s">
        <v>394</v>
      </c>
      <c r="E3" s="2" t="s">
        <v>392</v>
      </c>
      <c r="F3" s="1" t="s">
        <v>37</v>
      </c>
      <c r="H3" s="3" t="s">
        <v>24</v>
      </c>
      <c r="I3" s="3">
        <f>COUNTIF(F2:F203,"V")</f>
        <v>2</v>
      </c>
    </row>
    <row r="4" spans="1:9" x14ac:dyDescent="0.3">
      <c r="A4" t="s">
        <v>397</v>
      </c>
      <c r="B4" t="s">
        <v>400</v>
      </c>
      <c r="C4" t="s">
        <v>387</v>
      </c>
      <c r="D4" s="2"/>
      <c r="E4" s="2" t="s">
        <v>392</v>
      </c>
      <c r="F4" s="1" t="s">
        <v>38</v>
      </c>
      <c r="H4" s="3" t="s">
        <v>25</v>
      </c>
      <c r="I4" s="3">
        <f>COUNTIF(F3:F204,"X")</f>
        <v>2</v>
      </c>
    </row>
    <row r="5" spans="1:9" x14ac:dyDescent="0.3">
      <c r="A5" t="s">
        <v>398</v>
      </c>
      <c r="C5" t="s">
        <v>388</v>
      </c>
      <c r="D5" s="2" t="s">
        <v>393</v>
      </c>
      <c r="E5" s="2"/>
      <c r="F5" s="1" t="s">
        <v>38</v>
      </c>
    </row>
  </sheetData>
  <conditionalFormatting sqref="F2:F5">
    <cfRule type="cellIs" dxfId="4" priority="1" operator="equal">
      <formula>"V"</formula>
    </cfRule>
    <cfRule type="cellIs" dxfId="3" priority="2" operator="equal">
      <formula>"X"</formula>
    </cfRule>
  </conditionalFormatting>
  <dataValidations count="1">
    <dataValidation type="list" allowBlank="1" showInputMessage="1" showErrorMessage="1" sqref="F2:F5">
      <formula1>"V,X"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86" workbookViewId="0">
      <selection activeCell="E11" sqref="D11:E11"/>
    </sheetView>
  </sheetViews>
  <sheetFormatPr defaultRowHeight="14.4" x14ac:dyDescent="0.3"/>
  <cols>
    <col min="1" max="1" width="26.21875" customWidth="1"/>
    <col min="2" max="2" width="35.88671875" customWidth="1"/>
    <col min="3" max="3" width="70.6640625" customWidth="1"/>
    <col min="4" max="4" width="19" customWidth="1"/>
    <col min="5" max="5" width="50" customWidth="1"/>
    <col min="6" max="6" width="17.44140625" style="1" customWidth="1"/>
    <col min="7" max="7" width="19.33203125" customWidth="1"/>
    <col min="8" max="8" width="34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9" x14ac:dyDescent="0.3">
      <c r="A2" t="s">
        <v>395</v>
      </c>
      <c r="B2" t="s">
        <v>405</v>
      </c>
      <c r="C2" t="s">
        <v>406</v>
      </c>
      <c r="D2" s="2" t="s">
        <v>408</v>
      </c>
      <c r="E2" s="2" t="s">
        <v>410</v>
      </c>
      <c r="F2" s="1" t="s">
        <v>37</v>
      </c>
      <c r="H2" s="4" t="s">
        <v>15</v>
      </c>
      <c r="I2" s="4">
        <f>SUM(I3:I4)</f>
        <v>3</v>
      </c>
    </row>
    <row r="3" spans="1:9" x14ac:dyDescent="0.3">
      <c r="A3" t="s">
        <v>396</v>
      </c>
      <c r="B3" t="s">
        <v>400</v>
      </c>
      <c r="C3" t="s">
        <v>20</v>
      </c>
      <c r="D3" s="2"/>
      <c r="E3" s="2" t="s">
        <v>410</v>
      </c>
      <c r="F3" s="1" t="s">
        <v>37</v>
      </c>
      <c r="H3" s="3" t="s">
        <v>24</v>
      </c>
      <c r="I3" s="3">
        <f>COUNTIF(F2:F202,"V")</f>
        <v>2</v>
      </c>
    </row>
    <row r="4" spans="1:9" x14ac:dyDescent="0.3">
      <c r="A4" t="s">
        <v>397</v>
      </c>
      <c r="C4" t="s">
        <v>407</v>
      </c>
      <c r="D4" s="2" t="s">
        <v>409</v>
      </c>
      <c r="E4" s="2" t="s">
        <v>410</v>
      </c>
      <c r="F4" s="1" t="s">
        <v>38</v>
      </c>
      <c r="H4" s="3" t="s">
        <v>25</v>
      </c>
      <c r="I4" s="3">
        <f>COUNTIF(F3:F203,"X")</f>
        <v>1</v>
      </c>
    </row>
  </sheetData>
  <conditionalFormatting sqref="F2:F4">
    <cfRule type="cellIs" dxfId="2" priority="1" operator="equal">
      <formula>"V"</formula>
    </cfRule>
    <cfRule type="cellIs" dxfId="1" priority="2" operator="equal">
      <formula>"X"</formula>
    </cfRule>
  </conditionalFormatting>
  <dataValidations count="1">
    <dataValidation type="list" allowBlank="1" showInputMessage="1" showErrorMessage="1" sqref="F2:F4">
      <formula1>"V,X"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TS_LOGIN</vt:lpstr>
      <vt:lpstr>TS_REGISTER</vt:lpstr>
      <vt:lpstr>TS_FORGOT_PASSWORD</vt:lpstr>
      <vt:lpstr>TS_AUTHOR</vt:lpstr>
      <vt:lpstr>TS_PUBLISHER</vt:lpstr>
      <vt:lpstr>TS_COLLECTION</vt:lpstr>
      <vt:lpstr>TS_MANGA</vt:lpstr>
      <vt:lpstr>TS_ACCOUNT_SETTING</vt:lpstr>
      <vt:lpstr>TS_COMMENT</vt:lpstr>
      <vt:lpstr>TS_REPORT</vt:lpstr>
      <vt:lpstr>TS_DELETE_ACCOUNT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2025-03-09T08:46:24Z</dcterms:created>
  <dcterms:modified xsi:type="dcterms:W3CDTF">2025-03-10T03:39:44Z</dcterms:modified>
</cp:coreProperties>
</file>