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firstSheet="4" activeTab="9"/>
  </bookViews>
  <sheets>
    <sheet name="Overview" sheetId="1" r:id="rId1"/>
    <sheet name="STARTED_SCREEN_UI" sheetId="2" r:id="rId2"/>
    <sheet name="LOGIN_UI" sheetId="3" r:id="rId3"/>
    <sheet name="REGISTER_UI" sheetId="4" r:id="rId4"/>
    <sheet name="FORGOT_PASSWORD_UI" sheetId="6" r:id="rId5"/>
    <sheet name="MAIN_SCREEN_UI" sheetId="7" r:id="rId6"/>
    <sheet name="AUTHOR_UI" sheetId="8" r:id="rId7"/>
    <sheet name="PUBLISHER_UI" sheetId="9" r:id="rId8"/>
    <sheet name="COLLECTION_UI" sheetId="10" r:id="rId9"/>
    <sheet name="MANGA_UI" sheetId="11" r:id="rId10"/>
  </sheets>
  <calcPr calcId="152511"/>
</workbook>
</file>

<file path=xl/calcChain.xml><?xml version="1.0" encoding="utf-8"?>
<calcChain xmlns="http://schemas.openxmlformats.org/spreadsheetml/2006/main">
  <c r="C5" i="11" l="1"/>
  <c r="I4" i="11"/>
  <c r="I5" i="11" s="1"/>
  <c r="H4" i="11"/>
  <c r="G4" i="11"/>
  <c r="F4" i="11"/>
  <c r="F5" i="11" s="1"/>
  <c r="C5" i="10"/>
  <c r="I4" i="10"/>
  <c r="H4" i="10"/>
  <c r="G4" i="10"/>
  <c r="F4" i="10"/>
  <c r="H5" i="11" l="1"/>
  <c r="G5" i="11"/>
  <c r="F5" i="10"/>
  <c r="G5" i="10"/>
  <c r="H5" i="10"/>
  <c r="I5" i="10"/>
  <c r="C5" i="9" l="1"/>
  <c r="I4" i="9"/>
  <c r="H4" i="9"/>
  <c r="G4" i="9"/>
  <c r="F4" i="9"/>
  <c r="C5" i="8"/>
  <c r="I4" i="8"/>
  <c r="H4" i="8"/>
  <c r="G4" i="8"/>
  <c r="F4" i="8"/>
  <c r="C5" i="7"/>
  <c r="I4" i="7"/>
  <c r="H4" i="7"/>
  <c r="G4" i="7"/>
  <c r="F4" i="7"/>
  <c r="H5" i="9" l="1"/>
  <c r="F5" i="9"/>
  <c r="I5" i="9"/>
  <c r="G5" i="9"/>
  <c r="G5" i="8"/>
  <c r="H5" i="8"/>
  <c r="I5" i="8"/>
  <c r="F5" i="8"/>
  <c r="H5" i="7"/>
  <c r="F5" i="7"/>
  <c r="G5" i="7"/>
  <c r="I5" i="7"/>
  <c r="C5" i="6"/>
  <c r="I4" i="6"/>
  <c r="H4" i="6"/>
  <c r="G4" i="6"/>
  <c r="F4" i="6"/>
  <c r="C5" i="4"/>
  <c r="I4" i="4"/>
  <c r="H4" i="4"/>
  <c r="G4" i="4"/>
  <c r="F4" i="4"/>
  <c r="F5" i="6" l="1"/>
  <c r="H5" i="6"/>
  <c r="G5" i="6"/>
  <c r="I5" i="6"/>
  <c r="F5" i="4"/>
  <c r="G5" i="4"/>
  <c r="H5" i="4"/>
  <c r="I5" i="4"/>
  <c r="C5" i="3"/>
  <c r="I4" i="3"/>
  <c r="H4" i="3"/>
  <c r="G4" i="3"/>
  <c r="F4" i="3"/>
  <c r="F5" i="3" l="1"/>
  <c r="H5" i="3"/>
  <c r="I5" i="3"/>
  <c r="G5" i="3"/>
  <c r="C5" i="2"/>
  <c r="I4" i="2"/>
  <c r="I5" i="2" s="1"/>
  <c r="H4" i="2"/>
  <c r="H5" i="2" s="1"/>
  <c r="G4" i="2"/>
  <c r="F4" i="2"/>
  <c r="F5" i="2" s="1"/>
  <c r="G5" i="2" l="1"/>
</calcChain>
</file>

<file path=xl/sharedStrings.xml><?xml version="1.0" encoding="utf-8"?>
<sst xmlns="http://schemas.openxmlformats.org/spreadsheetml/2006/main" count="1460" uniqueCount="662">
  <si>
    <t>TRƯỜNG ĐẠI HỌC SƯ PHẠM KỸ THUẬT HƯNG YÊN</t>
  </si>
  <si>
    <t>KHOA CÔNG NGHỆ THÔNG TIN</t>
  </si>
  <si>
    <t>----- o O o -----</t>
  </si>
  <si>
    <t>THÔNG TIN DỰ ÁN</t>
  </si>
  <si>
    <t>Tên dự án:</t>
  </si>
  <si>
    <t>Kiểm thử ứng dụng Andorid quản lý bộ sưu tập truyện tranh (MCM)</t>
  </si>
  <si>
    <t>Mã dự án:</t>
  </si>
  <si>
    <t>MCM</t>
  </si>
  <si>
    <t>Phiên bản:</t>
  </si>
  <si>
    <t>1.9</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</si>
  <si>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</si>
  <si>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</si>
  <si>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</si>
  <si>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</si>
  <si>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</si>
  <si>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</si>
  <si>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</si>
  <si>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</si>
  <si>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</si>
  <si>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</si>
  <si>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Overview, testcase đăng nhập, đăng kí và quên mật khẩu</t>
  </si>
  <si>
    <t>A</t>
  </si>
  <si>
    <t>Tạo overview và testcase cho chức năng đăng nhập</t>
  </si>
  <si>
    <t>Nguyễn Minh Hiền</t>
  </si>
  <si>
    <t>testcase quản lý tác giả, nhà xuất bản</t>
  </si>
  <si>
    <t>Tạo testcase quản lý tác giả và nhà xuất bản</t>
  </si>
  <si>
    <t>testcase quản lý bộ truyện và tập truyện</t>
  </si>
  <si>
    <t>Tạo testcase quản lý tập truyện và bộ truyện</t>
  </si>
  <si>
    <t>testcase cài đặt tài khoản, đánh gía, báo lỗi, hướng dẫn sử dụng và xóa tài khoản</t>
  </si>
  <si>
    <t>Tạo testcase cài đặt tài khoản, đánh giá, báo lỗi, hướng dẫn sử dụng và xóa tài khoản</t>
  </si>
  <si>
    <t xml:space="preserve">                          </t>
  </si>
  <si>
    <t>UI TEST CASES</t>
  </si>
  <si>
    <t>ID</t>
  </si>
  <si>
    <t>Test Case Description</t>
  </si>
  <si>
    <t>Pre-condition</t>
  </si>
  <si>
    <t>Test Case Procedure</t>
  </si>
  <si>
    <t>Expected Result</t>
  </si>
  <si>
    <t>Actual Result</t>
  </si>
  <si>
    <t>Status</t>
  </si>
  <si>
    <t>Test Date</t>
  </si>
  <si>
    <t>B1: Mở ứng dụng
B2: Nhấn chọn trường tên đăng nhập và nhập: 'hien'
B3: Nhấn chọn trường mật khẩu và nhập: '123'
B4: Chọn nút "Đăng nhập"
B5: Chọn nút "OK" trên thông báo</t>
  </si>
  <si>
    <t>Untested</t>
  </si>
  <si>
    <t>TEST CASES</t>
  </si>
  <si>
    <t>Pass</t>
  </si>
  <si>
    <t>Fail</t>
  </si>
  <si>
    <t>N/A</t>
  </si>
  <si>
    <t>Tester</t>
  </si>
  <si>
    <t>Number of cases:</t>
  </si>
  <si>
    <t>SC_UI_00</t>
  </si>
  <si>
    <t>Kiểm tra căn chỉnh trên các thành phần giao diện trên màn hình</t>
  </si>
  <si>
    <t>Kiểm tra màu sắc, kích thước chữ và phông chữ</t>
  </si>
  <si>
    <t>Kiểm tra thời gian hiển thị của giao diện</t>
  </si>
  <si>
    <t>Kiểm tra giao diện trên các kích thước màn hình khác nhau (máy ảo: 900 x 1600 và máy thực: 1080 x 2400)</t>
  </si>
  <si>
    <t>Kiểm tra khi xoay ngang/dọc màn hình</t>
  </si>
  <si>
    <t>Kiểm tra khi nhấn nút quay lại trên thiết bị</t>
  </si>
  <si>
    <t xml:space="preserve">Đã cài đặt ứng dụng thành công
</t>
  </si>
  <si>
    <t>SC_UI_01</t>
  </si>
  <si>
    <t>SC_UI_02</t>
  </si>
  <si>
    <t>SC_UI_03</t>
  </si>
  <si>
    <t>SC_UI_04</t>
  </si>
  <si>
    <t xml:space="preserve">B1: Mở ứng dụng
</t>
  </si>
  <si>
    <t>Kiểm tra bố cục giao diện mở đầu</t>
  </si>
  <si>
    <t>Logo ứng dụng sẽ hiển thị, không bị che khuất</t>
  </si>
  <si>
    <t>Thời gian hiển thị giao diện là 2s, sau 2s sẽ chuyển đến giao diện đăng nhập</t>
  </si>
  <si>
    <t>Giao diện hiển thị không bị che khuất và không bị lệch, tự chuyển sang giao diện đăng nhập sau 2s</t>
  </si>
  <si>
    <t>B1: Mở ứng dụng
B2: Xoay ngang màn hình điện thoại</t>
  </si>
  <si>
    <t xml:space="preserve">B1: Mở ứng dụng
B2: Chọn nút quay lại trên thiết bị
</t>
  </si>
  <si>
    <t>Thoát khỏi ứng dụng</t>
  </si>
  <si>
    <t>Đã cài đặt ứng dụng thành công
Sử dụng máy ảo và thiết bị Samsung A53 5G</t>
  </si>
  <si>
    <t>LOGIN_UI_00</t>
  </si>
  <si>
    <t>LOGIN_UI_01</t>
  </si>
  <si>
    <t>LOGIN_UI_02</t>
  </si>
  <si>
    <t>LOGIN_UI_03</t>
  </si>
  <si>
    <t>LOGIN_UI_04</t>
  </si>
  <si>
    <t>Kiểm tra bố cục giao diện</t>
  </si>
  <si>
    <t>Kiểm tra placeholder của các trường nhập</t>
  </si>
  <si>
    <t>Kiểm tra biểu tượng ẩn/hiện mật khẩu</t>
  </si>
  <si>
    <t>Kiểm tra bộ đếm kí tự có cập nhật chính xác khi nhập hoặc xóa kí tự</t>
  </si>
  <si>
    <t>Kiểm tra hình nền của giao diện đăng nhập</t>
  </si>
  <si>
    <t>Kiểm tra khi chọn ẩn mật khẩu</t>
  </si>
  <si>
    <t>Kiểm tra khi chọn hiển thị mật khẩu</t>
  </si>
  <si>
    <t>Kiểm tra nút quên mật khẩu</t>
  </si>
  <si>
    <t>Kiểm tra nút đăng kí</t>
  </si>
  <si>
    <t>Kiểm tra nút đăng nhập</t>
  </si>
  <si>
    <t>Kiểm tra vị trí và bố cục nội dung của thông báo</t>
  </si>
  <si>
    <t>Kiểm tra màu sắc, font chữ của nội dung trong thông báo</t>
  </si>
  <si>
    <t>Kiểm tra icon được sử dụng trong thông báo</t>
  </si>
  <si>
    <t>Kiểm tra nội dung của thông báo</t>
  </si>
  <si>
    <t>Kiểm tra khi chọn các nút trên thông báo</t>
  </si>
  <si>
    <t>LOGIN_UI_05</t>
  </si>
  <si>
    <t>LOGIN_UI_06</t>
  </si>
  <si>
    <t>LOGIN_UI_07</t>
  </si>
  <si>
    <t>LOGIN_UI_08</t>
  </si>
  <si>
    <t>LOGIN_UI_09</t>
  </si>
  <si>
    <t>LOGIN_UI_10</t>
  </si>
  <si>
    <t>LOGIN_UI_11</t>
  </si>
  <si>
    <t>LOGIN_UI_12</t>
  </si>
  <si>
    <t>LOGIN_UI_13</t>
  </si>
  <si>
    <t>LOGIN_UI_14</t>
  </si>
  <si>
    <t>LOGIN_UI_15</t>
  </si>
  <si>
    <t>LOGIN_UI_16</t>
  </si>
  <si>
    <t>LOGIN_UI_17</t>
  </si>
  <si>
    <t>LOGIN_UI_18</t>
  </si>
  <si>
    <t>LOGIN_UI_19</t>
  </si>
  <si>
    <t>Các thành phần được cản chỉnh đúng và không bị che khuất</t>
  </si>
  <si>
    <t>Tiêu đề: "ĐĂNG NHẬP"
Trường đăng nhập
Trường mật khẩu
Nút "Quên mật khẩu?"
Nút đăng nhập
Nút "Chưa có tài khoản? Đăng kí ngay"</t>
  </si>
  <si>
    <t xml:space="preserve">Màu chữ: 000000
Font: Roboto
Tiêu đề: 30sp
Các trường nhập: 20sp
Nút "Quên mật khẩu" và nút "Chưa có tài khoản? Đăng kí ngay": 16sp
Nút đăng nhập: 20sp
</t>
  </si>
  <si>
    <t>Placeholder trường tên đăng nhập: "Tên đăng nhập"
Placeholder trường mật khẩu: "Mật khẩu"</t>
  </si>
  <si>
    <t xml:space="preserve">B1: Mở ứng dụng
B2: Chọn trường mật khẩu và nhập: '123'
B3: Chọn hiển thị mật khẩu
</t>
  </si>
  <si>
    <t>Khi nhập thông tin trong trường mật khẩu là : "..."
Sau khi chọn hiện mật khẩu thì hiển thị: "123"</t>
  </si>
  <si>
    <t xml:space="preserve">B1: Mở ứng dụng
B2: Chọn trường tên đăng nhập và nhập: 'hien '
B3: Xóa thông tin trong trường tên đăng nhập
</t>
  </si>
  <si>
    <t>Mỗi khi nhập một kí tự bộ đếm sẽ thực hiện đếm tổng số kí tự trong trường đó bao gồm cả kí tự trắng và tổng số kí tự sau khi nhập là 5
Mỗi khi xóa một kí tự bộ đếm sẽ thực hiện đếm tổng số kí tự còn lại trong trường đó và sau khi xóa hết thì bộ đếm hiển thị số kí tự là 0</t>
  </si>
  <si>
    <t xml:space="preserve">B1: Mở ứng dụng
</t>
  </si>
  <si>
    <t>Hình nền của giao diện phải là: "E:\Đồ án 3\Năm 3\Lập trình Mobile\Quản lý bộ sưu tập truyện tranh\Background\login_backgroundjpg.jpg"</t>
  </si>
  <si>
    <t>Giao diện hiển thị đầy đủ bố cục và các thành phần không bị che khuât</t>
  </si>
  <si>
    <t xml:space="preserve">B1: Mở ứng dụng
B2: Chọn trường mật khẩu và nhập: '123'
B3: Chọn hiển thị mật khẩu
B4: Chọn ẩn mật khẩu
</t>
  </si>
  <si>
    <t>Khi nhập thông tin trong trường mật khẩu là : "..."
Sau khi chọn hiện mật khẩu thì hiển thị: "123"
Sau khi chọn ẩn mật khẩu thì hiển thị: "..."</t>
  </si>
  <si>
    <t>Biểu tượng con mắt nằm trong trường mật khẩu</t>
  </si>
  <si>
    <t xml:space="preserve">B1: Mở ứng dụng
B2: Chọn "Quên mật khẩu"
</t>
  </si>
  <si>
    <t xml:space="preserve">B1: Mở ứng dụng
B2: Chọn "Chưa có tài khoản? Đăng kí ngay"
</t>
  </si>
  <si>
    <t>Chuyển tới trang đăng kí</t>
  </si>
  <si>
    <t>Chuyển tới trang quên mật khẩu</t>
  </si>
  <si>
    <t>Hiển thị thông báo và khi chọn trên thông báo thì sẽ chuyển đến trang chính</t>
  </si>
  <si>
    <t>Vị trí: Giữa màn hình hiển thị
Bố cục: icon, tiêu đề, nội dung và các nút</t>
  </si>
  <si>
    <t>Tiêu đề: 000000, 20dp
Nội dung: 000000, 18sp</t>
  </si>
  <si>
    <t>icon thành công</t>
  </si>
  <si>
    <t>Nội dung: "Đăng nhập thành công 
Chào mừng hien123&gt;.&lt;"</t>
  </si>
  <si>
    <t>Tắt thông báo và chuyển đến trang chủ</t>
  </si>
  <si>
    <t>REGISTER_UI_00</t>
  </si>
  <si>
    <t>Kiểm tra hình nền của giao diện đăng kí</t>
  </si>
  <si>
    <t>Kiểm tra nút làm mới</t>
  </si>
  <si>
    <t xml:space="preserve">Tiêu đề: "ĐĂNG KÍ"
Trường đăng nhập
Trường mật khẩu
Trường xác nhận mật khẩu
Trường gmail
Nút đăng kí
Nút làm mới
</t>
  </si>
  <si>
    <t xml:space="preserve">Màu chữ: 000000
Font: Roboto
Tiêu đề: 30sp
Các trường nhập: 20sp
Nút đăng nhập và nút làm mới: 20sp
</t>
  </si>
  <si>
    <t>Placeholder trường tên đăng nhập: "Tên đăng nhập"
Placeholder trường mật khẩu: "Mật khẩu"
Placeholder trường xác nhận mật khẩu: "Xác nhận mật khẩu"
Placeholder trường gmail: "Gmail"</t>
  </si>
  <si>
    <t>Biểu tượng con mắt nằm trong trường mật khẩu và xác nhận mật khẩu</t>
  </si>
  <si>
    <t>B1: Mở ứng dụng
B2: Chọn "Chưa có tài khoản? Đăng kí ngay"
B3: Chọn trường tên đăng nhập và nhập: 'hien '
B4: Xóa thông tin trong trường tên đăng nhập</t>
  </si>
  <si>
    <t>Hình nền của giao diện phải là: "E:\Đồ án 3\Năm 3\Lập trình Mobile\Quản lý bộ sưu tập truyện tranh\Background\register_backgroundjpg.jpg"</t>
  </si>
  <si>
    <t xml:space="preserve">B1: Mở ứng dụng trên LD player
B2: Mở ứng dụng trên thiết bị Samsung A53 5G
B3: Chọn "Chưa có tài khoản? Đăng kí ngay"
</t>
  </si>
  <si>
    <t xml:space="preserve">B1: Mở ứng dụng trên LD player
B2: Mở ứng dụng trên thiết bị Samsung A53 5G
</t>
  </si>
  <si>
    <t>B1: Mở ứng dụng
B2: Chọn "Chưa có tài khoản? Đăng kí ngay"
B3: Xoay ngang màn hình điện thoại</t>
  </si>
  <si>
    <t xml:space="preserve">B1: Mở ứng dụng
B2: Chọn "Chưa có tài khoản? Đăng kí ngay"
B3: Chọn trường mật khẩu và nhập: '123'
B4: Chọn hiển thị mật khẩu
B5: Chọn ẩn mật khẩu
</t>
  </si>
  <si>
    <t xml:space="preserve">B1: Mở ứng dụng
B2: Chọn "Chưa có tài khoản? Đăng kí ngay"
B3: Chọn trường mật khẩu và nhập: '123'
B4: Chọn hiển thị mật khẩu
</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</si>
  <si>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"Làm mới"</t>
  </si>
  <si>
    <t xml:space="preserve">Xóa toàn bộ nội dung trong các trường tên đăng nhập, mật khẩu, xác nhận mật khẩu và gmail.. Tự động chọn trường tên đăng nhập
</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</si>
  <si>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</si>
  <si>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Hiển thị thông báo đăng kí thành công</t>
  </si>
  <si>
    <t>Trở về trang đăng nhập</t>
  </si>
  <si>
    <t>Nội dung: "Đăng nhập kí thành công "</t>
  </si>
  <si>
    <t>Tắt thông báo và trở về trang đăng nhập</t>
  </si>
  <si>
    <t>Đã cài đặt ứng dụng thành công
Chưa có tài khoản đăng kí trong hệ thống</t>
  </si>
  <si>
    <t>Đã cài đặt ứng dụng thành công
Đã đăng kí tài khoản trong hệ thống</t>
  </si>
  <si>
    <t>FP_UI_00</t>
  </si>
  <si>
    <t>FP_UI_01</t>
  </si>
  <si>
    <t>FP_UI_02</t>
  </si>
  <si>
    <t>FP_UI_03</t>
  </si>
  <si>
    <t>FP_UI_04</t>
  </si>
  <si>
    <t>FP_UI_05</t>
  </si>
  <si>
    <t>FP_UI_06</t>
  </si>
  <si>
    <t>FP_UI_07</t>
  </si>
  <si>
    <t>FP_UI_08</t>
  </si>
  <si>
    <t>FP_UI_09</t>
  </si>
  <si>
    <t>FP_UI_10</t>
  </si>
  <si>
    <t>FP_UI_11</t>
  </si>
  <si>
    <t>FP_UI_12</t>
  </si>
  <si>
    <t>FP_UI_13</t>
  </si>
  <si>
    <t>FP_UI_14</t>
  </si>
  <si>
    <t>FP_UI_15</t>
  </si>
  <si>
    <t>FP_UI_16</t>
  </si>
  <si>
    <t>FP_UI_17</t>
  </si>
  <si>
    <t>FP_UI_18</t>
  </si>
  <si>
    <t>Kiểm tra hình nền của giao diện quên mật khẩu</t>
  </si>
  <si>
    <t>Kiểm tra nút gửi mã xác nhận trong trường mã xác nhận</t>
  </si>
  <si>
    <t xml:space="preserve">B1: Mở ứng dụng
B2: Chọn "Quên mật khẩu ?"
</t>
  </si>
  <si>
    <t xml:space="preserve">Tiêu đề: "TẠO LẠI MẬT KHẨU"
Trường đăng nhập
Trường mật khẩu
Trường xác nhận mật khẩu
Trường mã xác nhận
Phần lưu ý: "Chọn icon bên phải để nhận mã xác nhận"
Nút tạo
Nút làm mới
</t>
  </si>
  <si>
    <t>Màu chữ: 000000
Font: Roboto
Tiêu đề: 30sp
Các trường nhập: 20sp
Nút đăng nhập và nút làm mới: 20sp
Phần lưu ý: màu chữ: E91E63 và cỡ chữ: 12sp</t>
  </si>
  <si>
    <t xml:space="preserve">B1: Mở ứng dụng trên LD player
B2: Mở ứng dụng trên thiết bị Samsung A53 5G
B3: Chọn "Quên mật khẩu"
</t>
  </si>
  <si>
    <t>B1: Mở ứng dụng
B2: Chọn "Quên mật khẩu?"
B3: Xoay ngang màn hình điện thoại</t>
  </si>
  <si>
    <t xml:space="preserve">B1: Mở ứng dụng
B2: Chọn "Quên mật khẩu?"
B3: Chọn trường mật khẩu và nhập: '123'
B4: Chọn hiển thị mật khẩu
B5: Chọn ẩn mật khẩu
</t>
  </si>
  <si>
    <t xml:space="preserve">B1: Mở ứng dụng
B2: Chọn "Quên mật khẩu?"
B3: Chọn trường mật khẩu và nhập: '123'
B4: Chọn hiển thị mật khẩu
</t>
  </si>
  <si>
    <t xml:space="preserve">B1: Mở ứng dụng
B2: Chọn "Quên mật khẩu?"
</t>
  </si>
  <si>
    <t xml:space="preserve">Xóa toàn bộ nội dung trong các trường tên đăng nhập, mật khẩu, xác nhận mật khẩu và mã xác nhận.. Tự động chọn trường tên đăng nhập
</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</si>
  <si>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"Tạo"
B8: Chọn nút "OK" trên thông báo</t>
  </si>
  <si>
    <t>Kiểm tra nút tạo lại mật khẩu</t>
  </si>
  <si>
    <t xml:space="preserve">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t>
  </si>
  <si>
    <t>Khi chọn gửi mã xác nhận thì người dùng nhận được gmail với tiêu đề là mã xác nhận và nội dung là mã gồm 6 chữ số ngẫu nhiên</t>
  </si>
  <si>
    <t>Gửi thông báo tạo lại tài khoản thành công</t>
  </si>
  <si>
    <t>Nội dung: "Tạo lại tài khoản thành công"</t>
  </si>
  <si>
    <t>FP_UI_19</t>
  </si>
  <si>
    <t xml:space="preserve">Đã cài đặt ứng dụng thành công
Đã đăng kí  tài khoản trong hệ thống
</t>
  </si>
  <si>
    <t>Kiểm tra hình ảnh trên các nút</t>
  </si>
  <si>
    <t>Kiểm tra hình ảnh động của giao diện trang chủ</t>
  </si>
  <si>
    <t>Kiểm tra khi mở nút menu</t>
  </si>
  <si>
    <t>Kiểm tra bố cục và nội dung thanh bên</t>
  </si>
  <si>
    <t>Kiểm tra khi chọn nút quản lý bộ truyện</t>
  </si>
  <si>
    <t>Kiểm tra khi chọn nút quản lý tác giả</t>
  </si>
  <si>
    <t>Kiểm tra khi chọn nút quản lý nhà xuất bản</t>
  </si>
  <si>
    <t>Kiểm tra khi chọn nút thống kê</t>
  </si>
  <si>
    <t>MS_UI_00</t>
  </si>
  <si>
    <t>MS_UI_01</t>
  </si>
  <si>
    <t>MS_UI_02</t>
  </si>
  <si>
    <t>MS_UI_03</t>
  </si>
  <si>
    <t>MS_UI_04</t>
  </si>
  <si>
    <t>MS_UI_05</t>
  </si>
  <si>
    <t>MS_UI_06</t>
  </si>
  <si>
    <t>MS_UI_07</t>
  </si>
  <si>
    <t>MS_UI_08</t>
  </si>
  <si>
    <t>MS_UI_09</t>
  </si>
  <si>
    <t>MS_UI_10</t>
  </si>
  <si>
    <t>MS_UI_11</t>
  </si>
  <si>
    <t>MS_UI_12</t>
  </si>
  <si>
    <t>MS_UI_13</t>
  </si>
  <si>
    <t>MS_UI_14</t>
  </si>
  <si>
    <t>MS_UI_15</t>
  </si>
  <si>
    <t>MS_UI_16</t>
  </si>
  <si>
    <t>MS_UI_17</t>
  </si>
  <si>
    <t xml:space="preserve">Đã cài đặt ứng dụng thành công
Đã đăng nhập thành công
</t>
  </si>
  <si>
    <t xml:space="preserve">Đã cài đặt ứng dụng thành công
Đã đăng kí tài khoản thành công
</t>
  </si>
  <si>
    <t>Đã cài đặt ứng dụng thành công
Đã đăng kí tài khoản thành công</t>
  </si>
  <si>
    <t>B1: Mở ứng dụng trên LD player
B2: Mở ứng dụng trên thiết bị Samsung A53 5G
B3: Mở ứng dụng
B4: Nhấn chọn trường tên đăng nhập và nhập: 'hien'
B5: Nhấn chọn trường mật khẩu và nhập: '123'
B6: Chọn nút "Đăng nhập"
B7: Chọn nút "OK" trên thông báo</t>
  </si>
  <si>
    <t>B1: Mở ứng dụng
B2: Nhấn chọn trường tên đăng nhập và nhập: 'hien'
B3: Nhấn chọn trường mật khẩu và nhập: '123'
B4: Chọn nút ""Đăng nhập""
B5: Chọn nút ""OK"" trên thông báo"
B6: Xoay ngang màn hình điện thoại</t>
  </si>
  <si>
    <t xml:space="preserve">Đã cài đặt ứng dụng thành công
Đã đăng nhập thành công thành công
</t>
  </si>
  <si>
    <t xml:space="preserve">B1: Chọn nút menu
</t>
  </si>
  <si>
    <t xml:space="preserve">B1: Chọn nút quản lý bộ truyện
</t>
  </si>
  <si>
    <t xml:space="preserve">B1: Chọn nút quản lý tác giả
</t>
  </si>
  <si>
    <t xml:space="preserve">B1: Chọn nút quản lý nhà xuất bản
</t>
  </si>
  <si>
    <t xml:space="preserve">B1: Chọn nút thống kê
</t>
  </si>
  <si>
    <t xml:space="preserve">B1: Chọn nút quay lại trên thiết bị
</t>
  </si>
  <si>
    <t xml:space="preserve">Nút menu
Hình ảnh động
Hàng 1: nút quản lý bộ truyện, nút quản lý tác giả
Hàng 2: nút quản lý nhà xuất bản, nút thống kê
</t>
  </si>
  <si>
    <t xml:space="preserve">Nút quản lý bộ truyện: E:\Đồ án 3\Android Studio Projects\MCM_MangaCollectionManagement\app\src\main\res\drawable\mangacollectionicon.png
Nút quản lý tác giả: E:\Đồ án 3\Android Studio Projects\MCM_MangaCollectionManagement\app\src\main\res\drawable\authoricon.png
Nút quản lý nhà xuất bản: E:\Đồ án 3\Android Studio Projects\MCM_MangaCollectionManagement\app\src\main\res\drawable\publisher_icon_1.jpg
Nút thống kê: E:\Đồ án 3\Android Studio Projects\MCM_MangaCollectionManagement\app\src\main\res\drawable\statisticiconc_1.png
</t>
  </si>
  <si>
    <t>Hình ảnh động: E:\Đồ án 3\Android Studio Projects\MCM_MangaCollectionManagement\app\src\main\res\drawable\homegif.gif</t>
  </si>
  <si>
    <t>Hiển thị giao diện thanh bên</t>
  </si>
  <si>
    <t>Hình ảnh nền và hình ảnh đại diện, tên đăng nhập và gmail sử dụng đăng kí tài khoản
Các mục lựa chọn trong menu gồm các cặp với icon bên trái và nội dung bên phải: "E:\Đồ án 3\Android Studio Projects\MCM_MangaCollectionManagement\app\src\main\res\drawable\baseline_home_24.xml" và “Trang chủ”, "E:\Đồ án 3\Android Studio Projects\MCM_MangaCollectionManagement\app\src\main\res\drawable\baseline_collections_24.xml" và “Bộ sưu tập”,  "E:\Đồ án 3\Android Studio Projects\MCM_MangaCollectionManagement\app\src\main\res\drawable\ic_people.xml" và “Tác giả”, "E:\Đồ án 3\Android Studio Projects\MCM_MangaCollectionManagement\app\src\main\res\drawable\baseline_factory_24.xml" và “Nhà xuất bản”, "E:\Đồ án 3\Android Studio Projects\MCM_MangaCollectionManagement\app\src\main\res\drawable\baseline_bar_chart_24.xml" và “Thống kê”, "E:\Đồ án 3\Android Studio Projects\MCM_MangaCollectionManagement\app\src\main\res\drawable\baseline_setting_24.xml" và “Cài đặt”, E:\Đồ án 3\Android Studio Projects\MCM_MangaCollectionManagement\app\src\main\res\drawable\baseline_logout_24.xml và “Đăng xuất”</t>
  </si>
  <si>
    <t>Hiển thị giao diện danh sách bộ truyện đã lưu trong hệ thống</t>
  </si>
  <si>
    <t>Hiển thị giao diện danh sách tác giả đã lưu trong hệ thống</t>
  </si>
  <si>
    <t>Hiển thị giao diện danh sách nhà xuất bản đã lưu trong hệ thống</t>
  </si>
  <si>
    <t>Hiển thị giao diện thống kê</t>
  </si>
  <si>
    <t>Hiển thị thông báo yêu cầu người dùng xác nhận đăng xuất</t>
  </si>
  <si>
    <t>icon cảnh báo</t>
  </si>
  <si>
    <t>Nội dung: "Trở về trang đăng nhập"</t>
  </si>
  <si>
    <t xml:space="preserve">B1: Chọn nút quay lại trên thiết bị
B2: Chọn nút "OK" trên thông báo
</t>
  </si>
  <si>
    <t>AUTHOR_UI_00</t>
  </si>
  <si>
    <t>Kiểm tra căn chỉnh trên các thành phần giao diện danh sách thông tin tác giả</t>
  </si>
  <si>
    <t>Kiểm tra giao diện danh sách thông tin tác giả khi chưa có thông tin tác giả được lưu</t>
  </si>
  <si>
    <t>Kiểm tra tương tác với danh sách thông tin tác giả</t>
  </si>
  <si>
    <t>Kiểm tra nút thêm thông tin tác giả mới tại giao diện danh sách thông tin tác giả</t>
  </si>
  <si>
    <t>Kiểm tra khi nhấn nút quay lại trên thiết bị tại giao diện danh sách thông tin tác giả</t>
  </si>
  <si>
    <t>Kiểm tra nút mở menu tại giao diện danh sách thông tin tác giả</t>
  </si>
  <si>
    <t>Kiểm tra bố cục và nội dung thanh bên tại giao diện danh sách thông tin tác giả</t>
  </si>
  <si>
    <t>Kiểm tra tương tác với thanh bên tại giao diện danh sách thông tin tác giả</t>
  </si>
  <si>
    <t>Kiểm tra danh sách thông tin tác giả khi thực hiện tìm kiếm với tên tác giả tồn tại</t>
  </si>
  <si>
    <t>Kiểm tra danh sách thông tin tác giả khi thực hiện tìm kiếm với tên tác giả không tồn tại</t>
  </si>
  <si>
    <t>Kiểm tra giao diện trên các kích thước màn hình khác nhau (máy ảo: 900 x 1600 và máy thực: 1080 x 2400) tại giao diện danh sách thông tin tác giả</t>
  </si>
  <si>
    <t>Kiểm tra khi xoay ngang/dọc màn hình tại giao diện danh sách thông tin tác giả</t>
  </si>
  <si>
    <t>Kiểm tra nội dung và bố cục của giao diện thông tin tác giả</t>
  </si>
  <si>
    <t>Kiểm tra màu sắc, kích thước chữ và phông chữ tại giao diện thông tin tác giả</t>
  </si>
  <si>
    <t>Kiểm tra bộ đếm kí tự có cập nhật chính xác khi nhập hoặc xóa kí tự của trường ghi chú tại giao diện thông tin tác giả</t>
  </si>
  <si>
    <t>Kiểm tra giao diện trên các kích thước màn hình khác nhau (máy ảo: 900 x 1600 và máy thực: 1080 x 2400) tại giao diện thông tin tác giả</t>
  </si>
  <si>
    <t>Kiểm tra khi xoay ngang/dọc màn hình tại giao diện thông tin tác giả</t>
  </si>
  <si>
    <t>Kiểm tra nút thêm mới thông tin tác giả tại giao diện thông tin tác giả</t>
  </si>
  <si>
    <t>Kiểm tra nút sửa thông tin tác giả tại giao diện thông tin tác giả</t>
  </si>
  <si>
    <t>Kiểm tra nút xóa thông tin tác giả tại giao diện thông tin tác giả</t>
  </si>
  <si>
    <t>Kiểm tra nút làm mới mới thông tin tác giả tại giao diện thông tin tác giả</t>
  </si>
  <si>
    <t>Kiểm tra khi nhấn nút quay lại trên thiết bị tại giao diện thông tin tác giả</t>
  </si>
  <si>
    <t>Kiểm tra vị trí và bố cục nội dung của thông báo tại giao diện thông tin tác giả</t>
  </si>
  <si>
    <t>Kiểm tra màu sắc, font chữ của nội dung trong thông báo tại giao diện thông tin tác giả</t>
  </si>
  <si>
    <t>Kiểm tra icon được sử dụng trong thông báo tại giao diện thông tin tác giả</t>
  </si>
  <si>
    <t>Kiểm tra nội dung của thông báo tại giao diện thông tin tác giả</t>
  </si>
  <si>
    <t>Kiểm tra khi chọn các nút trên thông báo tại giao diện thông tin tác giả</t>
  </si>
  <si>
    <t>Kiểm tra nút mở menu tại giao diện thông tin tác giả</t>
  </si>
  <si>
    <t>AUTHOR_UI_01</t>
  </si>
  <si>
    <t>AUTHOR_UI_02</t>
  </si>
  <si>
    <t>AUTHOR_UI_03</t>
  </si>
  <si>
    <t>AUTHOR_UI_04</t>
  </si>
  <si>
    <t>AUTHOR_UI_05</t>
  </si>
  <si>
    <t>AUTHOR_UI_06</t>
  </si>
  <si>
    <t>AUTHOR_UI_07</t>
  </si>
  <si>
    <t>AUTHOR_UI_08</t>
  </si>
  <si>
    <t>AUTHOR_UI_09</t>
  </si>
  <si>
    <t>AUTHOR_UI_10</t>
  </si>
  <si>
    <t>AUTHOR_UI_11</t>
  </si>
  <si>
    <t>AUTHOR_UI_12</t>
  </si>
  <si>
    <t>AUTHOR_UI_13</t>
  </si>
  <si>
    <t>AUTHOR_UI_14</t>
  </si>
  <si>
    <t>AUTHOR_UI_15</t>
  </si>
  <si>
    <t>AUTHOR_UI_16</t>
  </si>
  <si>
    <t>AUTHOR_UI_17</t>
  </si>
  <si>
    <t>AUTHOR_UI_18</t>
  </si>
  <si>
    <t>AUTHOR_UI_19</t>
  </si>
  <si>
    <t>AUTHOR_UI_20</t>
  </si>
  <si>
    <t>AUTHOR_UI_21</t>
  </si>
  <si>
    <t>AUTHOR_UI_22</t>
  </si>
  <si>
    <t>AUTHOR_UI_23</t>
  </si>
  <si>
    <t>AUTHOR_UI_24</t>
  </si>
  <si>
    <t>AUTHOR_UI_25</t>
  </si>
  <si>
    <t>AUTHOR_UI_26</t>
  </si>
  <si>
    <t>AUTHOR_UI_27</t>
  </si>
  <si>
    <t>AUTHOR_UI_28</t>
  </si>
  <si>
    <t>AUTHOR_UI_29</t>
  </si>
  <si>
    <t>AUTHOR_UI_30</t>
  </si>
  <si>
    <t xml:space="preserve">B1: Tại giao diện trang chủ, chọn nút tác giả hoặc chọn mục tác giả trong menu
</t>
  </si>
  <si>
    <t>Đã cài đặt ứng dụng thành công
Đã đăng nhập thành công
Chưa có thông tin tác giả được lưu trong hệ thống</t>
  </si>
  <si>
    <t>Đã cài đặt ứng dụng thành công
Đã đăng nhập thành công
Có ít nhất một thông tin tác giả đã được lưu trong hệ thống</t>
  </si>
  <si>
    <t>Kiểm tra bố cục giao diện danh sách thông tin tác giả</t>
  </si>
  <si>
    <t>Kiểm tra bố cục và nội dung thanh bên tại giao diện thông tin tác giả</t>
  </si>
  <si>
    <t>Kiểm tra tương tác với thanh bên tại giao diện thông tin tác giả</t>
  </si>
  <si>
    <t>B1: Tại giao diện trang chủ, chọn nút tác giả hoặc chọn mục tác giả trong menu
B2: Chọn thông tin tác giả đầu tiên</t>
  </si>
  <si>
    <t xml:space="preserve">B1: Tại giao diện trang chủ, chọn nút tác giả hoặc chọn mục tác giả trong menu
B2: Chọn nút "+" để mở giao diện thông tin tác giả
B3: Chọn trường tên tác giả và nhập: 'hi'
B4: Chọn trường quốc tịch và nhập: 'vn'
B5: Chọn trường năm sinh và nhập: '2004'
B6: Chọn nút "+" để thêm thông tin
B7: Chọn nút "Ok" trên thông báo
</t>
  </si>
  <si>
    <t xml:space="preserve">B1: Tại giao diện trang chủ, chọn nút tác giả hoặc chọn mục tác giả trong menu
B2: Chọn nút "+" để mở giao diện thông tin tác giả
</t>
  </si>
  <si>
    <t>Hiển thị giao diện thông tin tác giả với mã tác giả đã được tạo sẵn</t>
  </si>
  <si>
    <t>Hiển thị thông tin tác giả được chọn trên giao diện thông tin tác giả</t>
  </si>
  <si>
    <t xml:space="preserve">B1: Tại giao diện trang chủ, chọn nút tác giả hoặc chọn mục tác giả trong menu
B2: Chọn nút quay lại trên thiết bị
</t>
  </si>
  <si>
    <t>Hiển thị giao diện trang chủ</t>
  </si>
  <si>
    <t xml:space="preserve">B1: Tại giao diện trang chủ, chọn nút tác giả hoặc chọn mục tác giả trong menu
B2: Chọn nút menu
</t>
  </si>
  <si>
    <t xml:space="preserve">B1: Tại giao diện trang chủ, chọn nút tác giả hoặc chọn mục tác giả trong menu
B2: Chọn nút menu
B3: Chọn mục cài đặt
</t>
  </si>
  <si>
    <t xml:space="preserve">B1: Tại giao diện trang chủ, chọn nút tác giả hoặc chọn mục tác giả trong menu
B2: Chọn nút tìm kiếm
B3: Chọn ô tìm kiếm và nhập: 'hien'
</t>
  </si>
  <si>
    <t xml:space="preserve">B1: Tại giao diện trang chủ, chọn nút tác giả hoặc chọn mục tác giả trong menu
B2: Chọn nút tìm kiếm
B3: Chọn ô tìm kiếm và nhập: 'j97'
</t>
  </si>
  <si>
    <t>B1: Mở ứng dụng trên LD player
B2: Mở ứng dụng trên thiết bị Samsung A53 5G
B3: Tại giao diện trang chủ, chọn nút tác giả hoặc chọn mục tác giả trong menu</t>
  </si>
  <si>
    <t>B1: Tại giao diện trang chủ, chọn nút tác giả hoặc chọn mục tác giả trong menu
B2: Xoay ngang màn hình điện thoại</t>
  </si>
  <si>
    <t>Đã cài đặt ứng dụng thành công
Sử dụng máy ảo và thiết bị Samsung A53 5G
Đã đăng nhập thành công</t>
  </si>
  <si>
    <t xml:space="preserve">B1: Tại giao diện trang chủ, chọn nút tác giả hoặc chọn mục tác giả trong menu
B2: Chọn nút "+" để mở giao diện thông tin tác giả
B3: Chọn trường ghi chú và nhập: "tác giả"
B4: Xóa thông tin trong trường ghi chú
</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</si>
  <si>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'2004'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</si>
  <si>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nút xóa
B4: Chọn nút "OK" trong thông báo</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</si>
  <si>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trường quê quán và nhập: 'h'
B7: Chọn trường ghi chú và nhập: 'h'
B8: Chọn nút làm mới
</t>
  </si>
  <si>
    <t xml:space="preserve">B1: Tại giao diện trang chủ, chọn nút tác giả hoặc chọn mục tác giả trong menu
B2: Chọn nút "+" để mở giao diện thông tin tác giả
B3: Chọn nút quay lại trên thiết bị
</t>
  </si>
  <si>
    <t>Trở lại giao diện danh sách thông tin tác giả</t>
  </si>
  <si>
    <t xml:space="preserve">B1: Tại giao diện trang chủ, chọn nút tác giả hoặc chọn mục tác giả trong menu
B2: Chọn nút "+" để mở giao diện thông tin tác giả
B3: Chọn nút menu
</t>
  </si>
  <si>
    <t xml:space="preserve">B1: Tại giao diện trang chủ, chọn nút tác giả hoặc chọn mục tác giả trong menu
B2: Chọn nút "+" để mở giao diện thông tin tác giả
B3: Chọn nút menu
B4: Chọn mục cài đặt
</t>
  </si>
  <si>
    <t>Hiển thị giao diện cài đặt</t>
  </si>
  <si>
    <t xml:space="preserve">Nút menu và thanh tìm kiếm
Danh sách các thông tin tác giả đã lưu, mỗi thông tin hiển thị gồm mã tác giả, tên tác giả và quốc gia
Nút mở giao diện thông tin tác giả mới
</t>
  </si>
  <si>
    <t>Hiển thị hình ảnh: "E:\Đồ án 3\Năm 3\Lập trình Mobile\Quản lý bộ sưu tập truyện tranh\Background\noitembg.png" trên danh sách thông tin tác giả</t>
  </si>
  <si>
    <t>Hiển thị giao diện danh sách tác giả đã lưu trong hệ thống có tên cần tìm</t>
  </si>
  <si>
    <t>Không hiển thị bất cứ thông tin tác giả nào trên danh sách thông tin tác giả</t>
  </si>
  <si>
    <t>Mã tác giả
Tên tác giả
Quốc tịch
Năm sinh
Quê quán
Ghi chú
Các nút gồm: nút thêm thông tin tác giả, nút sửa thông tin tác giả, nút xóa thông tin tác giả và nút làm mới các trường thông tin trong giao diện</t>
  </si>
  <si>
    <t>Tiêu đề: 000000, 25dp, in đậm
Các mục: 000000, 18sp, in đậm
Nội dung: 000000, 16sp</t>
  </si>
  <si>
    <t>Mỗi khi nhập một kí tự bộ đếm sẽ thực hiện đếm tổng số kí tự trong trường đó bao gồm cả kí tự trắng và tổng số kí tự sau khi nhập là 7
Mỗi khi xóa một kí tự bộ đếm sẽ thực hiện đếm tổng số kí tự còn lại trong trường đó và sau khi xóa hết thì bộ đếm hiển thị số kí tự là 0</t>
  </si>
  <si>
    <t>Hiển thị thông báo thêm thông tin tác giả thành công</t>
  </si>
  <si>
    <t>Hiển thị thông báo sửa thông tin tác giả thành công</t>
  </si>
  <si>
    <t>Hiển thị thông báo xóa thông tin tác giả thành công</t>
  </si>
  <si>
    <t>Các trường thông tin tác giả được làm mới và xóa toàn bộ thông tin ở trường đó</t>
  </si>
  <si>
    <t xml:space="preserve">Hiển thị thông báo với nội dung: "Thêm thông tin tác giả thành công" </t>
  </si>
  <si>
    <t>Tắt thông báo và thực hiện làm mới các trường nhập, cập nhật trường mã tác giả</t>
  </si>
  <si>
    <t>PUBLISHER_UI_00</t>
  </si>
  <si>
    <t>PUBLISHER_UI_01</t>
  </si>
  <si>
    <t>PUBLISHER_UI_02</t>
  </si>
  <si>
    <t>PUBLISHER_UI_03</t>
  </si>
  <si>
    <t>PUBLISHER_UI_04</t>
  </si>
  <si>
    <t>PUBLISHER_UI_05</t>
  </si>
  <si>
    <t>PUBLISHER_UI_06</t>
  </si>
  <si>
    <t>PUBLISHER_UI_07</t>
  </si>
  <si>
    <t>PUBLISHER_UI_08</t>
  </si>
  <si>
    <t>PUBLISHER_UI_09</t>
  </si>
  <si>
    <t>PUBLISHER_UI_10</t>
  </si>
  <si>
    <t>PUBLISHER_UI_11</t>
  </si>
  <si>
    <t>PUBLISHER_UI_12</t>
  </si>
  <si>
    <t>PUBLISHER_UI_13</t>
  </si>
  <si>
    <t>PUBLISHER_UI_14</t>
  </si>
  <si>
    <t>PUBLISHER_UI_15</t>
  </si>
  <si>
    <t>PUBLISHER_UI_16</t>
  </si>
  <si>
    <t>PUBLISHER_UI_17</t>
  </si>
  <si>
    <t>PUBLISHER_UI_18</t>
  </si>
  <si>
    <t>PUBLISHER_UI_19</t>
  </si>
  <si>
    <t>PUBLISHER_UI_20</t>
  </si>
  <si>
    <t>PUBLISHER_UI_21</t>
  </si>
  <si>
    <t>PUBLISHER_UI_22</t>
  </si>
  <si>
    <t>PUBLISHER_UI_23</t>
  </si>
  <si>
    <t>PUBLISHER_UI_24</t>
  </si>
  <si>
    <t>PUBLISHER_UI_25</t>
  </si>
  <si>
    <t>PUBLISHER_UI_26</t>
  </si>
  <si>
    <t>PUBLISHER_UI_27</t>
  </si>
  <si>
    <t>PUBLISHER_UI_28</t>
  </si>
  <si>
    <t>PUBLISHER_UI_29</t>
  </si>
  <si>
    <t>PUBLISHER_UI_30</t>
  </si>
  <si>
    <t>Kiểm tra bố cục giao diện danh sách thông tin nhà xuất bản</t>
  </si>
  <si>
    <t>Đã cài đặt ứng dụng thành công
Đã đăng nhập thành công
Có ít nhất một thông tin nhà xuất bản đã được lưu trong hệ thống</t>
  </si>
  <si>
    <t xml:space="preserve">B1: Tại giao diện trang chủ, chọn nút nhà xuất bản hoặc chọn mục nhà xuất bản trong menu
</t>
  </si>
  <si>
    <t>Kiểm tra căn chỉnh trên các thành phần giao diện danh sách thông tin nhà xuất bản</t>
  </si>
  <si>
    <t>Kiểm tra giao diện danh sách thông tin nhà xuất bản khi chưa có thông tin nhà xuất bản được lưu</t>
  </si>
  <si>
    <t>Đã cài đặt ứng dụng thành công
Đã đăng nhập thành công
Chưa có thông tin nhà xuất bản được lưu trong hệ thống</t>
  </si>
  <si>
    <t>Hiển thị hình ảnh: "E:\Đồ án 3\Năm 3\Lập trình Mobile\Quản lý bộ sưu tập truyện tranh\Background\noitembg.png" trên danh sách thông tin nhà xuất bản</t>
  </si>
  <si>
    <t>Kiểm tra tương tác với danh sách thông tin nhà xuất bản</t>
  </si>
  <si>
    <t>B1: Tại giao diện trang chủ, chọn nút nhà xuất bản hoặc chọn mục nhà xuất bản trong menu
B2: Chọn thông tin nhà xuất bản đầu tiên</t>
  </si>
  <si>
    <t>Hiển thị thông tin nhà xuất bản được chọn trên giao diện thông tin nhà xuất bản</t>
  </si>
  <si>
    <t>Kiểm tra nút thêm thông tin nhà xuất bản mới tại giao diện danh sách thông tin nhà xuất bản</t>
  </si>
  <si>
    <t xml:space="preserve">B1: Tại giao diện trang chủ, chọn nút nhà xuất bản hoặc chọn mục nhà xuất bản trong menu
B2: Chọn nút "+" để mở giao diện thông tin nhà xuất bản
</t>
  </si>
  <si>
    <t>Hiển thị giao diện thông tin nhà xuất bản với mã nhà xuất bản đã được tạo sẵn</t>
  </si>
  <si>
    <t>Kiểm tra khi nhấn nút quay lại trên thiết bị tại giao diện danh sách thông tin nhà xuất bản</t>
  </si>
  <si>
    <t xml:space="preserve">B1: Tại giao diện trang chủ, chọn nút nhà xuất bản hoặc chọn mục nhà xuất bản trong menu
B2: Chọn nút quay lại trên thiết bị
</t>
  </si>
  <si>
    <t>Kiểm tra nút mở menu tại giao diện danh sách thông tin nhà xuất bản</t>
  </si>
  <si>
    <t xml:space="preserve">B1: Tại giao diện trang chủ, chọn nút nhà xuất bản hoặc chọn mục nhà xuất bản trong menu
B2: Chọn nút menu
</t>
  </si>
  <si>
    <t>Kiểm tra bố cục và nội dung thanh bên tại giao diện danh sách thông tin nhà xuất bản</t>
  </si>
  <si>
    <t>Hình ảnh nền và hình ảnh đại diện, tên đăng nhập và gmail sử dụng đăng kí tài khoản
Các mục lựa chọn trong menu gồm các cặp với icon bên trái và nội dung bên phải: "E:\Đồ án 3\Android Studio Projects\MCM_MangaCollectionManagement\app\src\main\res\drawable\baseline_home_24.xml" và “Trang chủ”, "E:\Đồ án 3\Android Studio Projects\MCM_MangaCollectionManagement\app\src\main\res\drawable\baseline_collections_24.xml" và “Bộ sưu tập”,  "E:\Đồ án 3\Android Studio Projects\MCM_MangaCollectionManagement\app\src\main\res\drawable\ic_people.xml" và “nhà xuất bản”, "E:\Đồ án 3\Android Studio Projects\MCM_MangaCollectionManagement\app\src\main\res\drawable\baseline_factory_24.xml" và “Nhà xuất bản”, "E:\Đồ án 3\Android Studio Projects\MCM_MangaCollectionManagement\app\src\main\res\drawable\baseline_bar_chart_24.xml" và “Thống kê”, "E:\Đồ án 3\Android Studio Projects\MCM_MangaCollectionManagement\app\src\main\res\drawable\baseline_setting_24.xml" và “Cài đặt”, E:\Đồ án 3\Android Studio Projects\MCM_MangaCollectionManagement\app\src\main\res\drawable\baseline_logout_24.xml và “Đăng xuất”</t>
  </si>
  <si>
    <t>Kiểm tra tương tác với thanh bên tại giao diện danh sách thông tin nhà xuất bản</t>
  </si>
  <si>
    <t xml:space="preserve">B1: Tại giao diện trang chủ, chọn nút nhà xuất bản hoặc chọn mục nhà xuất bản trong menu
B2: Chọn nút menu
B3: Chọn mục cài đặt
</t>
  </si>
  <si>
    <t>Kiểm tra danh sách thông tin nhà xuất bản khi thực hiện tìm kiếm với tên nhà xuất bản tồn tại</t>
  </si>
  <si>
    <t>Hiển thị giao diện danh sách nhà xuất bản đã lưu trong hệ thống có tên cần tìm</t>
  </si>
  <si>
    <t>Kiểm tra danh sách thông tin nhà xuất bản khi thực hiện tìm kiếm với tên nhà xuất bản không tồn tại</t>
  </si>
  <si>
    <t xml:space="preserve">B1: Tại giao diện trang chủ, chọn nút nhà xuất bản hoặc chọn mục nhà xuất bản trong menu
B2: Chọn nút tìm kiếm
B3: Chọn ô tìm kiếm và nhập: 'j97'
</t>
  </si>
  <si>
    <t>Không hiển thị bất cứ thông tin nhà xuất bản nào trên danh sách thông tin nhà xuất bản</t>
  </si>
  <si>
    <t>Kiểm tra giao diện trên các kích thước màn hình khác nhau (máy ảo: 900 x 1600 và máy thực: 1080 x 2400) tại giao diện danh sách thông tin nhà xuất bản</t>
  </si>
  <si>
    <t>B1: Mở ứng dụng trên LD player
B2: Mở ứng dụng trên thiết bị Samsung A53 5G
B3: Tại giao diện trang chủ, chọn nút nhà xuất bản hoặc chọn mục nhà xuất bản trong menu</t>
  </si>
  <si>
    <t>Kiểm tra khi xoay ngang/dọc màn hình tại giao diện danh sách thông tin nhà xuất bản</t>
  </si>
  <si>
    <t>B1: Tại giao diện trang chủ, chọn nút nhà xuất bản hoặc chọn mục nhà xuất bản trong menu
B2: Xoay ngang màn hình điện thoại</t>
  </si>
  <si>
    <t>Kiểm tra nội dung và bố cục của giao diện thông tin nhà xuất bản</t>
  </si>
  <si>
    <t>Mã nhà xuất bản
Tên nhà xuất bản
Quốc tịch
Năm sinh
Quê quán
Ghi chú
Các nút gồm: nút thêm thông tin nhà xuất bản, nút sửa thông tin nhà xuất bản, nút xóa thông tin nhà xuất bản và nút làm mới các trường thông tin trong giao diện</t>
  </si>
  <si>
    <t>Kiểm tra màu sắc, kích thước chữ và phông chữ tại giao diện thông tin nhà xuất bản</t>
  </si>
  <si>
    <t>Kiểm tra bộ đếm kí tự có cập nhật chính xác khi nhập hoặc xóa kí tự của trường ghi chú tại giao diện thông tin nhà xuất bản</t>
  </si>
  <si>
    <t xml:space="preserve">B1: Tại giao diện trang chủ, chọn nút nhà xuất bản hoặc chọn mục nhà xuất bản trong menu
B2: Chọn nút "+" để mở giao diện thông tin nhà xuất bản
B3: Chọn trường ghi chú và nhập: "nhà xuất bản"
B4: Xóa thông tin trong trường ghi chú
</t>
  </si>
  <si>
    <t>Kiểm tra giao diện trên các kích thước màn hình khác nhau (máy ảo: 900 x 1600 và máy thực: 1080 x 2400) tại giao diện thông tin nhà xuất bản</t>
  </si>
  <si>
    <t>Kiểm tra khi xoay ngang/dọc màn hình tại giao diện thông tin nhà xuất bản</t>
  </si>
  <si>
    <t>Kiểm tra nút thêm mới thông tin nhà xuất bản tại giao diện thông tin nhà xuất bản</t>
  </si>
  <si>
    <t>Hiển thị thông báo thêm thông tin nhà xuất bản thành công</t>
  </si>
  <si>
    <t>Kiểm tra nút sửa thông tin nhà xuất bản tại giao diện thông tin nhà xuất bản</t>
  </si>
  <si>
    <t>Hiển thị thông báo sửa thông tin nhà xuất bản thành công</t>
  </si>
  <si>
    <t>Kiểm tra nút xóa thông tin nhà xuất bản tại giao diện thông tin nhà xuất bản</t>
  </si>
  <si>
    <t>B1: Tại giao diện trang chủ, chọn nút nhà xuất bản hoặc chọn mục nhà xuất bản trong menu
B2: Trong danh sách thông tin nhà xuất bản, chọn vào thông tin đầu tiên
B3: Chọn nút xóa
B4: Chọn nút "OK" trong thông báo</t>
  </si>
  <si>
    <t>Hiển thị thông báo xóa thông tin nhà xuất bản thành công</t>
  </si>
  <si>
    <t>Kiểm tra nút làm mới mới thông tin nhà xuất bản tại giao diện thông tin nhà xuất bản</t>
  </si>
  <si>
    <t>Các trường thông tin nhà xuất bản được làm mới và xóa toàn bộ thông tin ở trường đó</t>
  </si>
  <si>
    <t>Kiểm tra khi nhấn nút quay lại trên thiết bị tại giao diện thông tin nhà xuất bản</t>
  </si>
  <si>
    <t xml:space="preserve">B1: Tại giao diện trang chủ, chọn nút nhà xuất bản hoặc chọn mục nhà xuất bản trong menu
B2: Chọn nút "+" để mở giao diện thông tin nhà xuất bản
B3: Chọn nút quay lại trên thiết bị
</t>
  </si>
  <si>
    <t>Trở lại giao diện danh sách thông tin nhà xuất bản</t>
  </si>
  <si>
    <t>Kiểm tra vị trí và bố cục nội dung của thông báo tại giao diện thông tin nhà xuất bản</t>
  </si>
  <si>
    <t>Kiểm tra màu sắc, font chữ của nội dung trong thông báo tại giao diện thông tin nhà xuất bản</t>
  </si>
  <si>
    <t>Kiểm tra icon được sử dụng trong thông báo tại giao diện thông tin nhà xuất bản</t>
  </si>
  <si>
    <t>Kiểm tra nội dung của thông báo tại giao diện thông tin nhà xuất bản</t>
  </si>
  <si>
    <t xml:space="preserve">Hiển thị thông báo với nội dung: "Thêm thông tin nhà xuất bản thành công" </t>
  </si>
  <si>
    <t>Kiểm tra khi chọn các nút trên thông báo tại giao diện thông tin nhà xuất bản</t>
  </si>
  <si>
    <t>Tắt thông báo và thực hiện làm mới các trường nhập, cập nhật trường mã nhà xuất bản</t>
  </si>
  <si>
    <t>Kiểm tra nút mở menu tại giao diện thông tin nhà xuất bản</t>
  </si>
  <si>
    <t xml:space="preserve">B1: Tại giao diện trang chủ, chọn nút nhà xuất bản hoặc chọn mục nhà xuất bản trong menu
B2: Chọn nút "+" để mở giao diện thông tin nhà xuất bản
B3: Chọn nút menu
</t>
  </si>
  <si>
    <t>Kiểm tra bố cục và nội dung thanh bên tại giao diện thông tin nhà xuất bản</t>
  </si>
  <si>
    <t>Kiểm tra tương tác với thanh bên tại giao diện thông tin nhà xuất bản</t>
  </si>
  <si>
    <t xml:space="preserve">B1: Tại giao diện trang chủ, chọn nút nhà xuất bản hoặc chọn mục nhà xuất bản trong menu
B2: Chọn nút "+" để mở giao diện thông tin nhà xuất bản
B3: Chọn nút menu
B4: Chọn mục cài đặt
</t>
  </si>
  <si>
    <t>Kiểm tra nội dung của spinner tình trạng tại giao diện thông tin nhà xuất bản</t>
  </si>
  <si>
    <t>Kiểm tra tương tác với spinner tình trạng tại giao diện thông tin nhà xuất bản</t>
  </si>
  <si>
    <t>PUBLISHER_UI_31</t>
  </si>
  <si>
    <t>PUBLISHER_UI_32</t>
  </si>
  <si>
    <t xml:space="preserve">Nút menu và thanh tìm kiếm
Danh sách các thông tin nhà xuất bản đã lưu, mỗi thông tin hiển thị gồm mã nhà xuất bản, tên nhà xuất bản và tình trạng
Nút mở giao diện thông tin nhà xuất bản mới
</t>
  </si>
  <si>
    <t xml:space="preserve">B1: Tại giao diện trang chủ, chọn nút nhà xuất bản hoặc chọn mục nhà xuất bản trong menu
B2: Chọn nút tìm kiếm
B3: Chọn ô tìm kiếm và nhập: 'kim đồng'
</t>
  </si>
  <si>
    <t xml:space="preserve">B1: Tại giao diện trang chủ, chọn nút nhà xuất bản hoặc chọn mục nhà xuất bản trong menu
B2: Chọn nút "+" để mở giao diện thông tin nhà xuất bản
B3: Chọn spinner tình trạng
</t>
  </si>
  <si>
    <t>Trong spinner tình trạng gồm các lựa chọn: "Hoạt động", "Tạm dừng" và "Không hoạt động"</t>
  </si>
  <si>
    <t xml:space="preserve">B1: Tại giao diện trang chủ, chọn nút nhà xuất bản hoặc chọn mục nhà xuất bản trong menu
B2: Chọn nút "+" để mở giao diện thông tin nhà xuất bản
B3: Chọn spinner tình trạng và chọn "Không hoạt động"
</t>
  </si>
  <si>
    <t>Nội dung trường tình trạng hiển thị: "Không hoạt động"</t>
  </si>
  <si>
    <t xml:space="preserve">B1: Tại giao diện trang chủ, chọn nút nhà xuất bản hoặc chọn mục nhà xuất bản trong menu
B2: Chọn nút "+" để mở giao diện thông tin nhà xuất bản
B3: Chọn trường tên nhà xuất bản và nhập: 'h'
B4: Chọn trường số điện thoại và nhập: '0123456789'
B5: Chọn nút "+" để thêm thông tin
B6: Chọn nút "Ok" trên thông báo
</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</si>
  <si>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'0123456789'
B6: Chọn sửa để sửa thông tin nhà xuất bản
B7: Chọn nút "OK" trong thông báo</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</si>
  <si>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làm mới
</t>
  </si>
  <si>
    <t>Kiểm tra bố cục giao diện danh sách thông tin bộ truyện</t>
  </si>
  <si>
    <t>Đã cài đặt ứng dụng thành công
Đã đăng nhập thành công
Có ít nhất một thông tin bộ truyện đã được lưu trong hệ thống</t>
  </si>
  <si>
    <t xml:space="preserve">B1: Tại giao diện trang chủ, chọn nút bộ truyện hoặc chọn mục bộ truyện trong menu
</t>
  </si>
  <si>
    <t>Kiểm tra căn chỉnh trên các thành phần giao diện danh sách thông tin bộ truyện</t>
  </si>
  <si>
    <t>Kiểm tra giao diện danh sách thông tin bộ truyện khi chưa có thông tin bộ truyện được lưu</t>
  </si>
  <si>
    <t>Đã cài đặt ứng dụng thành công
Đã đăng nhập thành công
Chưa có thông tin bộ truyện được lưu trong hệ thống</t>
  </si>
  <si>
    <t>Hiển thị hình ảnh: "E:\Đồ án 3\Năm 3\Lập trình Mobile\Quản lý bộ sưu tập truyện tranh\Background\noitembg.png" trên danh sách thông tin bộ truyện</t>
  </si>
  <si>
    <t>Kiểm tra tương tác với danh sách thông tin bộ truyện</t>
  </si>
  <si>
    <t>Hiển thị thông tin bộ truyện được chọn trên giao diện thông tin bộ truyện</t>
  </si>
  <si>
    <t>Kiểm tra nút thêm thông tin bộ truyện mới tại giao diện danh sách thông tin bộ truyện</t>
  </si>
  <si>
    <t xml:space="preserve">B1: Tại giao diện trang chủ, chọn nút bộ truyện hoặc chọn mục bộ truyện trong menu
B2: Chọn nút "+" để mở giao diện thông tin bộ truyện
</t>
  </si>
  <si>
    <t>Hiển thị giao diện thông tin bộ truyện với mã bộ truyện đã được tạo sẵn</t>
  </si>
  <si>
    <t>Kiểm tra khi nhấn nút quay lại trên thiết bị tại giao diện danh sách thông tin bộ truyện</t>
  </si>
  <si>
    <t xml:space="preserve">B1: Tại giao diện trang chủ, chọn nút bộ truyện hoặc chọn mục bộ truyện trong menu
B2: Chọn nút quay lại trên thiết bị
</t>
  </si>
  <si>
    <t>Kiểm tra nút mở menu tại giao diện danh sách thông tin bộ truyện</t>
  </si>
  <si>
    <t xml:space="preserve">B1: Tại giao diện trang chủ, chọn nút bộ truyện hoặc chọn mục bộ truyện trong menu
B2: Chọn nút menu
</t>
  </si>
  <si>
    <t>Kiểm tra bố cục và nội dung thanh bên tại giao diện danh sách thông tin bộ truyện</t>
  </si>
  <si>
    <t>Hình ảnh nền và hình ảnh đại diện, tên đăng nhập và gmail sử dụng đăng kí tài khoản
Các mục lựa chọn trong menu gồm các cặp với icon bên trái và nội dung bên phải: "E:\Đồ án 3\Android Studio Projects\MCM_MangaCollectionManagement\app\src\main\res\drawable\baseline_home_24.xml" và “Trang chủ”, "E:\Đồ án 3\Android Studio Projects\MCM_MangaCollectionManagement\app\src\main\res\drawable\baseline_collections_24.xml" và “Bộ sưu tập”,  "E:\Đồ án 3\Android Studio Projects\MCM_MangaCollectionManagement\app\src\main\res\drawable\ic_people.xml" và “bộ truyện”, "E:\Đồ án 3\Android Studio Projects\MCM_MangaCollectionManagement\app\src\main\res\drawable\baseline_factory_24.xml" và “bộ truyện”, "E:\Đồ án 3\Android Studio Projects\MCM_MangaCollectionManagement\app\src\main\res\drawable\baseline_bar_chart_24.xml" và “Thống kê”, "E:\Đồ án 3\Android Studio Projects\MCM_MangaCollectionManagement\app\src\main\res\drawable\baseline_setting_24.xml" và “Cài đặt”, E:\Đồ án 3\Android Studio Projects\MCM_MangaCollectionManagement\app\src\main\res\drawable\baseline_logout_24.xml và “Đăng xuất”</t>
  </si>
  <si>
    <t>Kiểm tra tương tác với thanh bên tại giao diện danh sách thông tin bộ truyện</t>
  </si>
  <si>
    <t xml:space="preserve">B1: Tại giao diện trang chủ, chọn nút bộ truyện hoặc chọn mục bộ truyện trong menu
B2: Chọn nút menu
B3: Chọn mục cài đặt
</t>
  </si>
  <si>
    <t>Kiểm tra danh sách thông tin bộ truyện khi thực hiện tìm kiếm với tên bộ truyện tồn tại</t>
  </si>
  <si>
    <t xml:space="preserve">B1: Tại giao diện trang chủ, chọn nút bộ truyện hoặc chọn mục bộ truyện trong menu
B2: Chọn nút tìm kiếm
B3: Chọn ô tìm kiếm và nhập: 'kim đồng'
</t>
  </si>
  <si>
    <t>Hiển thị giao diện danh sách bộ truyện đã lưu trong hệ thống có tên cần tìm</t>
  </si>
  <si>
    <t>Kiểm tra danh sách thông tin bộ truyện khi thực hiện tìm kiếm với tên bộ truyện không tồn tại</t>
  </si>
  <si>
    <t xml:space="preserve">B1: Tại giao diện trang chủ, chọn nút bộ truyện hoặc chọn mục bộ truyện trong menu
B2: Chọn nút tìm kiếm
B3: Chọn ô tìm kiếm và nhập: 'j97'
</t>
  </si>
  <si>
    <t>Không hiển thị bất cứ thông tin bộ truyện nào trên danh sách thông tin bộ truyện</t>
  </si>
  <si>
    <t>Kiểm tra giao diện trên các kích thước màn hình khác nhau (máy ảo: 900 x 1600 và máy thực: 1080 x 2400) tại giao diện danh sách thông tin bộ truyện</t>
  </si>
  <si>
    <t>B1: Mở ứng dụng trên LD player
B2: Mở ứng dụng trên thiết bị Samsung A53 5G
B3: Tại giao diện trang chủ, chọn nút bộ truyện hoặc chọn mục bộ truyện trong menu</t>
  </si>
  <si>
    <t>Kiểm tra khi xoay ngang/dọc màn hình tại giao diện danh sách thông tin bộ truyện</t>
  </si>
  <si>
    <t>B1: Tại giao diện trang chủ, chọn nút bộ truyện hoặc chọn mục bộ truyện trong menu
B2: Xoay ngang màn hình điện thoại</t>
  </si>
  <si>
    <t>Kiểm tra nội dung và bố cục của giao diện thông tin bộ truyện</t>
  </si>
  <si>
    <t>Kiểm tra màu sắc, kích thước chữ và phông chữ tại giao diện thông tin bộ truyện</t>
  </si>
  <si>
    <t>Kiểm tra nội dung của spinner tình trạng tại giao diện thông tin bộ truyện</t>
  </si>
  <si>
    <t>Kiểm tra tương tác với spinner tình trạng tại giao diện thông tin bộ truyện</t>
  </si>
  <si>
    <t>Kiểm tra bộ đếm kí tự có cập nhật chính xác khi nhập hoặc xóa kí tự của trường ghi chú tại giao diện thông tin bộ truyện</t>
  </si>
  <si>
    <t xml:space="preserve">B1: Tại giao diện trang chủ, chọn nút bộ truyện hoặc chọn mục bộ truyện trong menu
B2: Chọn nút "+" để mở giao diện thông tin bộ truyện
B3: Chọn trường ghi chú và nhập: "bộ truyện"
B4: Xóa thông tin trong trường ghi chú
</t>
  </si>
  <si>
    <t>Kiểm tra giao diện trên các kích thước màn hình khác nhau (máy ảo: 900 x 1600 và máy thực: 1080 x 2400) tại giao diện thông tin bộ truyện</t>
  </si>
  <si>
    <t>Kiểm tra khi xoay ngang/dọc màn hình tại giao diện thông tin bộ truyện</t>
  </si>
  <si>
    <t>Kiểm tra nút thêm mới thông tin bộ truyện tại giao diện thông tin bộ truyện</t>
  </si>
  <si>
    <t>Hiển thị thông báo thêm thông tin bộ truyện thành công</t>
  </si>
  <si>
    <t>Kiểm tra nút sửa thông tin bộ truyện tại giao diện thông tin bộ truyện</t>
  </si>
  <si>
    <t>Hiển thị thông báo sửa thông tin bộ truyện thành công</t>
  </si>
  <si>
    <t>Kiểm tra nút xóa thông tin bộ truyện tại giao diện thông tin bộ truyện</t>
  </si>
  <si>
    <t>B1: Tại giao diện trang chủ, chọn nút bộ truyện hoặc chọn mục bộ truyện trong menu
B2: Trong danh sách thông tin bộ truyện, chọn vào thông tin đầu tiên
B3: Chọn nút xóa
B4: Chọn nút "OK" trong thông báo</t>
  </si>
  <si>
    <t>Hiển thị thông báo xóa thông tin bộ truyện thành công</t>
  </si>
  <si>
    <t>Kiểm tra nút làm mới mới thông tin bộ truyện tại giao diện thông tin bộ truyện</t>
  </si>
  <si>
    <t>Các trường thông tin bộ truyện được làm mới và xóa toàn bộ thông tin ở trường đó</t>
  </si>
  <si>
    <t>Kiểm tra khi nhấn nút quay lại trên thiết bị tại giao diện thông tin bộ truyện</t>
  </si>
  <si>
    <t xml:space="preserve">B1: Tại giao diện trang chủ, chọn nút bộ truyện hoặc chọn mục bộ truyện trong menu
B2: Chọn nút "+" để mở giao diện thông tin bộ truyện
B3: Chọn nút quay lại trên thiết bị
</t>
  </si>
  <si>
    <t>Trở lại giao diện danh sách thông tin bộ truyện</t>
  </si>
  <si>
    <t>Kiểm tra vị trí và bố cục nội dung của thông báo tại giao diện thông tin bộ truyện</t>
  </si>
  <si>
    <t>Kiểm tra màu sắc, font chữ của nội dung trong thông báo tại giao diện thông tin bộ truyện</t>
  </si>
  <si>
    <t>Kiểm tra icon được sử dụng trong thông báo tại giao diện thông tin bộ truyện</t>
  </si>
  <si>
    <t>Kiểm tra nội dung của thông báo tại giao diện thông tin bộ truyện</t>
  </si>
  <si>
    <t xml:space="preserve">Hiển thị thông báo với nội dung: "Thêm thông tin bộ truyện thành công" </t>
  </si>
  <si>
    <t>Kiểm tra khi chọn các nút trên thông báo tại giao diện thông tin bộ truyện</t>
  </si>
  <si>
    <t>Tắt thông báo và thực hiện làm mới các trường nhập, cập nhật trường mã bộ truyện</t>
  </si>
  <si>
    <t>Kiểm tra nút mở menu tại giao diện thông tin bộ truyện</t>
  </si>
  <si>
    <t xml:space="preserve">B1: Tại giao diện trang chủ, chọn nút bộ truyện hoặc chọn mục bộ truyện trong menu
B2: Chọn nút "+" để mở giao diện thông tin bộ truyện
B3: Chọn nút menu
</t>
  </si>
  <si>
    <t>Kiểm tra bố cục và nội dung thanh bên tại giao diện thông tin bộ truyện</t>
  </si>
  <si>
    <t>Kiểm tra tương tác với thanh bên tại giao diện thông tin bộ truyện</t>
  </si>
  <si>
    <t xml:space="preserve">B1: Tại giao diện trang chủ, chọn nút bộ truyện hoặc chọn mục bộ truyện trong menu
B2: Chọn nút "+" để mở giao diện thông tin bộ truyện
B3: Chọn nút menu
B4: Chọn mục cài đặt
</t>
  </si>
  <si>
    <t>Kiểm tra tương tác chọn bìa truyện tại giao diện thông tin bộ truyện</t>
  </si>
  <si>
    <t>COLLECTION_UI_00</t>
  </si>
  <si>
    <t>COLLECTION_UI_01</t>
  </si>
  <si>
    <t>COLLECTION_UI_02</t>
  </si>
  <si>
    <t>COLLECTION_UI_03</t>
  </si>
  <si>
    <t>COLLECTION_UI_04</t>
  </si>
  <si>
    <t>COLLECTION_UI_05</t>
  </si>
  <si>
    <t>COLLECTION_UI_06</t>
  </si>
  <si>
    <t>COLLECTION_UI_07</t>
  </si>
  <si>
    <t>COLLECTION_UI_08</t>
  </si>
  <si>
    <t>COLLECTION_UI_09</t>
  </si>
  <si>
    <t>COLLECTION_UI_10</t>
  </si>
  <si>
    <t>COLLECTION_UI_11</t>
  </si>
  <si>
    <t>COLLECTION_UI_12</t>
  </si>
  <si>
    <t>COLLECTION_UI_13</t>
  </si>
  <si>
    <t>COLLECTION_UI_14</t>
  </si>
  <si>
    <t>COLLECTION_UI_15</t>
  </si>
  <si>
    <t>COLLECTION_UI_16</t>
  </si>
  <si>
    <t>COLLECTION_UI_17</t>
  </si>
  <si>
    <t>COLLECTION_UI_18</t>
  </si>
  <si>
    <t>COLLECTION_UI_19</t>
  </si>
  <si>
    <t>COLLECTION_UI_20</t>
  </si>
  <si>
    <t>COLLECTION_UI_21</t>
  </si>
  <si>
    <t>COLLECTION_UI_22</t>
  </si>
  <si>
    <t>COLLECTION_UI_23</t>
  </si>
  <si>
    <t>COLLECTION_UI_24</t>
  </si>
  <si>
    <t>COLLECTION_UI_25</t>
  </si>
  <si>
    <t>COLLECTION_UI_26</t>
  </si>
  <si>
    <t>COLLECTION_UI_27</t>
  </si>
  <si>
    <t>COLLECTION_UI_28</t>
  </si>
  <si>
    <t>COLLECTION_UI_29</t>
  </si>
  <si>
    <t>COLLECTION_UI_30</t>
  </si>
  <si>
    <t>COLLECTION_UI_31</t>
  </si>
  <si>
    <t>COLLECTION_UI_32</t>
  </si>
  <si>
    <t>COLLECTION_UI_33</t>
  </si>
  <si>
    <t xml:space="preserve">B1: Tại giao diện trang chủ, chọn nút bộ truyện hoặc chọn mục bộ truyện trong menu
B2: Chọn nút "+" để mở giao diện thông tin bộ truyện
B3: Chọn spinner tác giả, nhà xuất bản, tình trạng 
B4: Chọn nút ngày phát hành
</t>
  </si>
  <si>
    <t>Trong spinner tác giả gồm danh sách tác giả được lưu và hiển thị theo mẫu: mã tác giả - tên tác giả
Trong spinner nhà xuất bản gồm danh sách nhà xuất bản được lưu và hiển thị theo mẫu: mã nhà xuất bản - tên nhà xuất bản
Trong spinner tình trạng gồm: "Tiếp tục", "Tạm dừng" và "Hoàn thành"
Khi chọn nút ngày phát hành hiển thị chọn ngày, tháng, năm và mặc định hiển thị ngày hiện tại</t>
  </si>
  <si>
    <t xml:space="preserve">B1: Tại giao diện trang chủ, chọn nút bộ truyện hoặc chọn mục bộ truyện trong menu
B2: Chọn nút "+" để mở giao diện thông tin bộ truyện
B3: Chọn spinner tác giả, nhà xuất bản, tình trạng  và chọn mục thứ hai
B4: Chọn nút ngày phát hành và chọn ngày hôm trước của ngày hiển tại và nhấn "OK"
</t>
  </si>
  <si>
    <t>Đã cài đặt ứng dụng thành công
Đã đăng nhập thành công thành công
Đã lưu ít nhất 2 thông tin tác giả và 2 thông tin nhà xuất bản</t>
  </si>
  <si>
    <t>Tại nội dung của spinner tác giả, nhà xuất bản và tình trạng hiển thị nội dung đã chọn
Tại nút ngày phát hành sẽ hiển thị ngày được chọn sau khi nhấn "OK"</t>
  </si>
  <si>
    <t xml:space="preserve">B1: Tại giao diện trang chủ, chọn nút bộ truyện hoặc chọn mục bộ truyện trong menu
B2: Chọn nút "+" để mở giao diện thông tin bộ truyện
B3: Chọn bìa truyện và chọn hình ảnh thứ nhất trong thư viện ảnh
</t>
  </si>
  <si>
    <t>Hình ảnh mặc định: E:\Năm 3\Lập trình Mobile\Quản lý bộ sưu tập truyện tranh\Background\nocover.png
Hiển thị hình ảnh được chọn trên bìa bộ truyện</t>
  </si>
  <si>
    <t>B1: Tại giao diện trang chủ, chọn nút bộ truyện hoặc chọn mục bộ truyện trong menu
B2: Nhấn giữ thông tin bộ truyện đầu tiên</t>
  </si>
  <si>
    <t xml:space="preserve">B1: Tại giao diện trang chủ, chọn nút bộ truyện hoặc chọn mục bộ truyện trong menu
B2: Chọn nút "+" để mở giao diện thông tin bộ truyện
B3: Chọn trường tên bộ truyện và nhập: 's'
B4: Chọn dropdown tác giả và chọn vị trí thứ 2
B5:  Chọn dropdown nhà xuất bản và chọn vị trí thứ 2
B6:  Chọn dropdown tình trạng và chọn vị trí thứ 2
B7:   Chọn ngày phát hành và chọn ngày trước ngày hiện tại
B8: Chọn nút "+" để thêm thông tin
B9: Chọn nút "Ok" trên thông báo
</t>
  </si>
  <si>
    <t>B1: Tại giao diện trang chủ, chọn nút bộ truyện hoặc chọn mục bộ truyện trong menu
B2: Trong danh sách thông tin bộ truyện, chọn vào thông tin đầu tiên
B3: Chọn trường tên bộ truyện, xóa thông tin cũ và nhập: 'hi'
B4: Chọn dropdown tác giả và chọn vị trí thứ 2
B5:  Chọn dropdown nhà xuất bản và chọn vị trí thứ 2
B6:  Chọn dropdown tình trạng và chọn vị trí thứ 2
B7:   Chọn ngày phát hành và chọn ngày trước ngày hiện tại
B8: Chọn sửa để sửa thông tin bộ truyện
B9: Chọn nút "OK" trong thông báo</t>
  </si>
  <si>
    <t>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trường ghi chú và nhập: 'g'
B9: Chọn nút làm mới</t>
  </si>
  <si>
    <t>MANGA_UI_00</t>
  </si>
  <si>
    <t>Kiểm tra bố cục giao diện danh sách thông tin tập truyện</t>
  </si>
  <si>
    <t>Đã cài đặt ứng dụng thành công
Đã đăng nhập thành công
Có ít nhất một thông tin tập truyện đã được lưu trong hệ thống</t>
  </si>
  <si>
    <t>Kiểm tra căn chỉnh trên các thành phần giao diện danh sách thông tin tập truyện</t>
  </si>
  <si>
    <t>Kiểm tra giao diện danh sách thông tin tập truyện khi chưa có thông tin tập truyện được lưu</t>
  </si>
  <si>
    <t>Đã cài đặt ứng dụng thành công
Đã đăng nhập thành công
Chưa có thông tin tập truyện được lưu trong hệ thống</t>
  </si>
  <si>
    <t>Hiển thị hình ảnh: "E:\Đồ án 3\Năm 3\Lập trình Mobile\Quản lý bộ sưu tập truyện tranh\Background\noitembg.png" trên danh sách thông tin tập truyện</t>
  </si>
  <si>
    <t>Kiểm tra tương tác với danh sách thông tin tập truyện</t>
  </si>
  <si>
    <t>Hiển thị thông tin tập truyện được chọn trên giao diện thông tin tập truyện</t>
  </si>
  <si>
    <t>Kiểm tra nút thêm thông tin tập truyện mới tại giao diện danh sách thông tin tập truyện</t>
  </si>
  <si>
    <t>Hiển thị giao diện thông tin tập truyện với mã tập truyện đã được tạo sẵn</t>
  </si>
  <si>
    <t>Kiểm tra khi nhấn nút quay lại trên thiết bị tại giao diện danh sách thông tin tập truyện</t>
  </si>
  <si>
    <t>Kiểm tra nút mở menu tại giao diện danh sách thông tin tập truyện</t>
  </si>
  <si>
    <t>Kiểm tra bố cục và nội dung thanh bên tại giao diện danh sách thông tin tập truyện</t>
  </si>
  <si>
    <t>Hình ảnh nền và hình ảnh đại diện, tên đăng nhập và gmail sử dụng đăng kí tài khoản
Các mục lựa chọn trong menu gồm các cặp với icon bên trái và nội dung bên phải: "E:\Đồ án 3\Android Studio Projects\MCM_MangaCollectionManagement\app\src\main\res\drawable\baseline_home_24.xml" và “Trang chủ”, "E:\Đồ án 3\Android Studio Projects\MCM_MangaCollectionManagement\app\src\main\res\drawable\baseline_collections_24.xml" và “Bộ sưu tập”,  "E:\Đồ án 3\Android Studio Projects\MCM_MangaCollectionManagement\app\src\main\res\drawable\ic_people.xml" và “tập truyện”, "E:\Đồ án 3\Android Studio Projects\MCM_MangaCollectionManagement\app\src\main\res\drawable\baseline_factory_24.xml" và “tập truyện”, "E:\Đồ án 3\Android Studio Projects\MCM_MangaCollectionManagement\app\src\main\res\drawable\baseline_bar_chart_24.xml" và “Thống kê”, "E:\Đồ án 3\Android Studio Projects\MCM_MangaCollectionManagement\app\src\main\res\drawable\baseline_setting_24.xml" và “Cài đặt”, E:\Đồ án 3\Android Studio Projects\MCM_MangaCollectionManagement\app\src\main\res\drawable\baseline_logout_24.xml và “Đăng xuất”</t>
  </si>
  <si>
    <t>Kiểm tra tương tác với thanh bên tại giao diện danh sách thông tin tập truyện</t>
  </si>
  <si>
    <t>Hiển thị giao diện danh sách tập truyện đã lưu trong hệ thống có tên cần tìm</t>
  </si>
  <si>
    <t>Không hiển thị bất cứ thông tin tập truyện nào trên danh sách thông tin tập truyện</t>
  </si>
  <si>
    <t>Kiểm tra giao diện trên các kích thước màn hình khác nhau (máy ảo: 900 x 1600 và máy thực: 1080 x 2400) tại giao diện danh sách thông tin tập truyện</t>
  </si>
  <si>
    <t>Kiểm tra khi xoay ngang/dọc màn hình tại giao diện danh sách thông tin tập truyện</t>
  </si>
  <si>
    <t>Kiểm tra nội dung và bố cục của giao diện thông tin tập truyện</t>
  </si>
  <si>
    <t>Kiểm tra màu sắc, kích thước chữ và phông chữ tại giao diện thông tin tập truyện</t>
  </si>
  <si>
    <t>Kiểm tra nội dung của spinner tình trạng tại giao diện thông tin tập truyện</t>
  </si>
  <si>
    <t>Kiểm tra tương tác với spinner tình trạng tại giao diện thông tin tập truyện</t>
  </si>
  <si>
    <t>Kiểm tra bộ đếm kí tự có cập nhật chính xác khi nhập hoặc xóa kí tự của trường ghi chú tại giao diện thông tin tập truyện</t>
  </si>
  <si>
    <t>Kiểm tra giao diện trên các kích thước màn hình khác nhau (máy ảo: 900 x 1600 và máy thực: 1080 x 2400) tại giao diện thông tin tập truyện</t>
  </si>
  <si>
    <t>Kiểm tra khi xoay ngang/dọc màn hình tại giao diện thông tin tập truyện</t>
  </si>
  <si>
    <t>Kiểm tra nút thêm mới thông tin tập truyện tại giao diện thông tin tập truyện</t>
  </si>
  <si>
    <t>Hiển thị thông báo thêm thông tin tập truyện thành công</t>
  </si>
  <si>
    <t>Kiểm tra nút sửa thông tin tập truyện tại giao diện thông tin tập truyện</t>
  </si>
  <si>
    <t>Hiển thị thông báo sửa thông tin tập truyện thành công</t>
  </si>
  <si>
    <t>Kiểm tra nút xóa thông tin tập truyện tại giao diện thông tin tập truyện</t>
  </si>
  <si>
    <t>Hiển thị thông báo xóa thông tin tập truyện thành công</t>
  </si>
  <si>
    <t>Kiểm tra nút làm mới mới thông tin tập truyện tại giao diện thông tin tập truyện</t>
  </si>
  <si>
    <t>Các trường thông tin tập truyện được làm mới và xóa toàn bộ thông tin ở trường đó</t>
  </si>
  <si>
    <t>Kiểm tra khi nhấn nút quay lại trên thiết bị tại giao diện thông tin tập truyện</t>
  </si>
  <si>
    <t>Trở lại giao diện danh sách thông tin tập truyện</t>
  </si>
  <si>
    <t>Kiểm tra vị trí và bố cục nội dung của thông báo tại giao diện thông tin tập truyện</t>
  </si>
  <si>
    <t>Kiểm tra màu sắc, font chữ của nội dung trong thông báo tại giao diện thông tin tập truyện</t>
  </si>
  <si>
    <t>Kiểm tra icon được sử dụng trong thông báo tại giao diện thông tin tập truyện</t>
  </si>
  <si>
    <t>Kiểm tra nội dung của thông báo tại giao diện thông tin tập truyện</t>
  </si>
  <si>
    <t xml:space="preserve">Hiển thị thông báo với nội dung: "Thêm thông tin tập truyện thành công" </t>
  </si>
  <si>
    <t>Kiểm tra khi chọn các nút trên thông báo tại giao diện thông tin tập truyện</t>
  </si>
  <si>
    <t>Tắt thông báo và thực hiện làm mới các trường nhập, cập nhật trường mã tập truyện</t>
  </si>
  <si>
    <t>Kiểm tra nút mở menu tại giao diện thông tin tập truyện</t>
  </si>
  <si>
    <t>Kiểm tra bố cục và nội dung thanh bên tại giao diện thông tin tập truyện</t>
  </si>
  <si>
    <t>Kiểm tra tương tác với thanh bên tại giao diện thông tin tập truyện</t>
  </si>
  <si>
    <t>MANGA_UI_01</t>
  </si>
  <si>
    <t>MANGA_UI_02</t>
  </si>
  <si>
    <t>MANGA_UI_03</t>
  </si>
  <si>
    <t>MANGA_UI_04</t>
  </si>
  <si>
    <t>MANGA_UI_05</t>
  </si>
  <si>
    <t>MANGA_UI_06</t>
  </si>
  <si>
    <t>MANGA_UI_07</t>
  </si>
  <si>
    <t>MANGA_UI_08</t>
  </si>
  <si>
    <t>MANGA_UI_09</t>
  </si>
  <si>
    <t>MANGA_UI_10</t>
  </si>
  <si>
    <t>MANGA_UI_11</t>
  </si>
  <si>
    <t>MANGA_UI_12</t>
  </si>
  <si>
    <t>MANGA_UI_13</t>
  </si>
  <si>
    <t>MANGA_UI_14</t>
  </si>
  <si>
    <t>MANGA_UI_15</t>
  </si>
  <si>
    <t>MANGA_UI_16</t>
  </si>
  <si>
    <t>MANGA_UI_17</t>
  </si>
  <si>
    <t>MANGA_UI_18</t>
  </si>
  <si>
    <t>MANGA_UI_19</t>
  </si>
  <si>
    <t>MANGA_UI_20</t>
  </si>
  <si>
    <t>MANGA_UI_21</t>
  </si>
  <si>
    <t>MANGA_UI_22</t>
  </si>
  <si>
    <t>MANGA_UI_23</t>
  </si>
  <si>
    <t>MANGA_UI_24</t>
  </si>
  <si>
    <t>MANGA_UI_25</t>
  </si>
  <si>
    <t>MANGA_UI_26</t>
  </si>
  <si>
    <t>MANGA_UI_27</t>
  </si>
  <si>
    <t>MANGA_UI_28</t>
  </si>
  <si>
    <t>MANGA_UI_29</t>
  </si>
  <si>
    <t>MANGA_UI_30</t>
  </si>
  <si>
    <t>MANGA_UI_31</t>
  </si>
  <si>
    <t>MANGA_UI_32</t>
  </si>
  <si>
    <t>B1: Tại giao diện trang chủ, chọn nút bộ truyện hoặc chọn mục bộ truyện trong menu
B2: Nhấn chọn thông tin bộ truyện đầu tiên trong danh sách</t>
  </si>
  <si>
    <t xml:space="preserve">Nút menu và thanh tìm kiếm
Danh sách các thông tin bộ truyện đã lưu, mỗi thông tin hiển thị gồm tên bộ truyện, tác giả, nhà xuất bản và số tập
Nút mở giao diện thông tin bộ truyện mới
</t>
  </si>
  <si>
    <t xml:space="preserve">Nút menu và thanh tìm kiếm
Danh sách các thông tin tập truyện đã lưu, mỗi thông tin hiển thị gồm tên tập truyện, phân loại, tình trạng, giá tiền và phát hành
Nút mở giao diện thông tin tập truyện mới
</t>
  </si>
  <si>
    <t>Kiểm tra danh sách thông tin tập truyện khi thực hiện tìm kiếm thành công</t>
  </si>
  <si>
    <t>Kiểm tra danh sách thông tin tập truyện khi thực hiện tìm kiếm với kết quả tập truyện cần tìm không tồn tại</t>
  </si>
  <si>
    <t>B1: Tại giao diện trang chủ, chọn nút tập truyện hoặc chọn mục tập truyện trong menu
B2: Chọn thông tin tập truyện đầu tiên</t>
  </si>
  <si>
    <t>B1: Tại giao diện trang chủ, chọn nút tập truyện hoặc chọn mục tập truyện trong menu
B2: Chọn thông tin tập truyện đầu tiên
B3: Chọn nút quay lại trên thiết bị</t>
  </si>
  <si>
    <t>B1: Tại giao diện trang chủ, chọn nút tập truyện hoặc chọn mục tập truyện trong menu
B2: Chọn thông tin tập truyện đầu tiên
B3: Chọn nút "+" để mở giao diện thông tin tập truyện</t>
  </si>
  <si>
    <t>B1: Tại giao diện trang chủ, chọn nút tập truyện hoặc chọn mục tập truyện trong menu
B2: Chọn thông tin tập truyện đầu tiên
B3: Chọn nút menu</t>
  </si>
  <si>
    <t>B1: Tại giao diện trang chủ, chọn nút tập truyện hoặc chọn mục tập truyện trong menu
B2: Chọn thông tin tập truyện đầu tiên
B3: Chọn nút menu
B4: Chọn mục cài đặt</t>
  </si>
  <si>
    <t xml:space="preserve">B1: Tại giao diện trang chủ, chọn nút tập truyện hoặc chọn mục tập truyện trong menu
B2: Chọn thông tin bộ truyện đầu tiên trong danh sách
B3: Chọn trường tên tập truyện và nhập: 'tập 1'
B4: Chọn ngày phát hành là ngày trước ngày hiện tại
B5: Nhấn nút tìm kiếm
</t>
  </si>
  <si>
    <t xml:space="preserve">B1: Tại giao diện trang chủ, chọn nút tập truyện hoặc chọn mục tập truyện trong menu
B2: Chọn thông tin bộ truyện đầu tiên trong danh sách
B3: Chọn trường tên tập truyện và nhập: '*()*'
B4: Chọn ngày phát hành là ngày trước ngày hiện tại
B5: Nhấn nút tìm kiếm
</t>
  </si>
  <si>
    <t>B1: Mở ứng dụng trên LD player
B2: Mở ứng dụng trên thiết bị Samsung A53 5G
B3: Tại giao diện trang chủ, chọn nút tập truyện hoặc chọn mục tập truyện trong menu
B4: Chọn thông tin bộ truyện đầu tiên trong danh sách</t>
  </si>
  <si>
    <t>B1: Tại giao diện trang chủ, chọn nút tập truyện hoặc chọn mục tập truyện trong menu
B2: Chọn thông tin bộ truyện đầu tiên trong danh sách
B3: Xoay ngang màn hình hiện tại</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</si>
  <si>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t>
  </si>
  <si>
    <t>Bìa truyện và mã bộ truyện
Tên bộ truyện
Tác giả
Nhà xuất bản
Tình trạng
Ngày phát hành
Ghi chú
Các nút gồm: nút thêm thông tin bộ truyện, nút sửa thông tin bộ truyện, nút xóa thông tin bộ truyện và nút làm mới các trường thông tin trong giao diện</t>
  </si>
  <si>
    <t>Mã bộ truyện
Mã tập truyện
Tên tập truyện
Phân loại
Tình trạng
Giá tiền
Ngày phát hành
Ghi chú
Các nút gồm: nút thêm thông tin tập truyện, nút sửa thông tin tập truyện, nút xóa thông tin tập truyện và nút làm mới các trường thông tin trong giao diện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</si>
  <si>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trường ghi chú và nhập: 'g'
B10: Chọn làm mới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</si>
  <si>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spinner phân loại, tình trạng
B5: Chọn nút ngày phát hành
</t>
  </si>
  <si>
    <t>Trong phân loại gồm: "Thường" và "Đặc biệt"
Trong spinner tình trạng gồm: "Mới", "Cũ", "Hỏng 1 (Rách, ố hoặc bị côn trùng ở một vài trang)", "Hỏng 2 (Rách, ố hoặc bị côn trùng hơn nửa quyển)", "Hỏng 3 (không thể sử dụng được)", "Đã đặt hàng" và "Chưa có"
Khi chọn nút ngày phát hành hiển thị chọn ngày, tháng, năm và mặc định hiển thị ngày hiện tại</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</si>
  <si>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ngày phát hành và chọn ngày trước ngày hiện tại
</t>
  </si>
  <si>
    <t>Tại nội dung của spinner phân loại và tình trạng hiển thị nội dung đã chọn
Tại nút ngày phát hành sẽ hiển thị ngày được chọn sau khi nhấn "OK"</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</si>
  <si>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ghi chú và nhập: 'viruss'
B5: Xóa nội dung trong trường ghi chú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</si>
  <si>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nút "+" để thêm thông tin
B10: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</si>
  <si>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dropdown phân loại và chọn vị trí thứ 2
B6:  Chọn dropdown tình trạng và chọn vị trí thứ 2
B7:  Chọn trường giá tiền, xóa thông tin cũ và nhập: '25000'
B8:   Chọn ngày phát hành và chọn ngày trước ngày hiện tại
B9:  Chọn trường ghi chú và nhập: 'g'
B10: Chọn nút sửa
B11: Chọn nút "Ok" trên thông báo
</t>
  </si>
  <si>
    <t>B1: Tại giao diện trang chủ, chọn nút tập truyện hoặc chọn mục tập truyện trong menu
B2: Chọn một thông tin bộ truyện trong danh sách
B3: Trong danh sách thông tin tập truyện, chọn vào thông tin đầu tiên
B4: Chọn nút xóa
B5: Chọn nút "OK" trong thông báo</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</si>
  <si>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nút quay lại trên thiết bị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</si>
  <si>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nút menu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</si>
  <si>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nút menu
B5: Chọn mục cài đặt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</si>
</sst>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sz val="11"/>
      <color rgb="FF006100"/>
      <name val="Calibri"/>
      <family val="2"/>
      <charset val="163"/>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name val="Tahoma"/>
      <family val="2"/>
    </font>
    <font>
      <b/>
      <sz val="10"/>
      <color indexed="18"/>
      <name val="Tahoma"/>
      <family val="2"/>
    </font>
    <font>
      <sz val="10"/>
      <name val="Tahoma"/>
      <family val="2"/>
    </font>
    <font>
      <i/>
      <sz val="10"/>
      <color indexed="18"/>
      <name val="Tahoma"/>
      <family val="2"/>
    </font>
    <font>
      <sz val="11"/>
      <color rgb="FF000000"/>
      <name val="Calibri"/>
      <family val="2"/>
      <scheme val="minor"/>
    </font>
    <font>
      <sz val="10"/>
      <name val="Arial"/>
      <family val="2"/>
    </font>
    <font>
      <b/>
      <sz val="26"/>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8DB4E2"/>
        <bgColor rgb="FF000000"/>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12" fillId="0" borderId="0"/>
  </cellStyleXfs>
  <cellXfs count="63">
    <xf numFmtId="0" fontId="0" fillId="0" borderId="0" xfId="0"/>
    <xf numFmtId="0" fontId="3" fillId="3" borderId="0" xfId="0" applyFont="1" applyFill="1"/>
    <xf numFmtId="0" fontId="3" fillId="0" borderId="0" xfId="0" applyFont="1"/>
    <xf numFmtId="0" fontId="4" fillId="3" borderId="0" xfId="0" applyFont="1" applyFill="1" applyAlignment="1"/>
    <xf numFmtId="0" fontId="8" fillId="6" borderId="4" xfId="0" applyNumberFormat="1" applyFont="1" applyFill="1" applyBorder="1" applyAlignment="1">
      <alignment horizontal="center" vertical="center" wrapText="1"/>
    </xf>
    <xf numFmtId="14" fontId="11" fillId="0" borderId="8" xfId="0" applyNumberFormat="1" applyFont="1" applyBorder="1" applyAlignment="1">
      <alignment horizontal="center" vertical="center"/>
    </xf>
    <xf numFmtId="0" fontId="9" fillId="3" borderId="5" xfId="0" applyNumberFormat="1" applyFont="1" applyFill="1" applyBorder="1" applyAlignment="1">
      <alignment horizontal="center" vertical="center" wrapText="1"/>
    </xf>
    <xf numFmtId="0" fontId="9" fillId="3" borderId="5" xfId="0" applyNumberFormat="1" applyFont="1" applyFill="1" applyBorder="1" applyAlignment="1">
      <alignment vertical="center" wrapText="1"/>
    </xf>
    <xf numFmtId="0" fontId="9" fillId="3" borderId="6" xfId="0" applyNumberFormat="1" applyFont="1" applyFill="1" applyBorder="1" applyAlignment="1">
      <alignment vertical="center" wrapText="1"/>
    </xf>
    <xf numFmtId="0" fontId="9" fillId="3" borderId="6" xfId="0" applyNumberFormat="1" applyFont="1" applyFill="1" applyBorder="1" applyAlignment="1">
      <alignment horizontal="center" vertical="center" wrapText="1"/>
    </xf>
    <xf numFmtId="0" fontId="9" fillId="3" borderId="7" xfId="0" applyNumberFormat="1" applyFont="1" applyFill="1" applyBorder="1" applyAlignment="1">
      <alignment vertical="center" wrapText="1"/>
    </xf>
    <xf numFmtId="0" fontId="7" fillId="4" borderId="4" xfId="3" applyFont="1" applyFill="1" applyBorder="1" applyAlignment="1">
      <alignment horizontal="center" vertical="center" wrapText="1"/>
    </xf>
    <xf numFmtId="0" fontId="7" fillId="7" borderId="4" xfId="0" applyFont="1" applyFill="1" applyBorder="1" applyAlignment="1">
      <alignment horizontal="center" vertical="center" wrapText="1"/>
    </xf>
    <xf numFmtId="0" fontId="9" fillId="0" borderId="4" xfId="3" applyFont="1" applyBorder="1" applyAlignment="1">
      <alignment horizontal="left" vertical="top" wrapText="1"/>
    </xf>
    <xf numFmtId="0" fontId="2" fillId="2" borderId="4" xfId="2" applyBorder="1" applyAlignment="1">
      <alignment horizontal="center" vertical="center" wrapText="1"/>
    </xf>
    <xf numFmtId="0" fontId="13" fillId="0" borderId="0" xfId="0" applyFont="1" applyAlignment="1">
      <alignment horizontal="center"/>
    </xf>
    <xf numFmtId="0" fontId="12" fillId="0" borderId="0" xfId="3"/>
    <xf numFmtId="0" fontId="0" fillId="4" borderId="4" xfId="0" applyFill="1" applyBorder="1" applyAlignment="1">
      <alignment horizontal="center" vertical="center"/>
    </xf>
    <xf numFmtId="0" fontId="14" fillId="4" borderId="4" xfId="0" applyFont="1" applyFill="1" applyBorder="1"/>
    <xf numFmtId="0" fontId="0" fillId="0" borderId="4" xfId="0" applyBorder="1" applyAlignment="1">
      <alignment horizontal="right"/>
    </xf>
    <xf numFmtId="0" fontId="0" fillId="0" borderId="4" xfId="0" applyBorder="1" applyAlignment="1">
      <alignment horizontal="center" vertical="center"/>
    </xf>
    <xf numFmtId="9" fontId="0" fillId="0" borderId="4" xfId="1" applyFont="1" applyBorder="1" applyAlignment="1">
      <alignment horizontal="center" vertical="center"/>
    </xf>
    <xf numFmtId="0" fontId="0" fillId="0" borderId="4" xfId="0" applyBorder="1"/>
    <xf numFmtId="0" fontId="9" fillId="0" borderId="1" xfId="3" applyFont="1" applyBorder="1" applyAlignment="1">
      <alignment horizontal="left" vertical="top" wrapText="1"/>
    </xf>
    <xf numFmtId="0" fontId="9" fillId="0" borderId="3" xfId="3" applyFont="1" applyBorder="1" applyAlignment="1">
      <alignment horizontal="left" vertical="top" wrapText="1"/>
    </xf>
    <xf numFmtId="0" fontId="9" fillId="0" borderId="9" xfId="3" applyFont="1" applyFill="1" applyBorder="1" applyAlignment="1">
      <alignment horizontal="left" vertical="top" wrapText="1"/>
    </xf>
    <xf numFmtId="0" fontId="9" fillId="0" borderId="4" xfId="3" applyFont="1" applyBorder="1" applyAlignment="1">
      <alignment horizontal="left" vertical="top" wrapText="1"/>
    </xf>
    <xf numFmtId="0" fontId="9" fillId="0" borderId="4" xfId="3" applyFont="1" applyBorder="1" applyAlignment="1">
      <alignment horizontal="left" vertical="top" wrapText="1"/>
    </xf>
    <xf numFmtId="0" fontId="0" fillId="0" borderId="0" xfId="0"/>
    <xf numFmtId="0" fontId="13" fillId="0" borderId="0" xfId="0" applyFont="1" applyAlignment="1">
      <alignment horizontal="center"/>
    </xf>
    <xf numFmtId="0" fontId="12" fillId="0" borderId="0" xfId="3"/>
    <xf numFmtId="0" fontId="0" fillId="4" borderId="4" xfId="0" applyFill="1" applyBorder="1" applyAlignment="1">
      <alignment horizontal="center" vertical="center"/>
    </xf>
    <xf numFmtId="0" fontId="14" fillId="4" borderId="4" xfId="0" applyFont="1" applyFill="1" applyBorder="1"/>
    <xf numFmtId="0" fontId="0" fillId="0" borderId="4" xfId="0" applyBorder="1" applyAlignment="1">
      <alignment horizontal="right"/>
    </xf>
    <xf numFmtId="0" fontId="0" fillId="0" borderId="4" xfId="0" applyBorder="1" applyAlignment="1">
      <alignment horizontal="center" vertical="center"/>
    </xf>
    <xf numFmtId="9" fontId="0" fillId="0" borderId="4" xfId="1" applyFont="1" applyBorder="1" applyAlignment="1">
      <alignment horizontal="center" vertical="center"/>
    </xf>
    <xf numFmtId="0" fontId="7" fillId="4" borderId="4" xfId="3" applyFont="1" applyFill="1" applyBorder="1" applyAlignment="1">
      <alignment horizontal="center" vertical="center" wrapText="1"/>
    </xf>
    <xf numFmtId="0" fontId="7" fillId="7" borderId="4" xfId="0" applyFont="1" applyFill="1" applyBorder="1" applyAlignment="1">
      <alignment horizontal="center" vertical="center" wrapText="1"/>
    </xf>
    <xf numFmtId="0" fontId="9" fillId="0" borderId="4" xfId="3" applyFont="1" applyBorder="1" applyAlignment="1">
      <alignment horizontal="left" vertical="top" wrapText="1"/>
    </xf>
    <xf numFmtId="0" fontId="2" fillId="2" borderId="4" xfId="2" applyBorder="1" applyAlignment="1">
      <alignment horizontal="center" vertical="center" wrapText="1"/>
    </xf>
    <xf numFmtId="14" fontId="11" fillId="0" borderId="8" xfId="0" applyNumberFormat="1" applyFont="1" applyBorder="1" applyAlignment="1">
      <alignment horizontal="center" vertical="center"/>
    </xf>
    <xf numFmtId="0" fontId="9" fillId="0" borderId="9" xfId="3" applyFont="1" applyFill="1" applyBorder="1" applyAlignment="1">
      <alignment horizontal="left" vertical="top" wrapText="1"/>
    </xf>
    <xf numFmtId="0" fontId="0" fillId="0" borderId="0" xfId="0"/>
    <xf numFmtId="0" fontId="9" fillId="0" borderId="4" xfId="3" applyFont="1" applyBorder="1" applyAlignment="1">
      <alignment horizontal="left" vertical="top" wrapText="1"/>
    </xf>
    <xf numFmtId="0" fontId="2" fillId="2" borderId="4" xfId="2" applyBorder="1" applyAlignment="1">
      <alignment horizontal="center" vertical="center" wrapText="1"/>
    </xf>
    <xf numFmtId="14" fontId="11" fillId="0" borderId="8" xfId="0" applyNumberFormat="1" applyFont="1" applyBorder="1" applyAlignment="1">
      <alignment horizontal="center" vertical="center"/>
    </xf>
    <xf numFmtId="0" fontId="9" fillId="0" borderId="9" xfId="3" applyFont="1" applyFill="1" applyBorder="1" applyAlignment="1">
      <alignment horizontal="left" vertical="top" wrapText="1"/>
    </xf>
    <xf numFmtId="0" fontId="9" fillId="0" borderId="4" xfId="3" applyFont="1" applyBorder="1" applyAlignment="1">
      <alignment horizontal="center" vertical="top" wrapText="1"/>
    </xf>
    <xf numFmtId="0" fontId="8" fillId="5" borderId="4" xfId="0" applyNumberFormat="1" applyFont="1" applyFill="1" applyBorder="1" applyAlignment="1">
      <alignment horizontal="right" vertical="center" wrapText="1"/>
    </xf>
    <xf numFmtId="0" fontId="9" fillId="3" borderId="5" xfId="0" applyNumberFormat="1" applyFont="1" applyFill="1" applyBorder="1" applyAlignment="1">
      <alignment horizontal="center" vertical="center" wrapText="1"/>
    </xf>
    <xf numFmtId="0" fontId="4" fillId="3" borderId="0" xfId="0" applyFont="1" applyFill="1" applyAlignment="1">
      <alignment horizontal="center"/>
    </xf>
    <xf numFmtId="0" fontId="5" fillId="3" borderId="0" xfId="0" quotePrefix="1" applyFont="1" applyFill="1" applyAlignment="1">
      <alignment horizontal="center"/>
    </xf>
    <xf numFmtId="0" fontId="5" fillId="3" borderId="0" xfId="0" applyFont="1" applyFill="1" applyAlignment="1">
      <alignment horizontal="center"/>
    </xf>
    <xf numFmtId="0" fontId="6" fillId="3" borderId="0" xfId="0" applyFont="1" applyFill="1" applyAlignment="1">
      <alignment horizontal="center"/>
    </xf>
    <xf numFmtId="0" fontId="7" fillId="4" borderId="1" xfId="0" applyNumberFormat="1" applyFont="1" applyFill="1" applyBorder="1" applyAlignment="1">
      <alignment horizontal="left" vertical="center" wrapText="1"/>
    </xf>
    <xf numFmtId="0" fontId="7" fillId="4" borderId="2" xfId="0" applyNumberFormat="1" applyFont="1" applyFill="1" applyBorder="1" applyAlignment="1">
      <alignment horizontal="left" vertical="center" wrapText="1"/>
    </xf>
    <xf numFmtId="0" fontId="7" fillId="4" borderId="3" xfId="0" applyNumberFormat="1" applyFont="1" applyFill="1" applyBorder="1" applyAlignment="1">
      <alignment horizontal="left" vertical="center" wrapText="1"/>
    </xf>
    <xf numFmtId="0" fontId="9" fillId="3" borderId="6" xfId="0" applyNumberFormat="1" applyFont="1" applyFill="1" applyBorder="1" applyAlignment="1">
      <alignment horizontal="center" vertical="center" wrapText="1"/>
    </xf>
    <xf numFmtId="0" fontId="9" fillId="3" borderId="7" xfId="0" applyNumberFormat="1" applyFont="1" applyFill="1" applyBorder="1" applyAlignment="1">
      <alignment horizontal="center" vertical="center" wrapText="1"/>
    </xf>
    <xf numFmtId="0" fontId="9" fillId="3" borderId="0" xfId="0" applyNumberFormat="1" applyFont="1" applyFill="1" applyBorder="1" applyAlignment="1">
      <alignment horizontal="center" vertical="center" wrapText="1"/>
    </xf>
    <xf numFmtId="0" fontId="10" fillId="3" borderId="1" xfId="0" applyNumberFormat="1" applyFont="1" applyFill="1" applyBorder="1" applyAlignment="1">
      <alignment horizontal="left" vertical="center" wrapText="1"/>
    </xf>
    <xf numFmtId="0" fontId="10" fillId="3" borderId="2" xfId="0" applyNumberFormat="1" applyFont="1" applyFill="1" applyBorder="1" applyAlignment="1">
      <alignment horizontal="left" vertical="center" wrapText="1"/>
    </xf>
    <xf numFmtId="0" fontId="10" fillId="3" borderId="3" xfId="0" applyNumberFormat="1" applyFont="1" applyFill="1" applyBorder="1" applyAlignment="1">
      <alignment horizontal="left" vertical="center" wrapText="1"/>
    </xf>
  </cellXfs>
  <cellStyles count="4">
    <cellStyle name="Good" xfId="2" builtinId="26"/>
    <cellStyle name="Normal" xfId="0" builtinId="0"/>
    <cellStyle name="Normal 2" xfId="3"/>
    <cellStyle name="Percent" xfId="1" builtinId="5"/>
  </cellStyles>
  <dxfs count="40">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655320</xdr:colOff>
      <xdr:row>4</xdr:row>
      <xdr:rowOff>144780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1203960" cy="815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12" workbookViewId="0">
      <selection activeCell="D18" sqref="D18"/>
    </sheetView>
  </sheetViews>
  <sheetFormatPr defaultColWidth="9.109375" defaultRowHeight="13.8" x14ac:dyDescent="0.25"/>
  <cols>
    <col min="1" max="1" width="10.5546875" style="2" customWidth="1"/>
    <col min="2" max="2" width="27.6640625" style="2" customWidth="1"/>
    <col min="3" max="3" width="12" style="2" customWidth="1"/>
    <col min="4" max="4" width="46.21875" style="2" customWidth="1"/>
    <col min="5" max="5" width="15.88671875" style="2" customWidth="1"/>
    <col min="6" max="6" width="18.77734375" style="2" customWidth="1"/>
    <col min="7" max="17" width="9.109375" style="1"/>
    <col min="18" max="256" width="9.109375" style="2"/>
    <col min="257" max="257" width="12.5546875" style="2" customWidth="1"/>
    <col min="258" max="258" width="13.88671875" style="2" customWidth="1"/>
    <col min="259" max="259" width="12.109375" style="2" customWidth="1"/>
    <col min="260" max="260" width="25.33203125" style="2" customWidth="1"/>
    <col min="261" max="261" width="17.5546875" style="2" customWidth="1"/>
    <col min="262" max="262" width="18.33203125" style="2" customWidth="1"/>
    <col min="263" max="512" width="9.109375" style="2"/>
    <col min="513" max="513" width="12.5546875" style="2" customWidth="1"/>
    <col min="514" max="514" width="13.88671875" style="2" customWidth="1"/>
    <col min="515" max="515" width="12.109375" style="2" customWidth="1"/>
    <col min="516" max="516" width="25.33203125" style="2" customWidth="1"/>
    <col min="517" max="517" width="17.5546875" style="2" customWidth="1"/>
    <col min="518" max="518" width="18.33203125" style="2" customWidth="1"/>
    <col min="519" max="768" width="9.109375" style="2"/>
    <col min="769" max="769" width="12.5546875" style="2" customWidth="1"/>
    <col min="770" max="770" width="13.88671875" style="2" customWidth="1"/>
    <col min="771" max="771" width="12.109375" style="2" customWidth="1"/>
    <col min="772" max="772" width="25.33203125" style="2" customWidth="1"/>
    <col min="773" max="773" width="17.5546875" style="2" customWidth="1"/>
    <col min="774" max="774" width="18.33203125" style="2" customWidth="1"/>
    <col min="775" max="1024" width="9.109375" style="2"/>
    <col min="1025" max="1025" width="12.5546875" style="2" customWidth="1"/>
    <col min="1026" max="1026" width="13.88671875" style="2" customWidth="1"/>
    <col min="1027" max="1027" width="12.109375" style="2" customWidth="1"/>
    <col min="1028" max="1028" width="25.33203125" style="2" customWidth="1"/>
    <col min="1029" max="1029" width="17.5546875" style="2" customWidth="1"/>
    <col min="1030" max="1030" width="18.33203125" style="2" customWidth="1"/>
    <col min="1031" max="1280" width="9.109375" style="2"/>
    <col min="1281" max="1281" width="12.5546875" style="2" customWidth="1"/>
    <col min="1282" max="1282" width="13.88671875" style="2" customWidth="1"/>
    <col min="1283" max="1283" width="12.109375" style="2" customWidth="1"/>
    <col min="1284" max="1284" width="25.33203125" style="2" customWidth="1"/>
    <col min="1285" max="1285" width="17.5546875" style="2" customWidth="1"/>
    <col min="1286" max="1286" width="18.33203125" style="2" customWidth="1"/>
    <col min="1287" max="1536" width="9.109375" style="2"/>
    <col min="1537" max="1537" width="12.5546875" style="2" customWidth="1"/>
    <col min="1538" max="1538" width="13.88671875" style="2" customWidth="1"/>
    <col min="1539" max="1539" width="12.109375" style="2" customWidth="1"/>
    <col min="1540" max="1540" width="25.33203125" style="2" customWidth="1"/>
    <col min="1541" max="1541" width="17.5546875" style="2" customWidth="1"/>
    <col min="1542" max="1542" width="18.33203125" style="2" customWidth="1"/>
    <col min="1543" max="1792" width="9.109375" style="2"/>
    <col min="1793" max="1793" width="12.5546875" style="2" customWidth="1"/>
    <col min="1794" max="1794" width="13.88671875" style="2" customWidth="1"/>
    <col min="1795" max="1795" width="12.109375" style="2" customWidth="1"/>
    <col min="1796" max="1796" width="25.33203125" style="2" customWidth="1"/>
    <col min="1797" max="1797" width="17.5546875" style="2" customWidth="1"/>
    <col min="1798" max="1798" width="18.33203125" style="2" customWidth="1"/>
    <col min="1799" max="2048" width="9.109375" style="2"/>
    <col min="2049" max="2049" width="12.5546875" style="2" customWidth="1"/>
    <col min="2050" max="2050" width="13.88671875" style="2" customWidth="1"/>
    <col min="2051" max="2051" width="12.109375" style="2" customWidth="1"/>
    <col min="2052" max="2052" width="25.33203125" style="2" customWidth="1"/>
    <col min="2053" max="2053" width="17.5546875" style="2" customWidth="1"/>
    <col min="2054" max="2054" width="18.33203125" style="2" customWidth="1"/>
    <col min="2055" max="2304" width="9.109375" style="2"/>
    <col min="2305" max="2305" width="12.5546875" style="2" customWidth="1"/>
    <col min="2306" max="2306" width="13.88671875" style="2" customWidth="1"/>
    <col min="2307" max="2307" width="12.109375" style="2" customWidth="1"/>
    <col min="2308" max="2308" width="25.33203125" style="2" customWidth="1"/>
    <col min="2309" max="2309" width="17.5546875" style="2" customWidth="1"/>
    <col min="2310" max="2310" width="18.33203125" style="2" customWidth="1"/>
    <col min="2311" max="2560" width="9.109375" style="2"/>
    <col min="2561" max="2561" width="12.5546875" style="2" customWidth="1"/>
    <col min="2562" max="2562" width="13.88671875" style="2" customWidth="1"/>
    <col min="2563" max="2563" width="12.109375" style="2" customWidth="1"/>
    <col min="2564" max="2564" width="25.33203125" style="2" customWidth="1"/>
    <col min="2565" max="2565" width="17.5546875" style="2" customWidth="1"/>
    <col min="2566" max="2566" width="18.33203125" style="2" customWidth="1"/>
    <col min="2567" max="2816" width="9.109375" style="2"/>
    <col min="2817" max="2817" width="12.5546875" style="2" customWidth="1"/>
    <col min="2818" max="2818" width="13.88671875" style="2" customWidth="1"/>
    <col min="2819" max="2819" width="12.109375" style="2" customWidth="1"/>
    <col min="2820" max="2820" width="25.33203125" style="2" customWidth="1"/>
    <col min="2821" max="2821" width="17.5546875" style="2" customWidth="1"/>
    <col min="2822" max="2822" width="18.33203125" style="2" customWidth="1"/>
    <col min="2823" max="3072" width="9.109375" style="2"/>
    <col min="3073" max="3073" width="12.5546875" style="2" customWidth="1"/>
    <col min="3074" max="3074" width="13.88671875" style="2" customWidth="1"/>
    <col min="3075" max="3075" width="12.109375" style="2" customWidth="1"/>
    <col min="3076" max="3076" width="25.33203125" style="2" customWidth="1"/>
    <col min="3077" max="3077" width="17.5546875" style="2" customWidth="1"/>
    <col min="3078" max="3078" width="18.33203125" style="2" customWidth="1"/>
    <col min="3079" max="3328" width="9.109375" style="2"/>
    <col min="3329" max="3329" width="12.5546875" style="2" customWidth="1"/>
    <col min="3330" max="3330" width="13.88671875" style="2" customWidth="1"/>
    <col min="3331" max="3331" width="12.109375" style="2" customWidth="1"/>
    <col min="3332" max="3332" width="25.33203125" style="2" customWidth="1"/>
    <col min="3333" max="3333" width="17.5546875" style="2" customWidth="1"/>
    <col min="3334" max="3334" width="18.33203125" style="2" customWidth="1"/>
    <col min="3335" max="3584" width="9.109375" style="2"/>
    <col min="3585" max="3585" width="12.5546875" style="2" customWidth="1"/>
    <col min="3586" max="3586" width="13.88671875" style="2" customWidth="1"/>
    <col min="3587" max="3587" width="12.109375" style="2" customWidth="1"/>
    <col min="3588" max="3588" width="25.33203125" style="2" customWidth="1"/>
    <col min="3589" max="3589" width="17.5546875" style="2" customWidth="1"/>
    <col min="3590" max="3590" width="18.33203125" style="2" customWidth="1"/>
    <col min="3591" max="3840" width="9.109375" style="2"/>
    <col min="3841" max="3841" width="12.5546875" style="2" customWidth="1"/>
    <col min="3842" max="3842" width="13.88671875" style="2" customWidth="1"/>
    <col min="3843" max="3843" width="12.109375" style="2" customWidth="1"/>
    <col min="3844" max="3844" width="25.33203125" style="2" customWidth="1"/>
    <col min="3845" max="3845" width="17.5546875" style="2" customWidth="1"/>
    <col min="3846" max="3846" width="18.33203125" style="2" customWidth="1"/>
    <col min="3847" max="4096" width="9.109375" style="2"/>
    <col min="4097" max="4097" width="12.5546875" style="2" customWidth="1"/>
    <col min="4098" max="4098" width="13.88671875" style="2" customWidth="1"/>
    <col min="4099" max="4099" width="12.109375" style="2" customWidth="1"/>
    <col min="4100" max="4100" width="25.33203125" style="2" customWidth="1"/>
    <col min="4101" max="4101" width="17.5546875" style="2" customWidth="1"/>
    <col min="4102" max="4102" width="18.33203125" style="2" customWidth="1"/>
    <col min="4103" max="4352" width="9.109375" style="2"/>
    <col min="4353" max="4353" width="12.5546875" style="2" customWidth="1"/>
    <col min="4354" max="4354" width="13.88671875" style="2" customWidth="1"/>
    <col min="4355" max="4355" width="12.109375" style="2" customWidth="1"/>
    <col min="4356" max="4356" width="25.33203125" style="2" customWidth="1"/>
    <col min="4357" max="4357" width="17.5546875" style="2" customWidth="1"/>
    <col min="4358" max="4358" width="18.33203125" style="2" customWidth="1"/>
    <col min="4359" max="4608" width="9.109375" style="2"/>
    <col min="4609" max="4609" width="12.5546875" style="2" customWidth="1"/>
    <col min="4610" max="4610" width="13.88671875" style="2" customWidth="1"/>
    <col min="4611" max="4611" width="12.109375" style="2" customWidth="1"/>
    <col min="4612" max="4612" width="25.33203125" style="2" customWidth="1"/>
    <col min="4613" max="4613" width="17.5546875" style="2" customWidth="1"/>
    <col min="4614" max="4614" width="18.33203125" style="2" customWidth="1"/>
    <col min="4615" max="4864" width="9.109375" style="2"/>
    <col min="4865" max="4865" width="12.5546875" style="2" customWidth="1"/>
    <col min="4866" max="4866" width="13.88671875" style="2" customWidth="1"/>
    <col min="4867" max="4867" width="12.109375" style="2" customWidth="1"/>
    <col min="4868" max="4868" width="25.33203125" style="2" customWidth="1"/>
    <col min="4869" max="4869" width="17.5546875" style="2" customWidth="1"/>
    <col min="4870" max="4870" width="18.33203125" style="2" customWidth="1"/>
    <col min="4871" max="5120" width="9.109375" style="2"/>
    <col min="5121" max="5121" width="12.5546875" style="2" customWidth="1"/>
    <col min="5122" max="5122" width="13.88671875" style="2" customWidth="1"/>
    <col min="5123" max="5123" width="12.109375" style="2" customWidth="1"/>
    <col min="5124" max="5124" width="25.33203125" style="2" customWidth="1"/>
    <col min="5125" max="5125" width="17.5546875" style="2" customWidth="1"/>
    <col min="5126" max="5126" width="18.33203125" style="2" customWidth="1"/>
    <col min="5127" max="5376" width="9.109375" style="2"/>
    <col min="5377" max="5377" width="12.5546875" style="2" customWidth="1"/>
    <col min="5378" max="5378" width="13.88671875" style="2" customWidth="1"/>
    <col min="5379" max="5379" width="12.109375" style="2" customWidth="1"/>
    <col min="5380" max="5380" width="25.33203125" style="2" customWidth="1"/>
    <col min="5381" max="5381" width="17.5546875" style="2" customWidth="1"/>
    <col min="5382" max="5382" width="18.33203125" style="2" customWidth="1"/>
    <col min="5383" max="5632" width="9.109375" style="2"/>
    <col min="5633" max="5633" width="12.5546875" style="2" customWidth="1"/>
    <col min="5634" max="5634" width="13.88671875" style="2" customWidth="1"/>
    <col min="5635" max="5635" width="12.109375" style="2" customWidth="1"/>
    <col min="5636" max="5636" width="25.33203125" style="2" customWidth="1"/>
    <col min="5637" max="5637" width="17.5546875" style="2" customWidth="1"/>
    <col min="5638" max="5638" width="18.33203125" style="2" customWidth="1"/>
    <col min="5639" max="5888" width="9.109375" style="2"/>
    <col min="5889" max="5889" width="12.5546875" style="2" customWidth="1"/>
    <col min="5890" max="5890" width="13.88671875" style="2" customWidth="1"/>
    <col min="5891" max="5891" width="12.109375" style="2" customWidth="1"/>
    <col min="5892" max="5892" width="25.33203125" style="2" customWidth="1"/>
    <col min="5893" max="5893" width="17.5546875" style="2" customWidth="1"/>
    <col min="5894" max="5894" width="18.33203125" style="2" customWidth="1"/>
    <col min="5895" max="6144" width="9.109375" style="2"/>
    <col min="6145" max="6145" width="12.5546875" style="2" customWidth="1"/>
    <col min="6146" max="6146" width="13.88671875" style="2" customWidth="1"/>
    <col min="6147" max="6147" width="12.109375" style="2" customWidth="1"/>
    <col min="6148" max="6148" width="25.33203125" style="2" customWidth="1"/>
    <col min="6149" max="6149" width="17.5546875" style="2" customWidth="1"/>
    <col min="6150" max="6150" width="18.33203125" style="2" customWidth="1"/>
    <col min="6151" max="6400" width="9.109375" style="2"/>
    <col min="6401" max="6401" width="12.5546875" style="2" customWidth="1"/>
    <col min="6402" max="6402" width="13.88671875" style="2" customWidth="1"/>
    <col min="6403" max="6403" width="12.109375" style="2" customWidth="1"/>
    <col min="6404" max="6404" width="25.33203125" style="2" customWidth="1"/>
    <col min="6405" max="6405" width="17.5546875" style="2" customWidth="1"/>
    <col min="6406" max="6406" width="18.33203125" style="2" customWidth="1"/>
    <col min="6407" max="6656" width="9.109375" style="2"/>
    <col min="6657" max="6657" width="12.5546875" style="2" customWidth="1"/>
    <col min="6658" max="6658" width="13.88671875" style="2" customWidth="1"/>
    <col min="6659" max="6659" width="12.109375" style="2" customWidth="1"/>
    <col min="6660" max="6660" width="25.33203125" style="2" customWidth="1"/>
    <col min="6661" max="6661" width="17.5546875" style="2" customWidth="1"/>
    <col min="6662" max="6662" width="18.33203125" style="2" customWidth="1"/>
    <col min="6663" max="6912" width="9.109375" style="2"/>
    <col min="6913" max="6913" width="12.5546875" style="2" customWidth="1"/>
    <col min="6914" max="6914" width="13.88671875" style="2" customWidth="1"/>
    <col min="6915" max="6915" width="12.109375" style="2" customWidth="1"/>
    <col min="6916" max="6916" width="25.33203125" style="2" customWidth="1"/>
    <col min="6917" max="6917" width="17.5546875" style="2" customWidth="1"/>
    <col min="6918" max="6918" width="18.33203125" style="2" customWidth="1"/>
    <col min="6919" max="7168" width="9.109375" style="2"/>
    <col min="7169" max="7169" width="12.5546875" style="2" customWidth="1"/>
    <col min="7170" max="7170" width="13.88671875" style="2" customWidth="1"/>
    <col min="7171" max="7171" width="12.109375" style="2" customWidth="1"/>
    <col min="7172" max="7172" width="25.33203125" style="2" customWidth="1"/>
    <col min="7173" max="7173" width="17.5546875" style="2" customWidth="1"/>
    <col min="7174" max="7174" width="18.33203125" style="2" customWidth="1"/>
    <col min="7175" max="7424" width="9.109375" style="2"/>
    <col min="7425" max="7425" width="12.5546875" style="2" customWidth="1"/>
    <col min="7426" max="7426" width="13.88671875" style="2" customWidth="1"/>
    <col min="7427" max="7427" width="12.109375" style="2" customWidth="1"/>
    <col min="7428" max="7428" width="25.33203125" style="2" customWidth="1"/>
    <col min="7429" max="7429" width="17.5546875" style="2" customWidth="1"/>
    <col min="7430" max="7430" width="18.33203125" style="2" customWidth="1"/>
    <col min="7431" max="7680" width="9.109375" style="2"/>
    <col min="7681" max="7681" width="12.5546875" style="2" customWidth="1"/>
    <col min="7682" max="7682" width="13.88671875" style="2" customWidth="1"/>
    <col min="7683" max="7683" width="12.109375" style="2" customWidth="1"/>
    <col min="7684" max="7684" width="25.33203125" style="2" customWidth="1"/>
    <col min="7685" max="7685" width="17.5546875" style="2" customWidth="1"/>
    <col min="7686" max="7686" width="18.33203125" style="2" customWidth="1"/>
    <col min="7687" max="7936" width="9.109375" style="2"/>
    <col min="7937" max="7937" width="12.5546875" style="2" customWidth="1"/>
    <col min="7938" max="7938" width="13.88671875" style="2" customWidth="1"/>
    <col min="7939" max="7939" width="12.109375" style="2" customWidth="1"/>
    <col min="7940" max="7940" width="25.33203125" style="2" customWidth="1"/>
    <col min="7941" max="7941" width="17.5546875" style="2" customWidth="1"/>
    <col min="7942" max="7942" width="18.33203125" style="2" customWidth="1"/>
    <col min="7943" max="8192" width="9.109375" style="2"/>
    <col min="8193" max="8193" width="12.5546875" style="2" customWidth="1"/>
    <col min="8194" max="8194" width="13.88671875" style="2" customWidth="1"/>
    <col min="8195" max="8195" width="12.109375" style="2" customWidth="1"/>
    <col min="8196" max="8196" width="25.33203125" style="2" customWidth="1"/>
    <col min="8197" max="8197" width="17.5546875" style="2" customWidth="1"/>
    <col min="8198" max="8198" width="18.33203125" style="2" customWidth="1"/>
    <col min="8199" max="8448" width="9.109375" style="2"/>
    <col min="8449" max="8449" width="12.5546875" style="2" customWidth="1"/>
    <col min="8450" max="8450" width="13.88671875" style="2" customWidth="1"/>
    <col min="8451" max="8451" width="12.109375" style="2" customWidth="1"/>
    <col min="8452" max="8452" width="25.33203125" style="2" customWidth="1"/>
    <col min="8453" max="8453" width="17.5546875" style="2" customWidth="1"/>
    <col min="8454" max="8454" width="18.33203125" style="2" customWidth="1"/>
    <col min="8455" max="8704" width="9.109375" style="2"/>
    <col min="8705" max="8705" width="12.5546875" style="2" customWidth="1"/>
    <col min="8706" max="8706" width="13.88671875" style="2" customWidth="1"/>
    <col min="8707" max="8707" width="12.109375" style="2" customWidth="1"/>
    <col min="8708" max="8708" width="25.33203125" style="2" customWidth="1"/>
    <col min="8709" max="8709" width="17.5546875" style="2" customWidth="1"/>
    <col min="8710" max="8710" width="18.33203125" style="2" customWidth="1"/>
    <col min="8711" max="8960" width="9.109375" style="2"/>
    <col min="8961" max="8961" width="12.5546875" style="2" customWidth="1"/>
    <col min="8962" max="8962" width="13.88671875" style="2" customWidth="1"/>
    <col min="8963" max="8963" width="12.109375" style="2" customWidth="1"/>
    <col min="8964" max="8964" width="25.33203125" style="2" customWidth="1"/>
    <col min="8965" max="8965" width="17.5546875" style="2" customWidth="1"/>
    <col min="8966" max="8966" width="18.33203125" style="2" customWidth="1"/>
    <col min="8967" max="9216" width="9.109375" style="2"/>
    <col min="9217" max="9217" width="12.5546875" style="2" customWidth="1"/>
    <col min="9218" max="9218" width="13.88671875" style="2" customWidth="1"/>
    <col min="9219" max="9219" width="12.109375" style="2" customWidth="1"/>
    <col min="9220" max="9220" width="25.33203125" style="2" customWidth="1"/>
    <col min="9221" max="9221" width="17.5546875" style="2" customWidth="1"/>
    <col min="9222" max="9222" width="18.33203125" style="2" customWidth="1"/>
    <col min="9223" max="9472" width="9.109375" style="2"/>
    <col min="9473" max="9473" width="12.5546875" style="2" customWidth="1"/>
    <col min="9474" max="9474" width="13.88671875" style="2" customWidth="1"/>
    <col min="9475" max="9475" width="12.109375" style="2" customWidth="1"/>
    <col min="9476" max="9476" width="25.33203125" style="2" customWidth="1"/>
    <col min="9477" max="9477" width="17.5546875" style="2" customWidth="1"/>
    <col min="9478" max="9478" width="18.33203125" style="2" customWidth="1"/>
    <col min="9479" max="9728" width="9.109375" style="2"/>
    <col min="9729" max="9729" width="12.5546875" style="2" customWidth="1"/>
    <col min="9730" max="9730" width="13.88671875" style="2" customWidth="1"/>
    <col min="9731" max="9731" width="12.109375" style="2" customWidth="1"/>
    <col min="9732" max="9732" width="25.33203125" style="2" customWidth="1"/>
    <col min="9733" max="9733" width="17.5546875" style="2" customWidth="1"/>
    <col min="9734" max="9734" width="18.33203125" style="2" customWidth="1"/>
    <col min="9735" max="9984" width="9.109375" style="2"/>
    <col min="9985" max="9985" width="12.5546875" style="2" customWidth="1"/>
    <col min="9986" max="9986" width="13.88671875" style="2" customWidth="1"/>
    <col min="9987" max="9987" width="12.109375" style="2" customWidth="1"/>
    <col min="9988" max="9988" width="25.33203125" style="2" customWidth="1"/>
    <col min="9989" max="9989" width="17.5546875" style="2" customWidth="1"/>
    <col min="9990" max="9990" width="18.33203125" style="2" customWidth="1"/>
    <col min="9991" max="10240" width="9.109375" style="2"/>
    <col min="10241" max="10241" width="12.5546875" style="2" customWidth="1"/>
    <col min="10242" max="10242" width="13.88671875" style="2" customWidth="1"/>
    <col min="10243" max="10243" width="12.109375" style="2" customWidth="1"/>
    <col min="10244" max="10244" width="25.33203125" style="2" customWidth="1"/>
    <col min="10245" max="10245" width="17.5546875" style="2" customWidth="1"/>
    <col min="10246" max="10246" width="18.33203125" style="2" customWidth="1"/>
    <col min="10247" max="10496" width="9.109375" style="2"/>
    <col min="10497" max="10497" width="12.5546875" style="2" customWidth="1"/>
    <col min="10498" max="10498" width="13.88671875" style="2" customWidth="1"/>
    <col min="10499" max="10499" width="12.109375" style="2" customWidth="1"/>
    <col min="10500" max="10500" width="25.33203125" style="2" customWidth="1"/>
    <col min="10501" max="10501" width="17.5546875" style="2" customWidth="1"/>
    <col min="10502" max="10502" width="18.33203125" style="2" customWidth="1"/>
    <col min="10503" max="10752" width="9.109375" style="2"/>
    <col min="10753" max="10753" width="12.5546875" style="2" customWidth="1"/>
    <col min="10754" max="10754" width="13.88671875" style="2" customWidth="1"/>
    <col min="10755" max="10755" width="12.109375" style="2" customWidth="1"/>
    <col min="10756" max="10756" width="25.33203125" style="2" customWidth="1"/>
    <col min="10757" max="10757" width="17.5546875" style="2" customWidth="1"/>
    <col min="10758" max="10758" width="18.33203125" style="2" customWidth="1"/>
    <col min="10759" max="11008" width="9.109375" style="2"/>
    <col min="11009" max="11009" width="12.5546875" style="2" customWidth="1"/>
    <col min="11010" max="11010" width="13.88671875" style="2" customWidth="1"/>
    <col min="11011" max="11011" width="12.109375" style="2" customWidth="1"/>
    <col min="11012" max="11012" width="25.33203125" style="2" customWidth="1"/>
    <col min="11013" max="11013" width="17.5546875" style="2" customWidth="1"/>
    <col min="11014" max="11014" width="18.33203125" style="2" customWidth="1"/>
    <col min="11015" max="11264" width="9.109375" style="2"/>
    <col min="11265" max="11265" width="12.5546875" style="2" customWidth="1"/>
    <col min="11266" max="11266" width="13.88671875" style="2" customWidth="1"/>
    <col min="11267" max="11267" width="12.109375" style="2" customWidth="1"/>
    <col min="11268" max="11268" width="25.33203125" style="2" customWidth="1"/>
    <col min="11269" max="11269" width="17.5546875" style="2" customWidth="1"/>
    <col min="11270" max="11270" width="18.33203125" style="2" customWidth="1"/>
    <col min="11271" max="11520" width="9.109375" style="2"/>
    <col min="11521" max="11521" width="12.5546875" style="2" customWidth="1"/>
    <col min="11522" max="11522" width="13.88671875" style="2" customWidth="1"/>
    <col min="11523" max="11523" width="12.109375" style="2" customWidth="1"/>
    <col min="11524" max="11524" width="25.33203125" style="2" customWidth="1"/>
    <col min="11525" max="11525" width="17.5546875" style="2" customWidth="1"/>
    <col min="11526" max="11526" width="18.33203125" style="2" customWidth="1"/>
    <col min="11527" max="11776" width="9.109375" style="2"/>
    <col min="11777" max="11777" width="12.5546875" style="2" customWidth="1"/>
    <col min="11778" max="11778" width="13.88671875" style="2" customWidth="1"/>
    <col min="11779" max="11779" width="12.109375" style="2" customWidth="1"/>
    <col min="11780" max="11780" width="25.33203125" style="2" customWidth="1"/>
    <col min="11781" max="11781" width="17.5546875" style="2" customWidth="1"/>
    <col min="11782" max="11782" width="18.33203125" style="2" customWidth="1"/>
    <col min="11783" max="12032" width="9.109375" style="2"/>
    <col min="12033" max="12033" width="12.5546875" style="2" customWidth="1"/>
    <col min="12034" max="12034" width="13.88671875" style="2" customWidth="1"/>
    <col min="12035" max="12035" width="12.109375" style="2" customWidth="1"/>
    <col min="12036" max="12036" width="25.33203125" style="2" customWidth="1"/>
    <col min="12037" max="12037" width="17.5546875" style="2" customWidth="1"/>
    <col min="12038" max="12038" width="18.33203125" style="2" customWidth="1"/>
    <col min="12039" max="12288" width="9.109375" style="2"/>
    <col min="12289" max="12289" width="12.5546875" style="2" customWidth="1"/>
    <col min="12290" max="12290" width="13.88671875" style="2" customWidth="1"/>
    <col min="12291" max="12291" width="12.109375" style="2" customWidth="1"/>
    <col min="12292" max="12292" width="25.33203125" style="2" customWidth="1"/>
    <col min="12293" max="12293" width="17.5546875" style="2" customWidth="1"/>
    <col min="12294" max="12294" width="18.33203125" style="2" customWidth="1"/>
    <col min="12295" max="12544" width="9.109375" style="2"/>
    <col min="12545" max="12545" width="12.5546875" style="2" customWidth="1"/>
    <col min="12546" max="12546" width="13.88671875" style="2" customWidth="1"/>
    <col min="12547" max="12547" width="12.109375" style="2" customWidth="1"/>
    <col min="12548" max="12548" width="25.33203125" style="2" customWidth="1"/>
    <col min="12549" max="12549" width="17.5546875" style="2" customWidth="1"/>
    <col min="12550" max="12550" width="18.33203125" style="2" customWidth="1"/>
    <col min="12551" max="12800" width="9.109375" style="2"/>
    <col min="12801" max="12801" width="12.5546875" style="2" customWidth="1"/>
    <col min="12802" max="12802" width="13.88671875" style="2" customWidth="1"/>
    <col min="12803" max="12803" width="12.109375" style="2" customWidth="1"/>
    <col min="12804" max="12804" width="25.33203125" style="2" customWidth="1"/>
    <col min="12805" max="12805" width="17.5546875" style="2" customWidth="1"/>
    <col min="12806" max="12806" width="18.33203125" style="2" customWidth="1"/>
    <col min="12807" max="13056" width="9.109375" style="2"/>
    <col min="13057" max="13057" width="12.5546875" style="2" customWidth="1"/>
    <col min="13058" max="13058" width="13.88671875" style="2" customWidth="1"/>
    <col min="13059" max="13059" width="12.109375" style="2" customWidth="1"/>
    <col min="13060" max="13060" width="25.33203125" style="2" customWidth="1"/>
    <col min="13061" max="13061" width="17.5546875" style="2" customWidth="1"/>
    <col min="13062" max="13062" width="18.33203125" style="2" customWidth="1"/>
    <col min="13063" max="13312" width="9.109375" style="2"/>
    <col min="13313" max="13313" width="12.5546875" style="2" customWidth="1"/>
    <col min="13314" max="13314" width="13.88671875" style="2" customWidth="1"/>
    <col min="13315" max="13315" width="12.109375" style="2" customWidth="1"/>
    <col min="13316" max="13316" width="25.33203125" style="2" customWidth="1"/>
    <col min="13317" max="13317" width="17.5546875" style="2" customWidth="1"/>
    <col min="13318" max="13318" width="18.33203125" style="2" customWidth="1"/>
    <col min="13319" max="13568" width="9.109375" style="2"/>
    <col min="13569" max="13569" width="12.5546875" style="2" customWidth="1"/>
    <col min="13570" max="13570" width="13.88671875" style="2" customWidth="1"/>
    <col min="13571" max="13571" width="12.109375" style="2" customWidth="1"/>
    <col min="13572" max="13572" width="25.33203125" style="2" customWidth="1"/>
    <col min="13573" max="13573" width="17.5546875" style="2" customWidth="1"/>
    <col min="13574" max="13574" width="18.33203125" style="2" customWidth="1"/>
    <col min="13575" max="13824" width="9.109375" style="2"/>
    <col min="13825" max="13825" width="12.5546875" style="2" customWidth="1"/>
    <col min="13826" max="13826" width="13.88671875" style="2" customWidth="1"/>
    <col min="13827" max="13827" width="12.109375" style="2" customWidth="1"/>
    <col min="13828" max="13828" width="25.33203125" style="2" customWidth="1"/>
    <col min="13829" max="13829" width="17.5546875" style="2" customWidth="1"/>
    <col min="13830" max="13830" width="18.33203125" style="2" customWidth="1"/>
    <col min="13831" max="14080" width="9.109375" style="2"/>
    <col min="14081" max="14081" width="12.5546875" style="2" customWidth="1"/>
    <col min="14082" max="14082" width="13.88671875" style="2" customWidth="1"/>
    <col min="14083" max="14083" width="12.109375" style="2" customWidth="1"/>
    <col min="14084" max="14084" width="25.33203125" style="2" customWidth="1"/>
    <col min="14085" max="14085" width="17.5546875" style="2" customWidth="1"/>
    <col min="14086" max="14086" width="18.33203125" style="2" customWidth="1"/>
    <col min="14087" max="14336" width="9.109375" style="2"/>
    <col min="14337" max="14337" width="12.5546875" style="2" customWidth="1"/>
    <col min="14338" max="14338" width="13.88671875" style="2" customWidth="1"/>
    <col min="14339" max="14339" width="12.109375" style="2" customWidth="1"/>
    <col min="14340" max="14340" width="25.33203125" style="2" customWidth="1"/>
    <col min="14341" max="14341" width="17.5546875" style="2" customWidth="1"/>
    <col min="14342" max="14342" width="18.33203125" style="2" customWidth="1"/>
    <col min="14343" max="14592" width="9.109375" style="2"/>
    <col min="14593" max="14593" width="12.5546875" style="2" customWidth="1"/>
    <col min="14594" max="14594" width="13.88671875" style="2" customWidth="1"/>
    <col min="14595" max="14595" width="12.109375" style="2" customWidth="1"/>
    <col min="14596" max="14596" width="25.33203125" style="2" customWidth="1"/>
    <col min="14597" max="14597" width="17.5546875" style="2" customWidth="1"/>
    <col min="14598" max="14598" width="18.33203125" style="2" customWidth="1"/>
    <col min="14599" max="14848" width="9.109375" style="2"/>
    <col min="14849" max="14849" width="12.5546875" style="2" customWidth="1"/>
    <col min="14850" max="14850" width="13.88671875" style="2" customWidth="1"/>
    <col min="14851" max="14851" width="12.109375" style="2" customWidth="1"/>
    <col min="14852" max="14852" width="25.33203125" style="2" customWidth="1"/>
    <col min="14853" max="14853" width="17.5546875" style="2" customWidth="1"/>
    <col min="14854" max="14854" width="18.33203125" style="2" customWidth="1"/>
    <col min="14855" max="15104" width="9.109375" style="2"/>
    <col min="15105" max="15105" width="12.5546875" style="2" customWidth="1"/>
    <col min="15106" max="15106" width="13.88671875" style="2" customWidth="1"/>
    <col min="15107" max="15107" width="12.109375" style="2" customWidth="1"/>
    <col min="15108" max="15108" width="25.33203125" style="2" customWidth="1"/>
    <col min="15109" max="15109" width="17.5546875" style="2" customWidth="1"/>
    <col min="15110" max="15110" width="18.33203125" style="2" customWidth="1"/>
    <col min="15111" max="15360" width="9.109375" style="2"/>
    <col min="15361" max="15361" width="12.5546875" style="2" customWidth="1"/>
    <col min="15362" max="15362" width="13.88671875" style="2" customWidth="1"/>
    <col min="15363" max="15363" width="12.109375" style="2" customWidth="1"/>
    <col min="15364" max="15364" width="25.33203125" style="2" customWidth="1"/>
    <col min="15365" max="15365" width="17.5546875" style="2" customWidth="1"/>
    <col min="15366" max="15366" width="18.33203125" style="2" customWidth="1"/>
    <col min="15367" max="15616" width="9.109375" style="2"/>
    <col min="15617" max="15617" width="12.5546875" style="2" customWidth="1"/>
    <col min="15618" max="15618" width="13.88671875" style="2" customWidth="1"/>
    <col min="15619" max="15619" width="12.109375" style="2" customWidth="1"/>
    <col min="15620" max="15620" width="25.33203125" style="2" customWidth="1"/>
    <col min="15621" max="15621" width="17.5546875" style="2" customWidth="1"/>
    <col min="15622" max="15622" width="18.33203125" style="2" customWidth="1"/>
    <col min="15623" max="15872" width="9.109375" style="2"/>
    <col min="15873" max="15873" width="12.5546875" style="2" customWidth="1"/>
    <col min="15874" max="15874" width="13.88671875" style="2" customWidth="1"/>
    <col min="15875" max="15875" width="12.109375" style="2" customWidth="1"/>
    <col min="15876" max="15876" width="25.33203125" style="2" customWidth="1"/>
    <col min="15877" max="15877" width="17.5546875" style="2" customWidth="1"/>
    <col min="15878" max="15878" width="18.33203125" style="2" customWidth="1"/>
    <col min="15879" max="16128" width="9.109375" style="2"/>
    <col min="16129" max="16129" width="12.5546875" style="2" customWidth="1"/>
    <col min="16130" max="16130" width="13.88671875" style="2" customWidth="1"/>
    <col min="16131" max="16131" width="12.109375" style="2" customWidth="1"/>
    <col min="16132" max="16132" width="25.33203125" style="2" customWidth="1"/>
    <col min="16133" max="16133" width="17.5546875" style="2" customWidth="1"/>
    <col min="16134" max="16134" width="18.33203125" style="2" customWidth="1"/>
    <col min="16135" max="16384" width="9.109375" style="2"/>
  </cols>
  <sheetData>
    <row r="1" spans="1:7" x14ac:dyDescent="0.25">
      <c r="A1" s="1"/>
      <c r="B1" s="1"/>
      <c r="C1" s="1"/>
      <c r="D1" s="1"/>
      <c r="E1" s="1"/>
      <c r="F1" s="1"/>
    </row>
    <row r="2" spans="1:7" x14ac:dyDescent="0.25">
      <c r="A2" s="50" t="s">
        <v>0</v>
      </c>
      <c r="B2" s="50"/>
      <c r="C2" s="50"/>
      <c r="D2" s="50"/>
      <c r="E2" s="50"/>
      <c r="F2" s="50"/>
      <c r="G2" s="3"/>
    </row>
    <row r="3" spans="1:7" x14ac:dyDescent="0.25">
      <c r="A3" s="50" t="s">
        <v>1</v>
      </c>
      <c r="B3" s="50"/>
      <c r="C3" s="50"/>
      <c r="D3" s="50"/>
      <c r="E3" s="50"/>
      <c r="F3" s="50"/>
      <c r="G3" s="3"/>
    </row>
    <row r="4" spans="1:7" x14ac:dyDescent="0.25">
      <c r="A4" s="51" t="s">
        <v>2</v>
      </c>
      <c r="B4" s="52"/>
      <c r="C4" s="52"/>
      <c r="D4" s="52"/>
      <c r="E4" s="52"/>
      <c r="F4" s="52"/>
    </row>
    <row r="5" spans="1:7" x14ac:dyDescent="0.25">
      <c r="A5" s="1"/>
      <c r="B5" s="1"/>
      <c r="C5" s="1"/>
      <c r="D5" s="1"/>
      <c r="E5" s="1"/>
      <c r="F5" s="1"/>
    </row>
    <row r="6" spans="1:7" ht="17.399999999999999" x14ac:dyDescent="0.3">
      <c r="A6" s="53" t="s">
        <v>31</v>
      </c>
      <c r="B6" s="53"/>
      <c r="C6" s="53"/>
      <c r="D6" s="53"/>
      <c r="E6" s="53"/>
      <c r="F6" s="53"/>
    </row>
    <row r="7" spans="1:7" x14ac:dyDescent="0.25">
      <c r="A7" s="1"/>
      <c r="B7" s="1"/>
      <c r="C7" s="1"/>
      <c r="D7" s="1"/>
      <c r="E7" s="1"/>
      <c r="F7" s="1"/>
    </row>
    <row r="8" spans="1:7" ht="18" customHeight="1" x14ac:dyDescent="0.25">
      <c r="A8" s="54" t="s">
        <v>3</v>
      </c>
      <c r="B8" s="55"/>
      <c r="C8" s="55"/>
      <c r="D8" s="55"/>
      <c r="E8" s="55"/>
      <c r="F8" s="56"/>
    </row>
    <row r="9" spans="1:7" ht="18" customHeight="1" x14ac:dyDescent="0.25">
      <c r="A9" s="48" t="s">
        <v>4</v>
      </c>
      <c r="B9" s="48"/>
      <c r="C9" s="49" t="s">
        <v>5</v>
      </c>
      <c r="D9" s="49"/>
      <c r="E9" s="49"/>
      <c r="F9" s="49"/>
    </row>
    <row r="10" spans="1:7" ht="18" customHeight="1" x14ac:dyDescent="0.25">
      <c r="A10" s="48" t="s">
        <v>6</v>
      </c>
      <c r="B10" s="48"/>
      <c r="C10" s="57" t="s">
        <v>7</v>
      </c>
      <c r="D10" s="57"/>
      <c r="E10" s="57"/>
      <c r="F10" s="57"/>
    </row>
    <row r="11" spans="1:7" ht="18" customHeight="1" x14ac:dyDescent="0.25">
      <c r="A11" s="48" t="s">
        <v>8</v>
      </c>
      <c r="B11" s="48"/>
      <c r="C11" s="57" t="s">
        <v>9</v>
      </c>
      <c r="D11" s="57"/>
      <c r="E11" s="57"/>
      <c r="F11" s="57"/>
    </row>
    <row r="12" spans="1:7" ht="18" customHeight="1" x14ac:dyDescent="0.25">
      <c r="A12" s="48" t="s">
        <v>10</v>
      </c>
      <c r="B12" s="48"/>
      <c r="C12" s="57"/>
      <c r="D12" s="57"/>
      <c r="E12" s="57"/>
      <c r="F12" s="57"/>
    </row>
    <row r="13" spans="1:7" ht="18" customHeight="1" x14ac:dyDescent="0.25">
      <c r="A13" s="48" t="s">
        <v>11</v>
      </c>
      <c r="B13" s="48"/>
      <c r="C13" s="58"/>
      <c r="D13" s="58"/>
      <c r="E13" s="58"/>
      <c r="F13" s="58"/>
    </row>
    <row r="14" spans="1:7" x14ac:dyDescent="0.25">
      <c r="A14" s="59"/>
      <c r="B14" s="59"/>
      <c r="C14" s="59"/>
      <c r="D14" s="59"/>
      <c r="E14" s="59"/>
      <c r="F14" s="59"/>
    </row>
    <row r="15" spans="1:7" ht="18.75" customHeight="1" x14ac:dyDescent="0.25">
      <c r="A15" s="54" t="s">
        <v>12</v>
      </c>
      <c r="B15" s="55"/>
      <c r="C15" s="55"/>
      <c r="D15" s="55"/>
      <c r="E15" s="55"/>
      <c r="F15" s="56"/>
    </row>
    <row r="16" spans="1:7" ht="19.5" customHeight="1" x14ac:dyDescent="0.25">
      <c r="A16" s="60" t="s">
        <v>13</v>
      </c>
      <c r="B16" s="61"/>
      <c r="C16" s="61"/>
      <c r="D16" s="61"/>
      <c r="E16" s="61"/>
      <c r="F16" s="62"/>
    </row>
    <row r="17" spans="1:6" ht="26.4" x14ac:dyDescent="0.25">
      <c r="A17" s="4" t="s">
        <v>14</v>
      </c>
      <c r="B17" s="4" t="s">
        <v>15</v>
      </c>
      <c r="C17" s="4" t="s">
        <v>16</v>
      </c>
      <c r="D17" s="4" t="s">
        <v>17</v>
      </c>
      <c r="E17" s="4" t="s">
        <v>18</v>
      </c>
      <c r="F17" s="4" t="s">
        <v>19</v>
      </c>
    </row>
    <row r="18" spans="1:6" ht="14.4" x14ac:dyDescent="0.25">
      <c r="A18" s="5">
        <v>45366</v>
      </c>
      <c r="B18" s="2" t="s">
        <v>20</v>
      </c>
      <c r="C18" s="6" t="s">
        <v>21</v>
      </c>
      <c r="D18" s="7" t="s">
        <v>22</v>
      </c>
      <c r="E18" s="7" t="s">
        <v>23</v>
      </c>
      <c r="F18" s="7"/>
    </row>
    <row r="19" spans="1:6" ht="26.4" x14ac:dyDescent="0.25">
      <c r="A19" s="5">
        <v>45367</v>
      </c>
      <c r="B19" s="8" t="s">
        <v>24</v>
      </c>
      <c r="C19" s="9" t="s">
        <v>21</v>
      </c>
      <c r="D19" s="8" t="s">
        <v>25</v>
      </c>
      <c r="E19" s="8" t="s">
        <v>23</v>
      </c>
      <c r="F19" s="8"/>
    </row>
    <row r="20" spans="1:6" ht="26.4" x14ac:dyDescent="0.25">
      <c r="A20" s="5">
        <v>45368</v>
      </c>
      <c r="B20" s="8" t="s">
        <v>26</v>
      </c>
      <c r="C20" s="9" t="s">
        <v>21</v>
      </c>
      <c r="D20" s="8" t="s">
        <v>27</v>
      </c>
      <c r="E20" s="8" t="s">
        <v>23</v>
      </c>
      <c r="F20" s="8"/>
    </row>
    <row r="21" spans="1:6" ht="39.6" x14ac:dyDescent="0.25">
      <c r="A21" s="5">
        <v>45369</v>
      </c>
      <c r="B21" s="8" t="s">
        <v>28</v>
      </c>
      <c r="C21" s="9" t="s">
        <v>21</v>
      </c>
      <c r="D21" s="8" t="s">
        <v>29</v>
      </c>
      <c r="E21" s="8" t="s">
        <v>23</v>
      </c>
      <c r="F21" s="8" t="s">
        <v>30</v>
      </c>
    </row>
    <row r="22" spans="1:6" x14ac:dyDescent="0.25">
      <c r="A22" s="8"/>
      <c r="B22" s="8"/>
      <c r="C22" s="8"/>
      <c r="D22" s="8"/>
      <c r="E22" s="8"/>
      <c r="F22" s="8"/>
    </row>
    <row r="23" spans="1:6" x14ac:dyDescent="0.25">
      <c r="A23" s="8"/>
      <c r="B23" s="8"/>
      <c r="C23" s="8"/>
      <c r="D23" s="8"/>
      <c r="E23" s="8"/>
      <c r="F23" s="8"/>
    </row>
    <row r="24" spans="1:6" x14ac:dyDescent="0.25">
      <c r="A24" s="8"/>
      <c r="B24" s="8"/>
      <c r="C24" s="8"/>
      <c r="D24" s="8"/>
      <c r="E24" s="8"/>
      <c r="F24" s="8"/>
    </row>
    <row r="25" spans="1:6" x14ac:dyDescent="0.25">
      <c r="A25" s="8"/>
      <c r="B25" s="8"/>
      <c r="C25" s="8"/>
      <c r="D25" s="8"/>
      <c r="E25" s="8"/>
      <c r="F25" s="8"/>
    </row>
    <row r="26" spans="1:6" x14ac:dyDescent="0.25">
      <c r="A26" s="8"/>
      <c r="B26" s="8"/>
      <c r="C26" s="8"/>
      <c r="D26" s="8"/>
      <c r="E26" s="8"/>
      <c r="F26" s="8"/>
    </row>
    <row r="27" spans="1:6" x14ac:dyDescent="0.25">
      <c r="A27" s="8"/>
      <c r="B27" s="8"/>
      <c r="C27" s="8"/>
      <c r="D27" s="8"/>
      <c r="E27" s="8"/>
      <c r="F27" s="8"/>
    </row>
    <row r="28" spans="1:6" x14ac:dyDescent="0.25">
      <c r="A28" s="8"/>
      <c r="B28" s="8"/>
      <c r="C28" s="8"/>
      <c r="D28" s="8"/>
      <c r="E28" s="8"/>
      <c r="F28" s="8"/>
    </row>
    <row r="29" spans="1:6" x14ac:dyDescent="0.25">
      <c r="A29" s="8"/>
      <c r="B29" s="8"/>
      <c r="C29" s="8"/>
      <c r="D29" s="8"/>
      <c r="E29" s="8"/>
      <c r="F29" s="8"/>
    </row>
    <row r="30" spans="1:6" x14ac:dyDescent="0.25">
      <c r="A30" s="8"/>
      <c r="B30" s="8"/>
      <c r="C30" s="8"/>
      <c r="D30" s="8"/>
      <c r="E30" s="8"/>
      <c r="F30" s="8"/>
    </row>
    <row r="31" spans="1:6" x14ac:dyDescent="0.25">
      <c r="A31" s="10"/>
      <c r="B31" s="10"/>
      <c r="C31" s="10"/>
      <c r="D31" s="10"/>
      <c r="E31" s="10"/>
      <c r="F31" s="10"/>
    </row>
    <row r="32" spans="1:6" x14ac:dyDescent="0.25">
      <c r="A32" s="1"/>
      <c r="B32" s="1"/>
      <c r="C32" s="1"/>
      <c r="D32" s="1"/>
      <c r="E32" s="1"/>
      <c r="F32" s="1"/>
    </row>
    <row r="33" spans="1:6" x14ac:dyDescent="0.25">
      <c r="A33" s="1"/>
      <c r="B33" s="1"/>
      <c r="C33" s="1"/>
      <c r="D33" s="1"/>
      <c r="E33" s="1"/>
      <c r="F33" s="1"/>
    </row>
    <row r="34" spans="1:6" x14ac:dyDescent="0.25">
      <c r="A34" s="1"/>
      <c r="B34" s="1"/>
      <c r="C34" s="1"/>
      <c r="D34" s="1"/>
      <c r="E34" s="1"/>
      <c r="F34" s="1"/>
    </row>
    <row r="35" spans="1:6" x14ac:dyDescent="0.25">
      <c r="A35" s="1"/>
      <c r="B35" s="1"/>
      <c r="C35" s="1"/>
      <c r="D35" s="1"/>
      <c r="E35" s="1"/>
      <c r="F35" s="1"/>
    </row>
    <row r="36" spans="1:6" x14ac:dyDescent="0.25">
      <c r="A36" s="1"/>
      <c r="B36" s="1"/>
      <c r="C36" s="1"/>
      <c r="D36" s="1"/>
      <c r="E36" s="1"/>
      <c r="F36" s="1"/>
    </row>
    <row r="37" spans="1:6" x14ac:dyDescent="0.25">
      <c r="A37" s="1"/>
      <c r="B37" s="1"/>
      <c r="C37" s="1"/>
      <c r="D37" s="1"/>
      <c r="E37" s="1"/>
      <c r="F37" s="1"/>
    </row>
    <row r="38" spans="1:6" x14ac:dyDescent="0.25">
      <c r="A38" s="1"/>
      <c r="B38" s="1"/>
      <c r="C38" s="1"/>
      <c r="D38" s="1"/>
      <c r="E38" s="1"/>
      <c r="F38" s="1"/>
    </row>
    <row r="39" spans="1:6" x14ac:dyDescent="0.25">
      <c r="A39" s="1"/>
      <c r="B39" s="1"/>
      <c r="C39" s="1"/>
      <c r="D39" s="1"/>
      <c r="E39" s="1"/>
      <c r="F39" s="1"/>
    </row>
    <row r="40" spans="1:6" x14ac:dyDescent="0.25">
      <c r="A40" s="1"/>
      <c r="B40" s="1"/>
      <c r="C40" s="1"/>
      <c r="D40" s="1"/>
      <c r="E40" s="1"/>
      <c r="F40" s="1"/>
    </row>
    <row r="41" spans="1:6" x14ac:dyDescent="0.25">
      <c r="A41" s="1"/>
      <c r="B41" s="1"/>
      <c r="C41" s="1"/>
      <c r="D41" s="1"/>
      <c r="E41" s="1"/>
      <c r="F41" s="1"/>
    </row>
    <row r="42" spans="1:6" x14ac:dyDescent="0.25">
      <c r="A42" s="1"/>
      <c r="B42" s="1"/>
      <c r="C42" s="1"/>
      <c r="D42" s="1"/>
      <c r="E42" s="1"/>
      <c r="F42" s="1"/>
    </row>
    <row r="43" spans="1:6" x14ac:dyDescent="0.25">
      <c r="A43" s="1"/>
      <c r="B43" s="1"/>
      <c r="C43" s="1"/>
      <c r="D43" s="1"/>
      <c r="E43" s="1"/>
      <c r="F43" s="1"/>
    </row>
    <row r="44" spans="1:6" x14ac:dyDescent="0.25">
      <c r="A44" s="1"/>
      <c r="B44" s="1"/>
      <c r="C44" s="1"/>
      <c r="D44" s="1"/>
      <c r="E44" s="1"/>
      <c r="F44" s="1"/>
    </row>
    <row r="45" spans="1:6" x14ac:dyDescent="0.25">
      <c r="A45" s="1"/>
      <c r="B45" s="1"/>
      <c r="C45" s="1"/>
      <c r="D45" s="1"/>
      <c r="E45" s="1"/>
      <c r="F45" s="1"/>
    </row>
    <row r="46" spans="1:6" x14ac:dyDescent="0.25">
      <c r="A46" s="1"/>
      <c r="B46" s="1"/>
      <c r="C46" s="1"/>
      <c r="D46" s="1"/>
      <c r="E46" s="1"/>
      <c r="F46" s="1"/>
    </row>
    <row r="47" spans="1:6" x14ac:dyDescent="0.25">
      <c r="A47" s="1"/>
      <c r="B47" s="1"/>
      <c r="C47" s="1"/>
      <c r="D47" s="1"/>
      <c r="E47" s="1"/>
      <c r="F47" s="1"/>
    </row>
    <row r="48" spans="1:6" x14ac:dyDescent="0.25">
      <c r="A48" s="1"/>
      <c r="B48" s="1"/>
      <c r="C48" s="1"/>
      <c r="D48" s="1"/>
      <c r="E48" s="1"/>
      <c r="F48" s="1"/>
    </row>
    <row r="49" spans="1:6" x14ac:dyDescent="0.25">
      <c r="A49" s="1"/>
      <c r="B49" s="1"/>
      <c r="C49" s="1"/>
      <c r="D49" s="1"/>
      <c r="E49" s="1"/>
      <c r="F49" s="1"/>
    </row>
    <row r="50" spans="1:6" x14ac:dyDescent="0.25">
      <c r="A50" s="1"/>
      <c r="B50" s="1"/>
      <c r="C50" s="1"/>
      <c r="D50" s="1"/>
      <c r="E50" s="1"/>
      <c r="F50" s="1"/>
    </row>
    <row r="51" spans="1:6" x14ac:dyDescent="0.25">
      <c r="A51" s="1"/>
      <c r="B51" s="1"/>
      <c r="C51" s="1"/>
      <c r="D51" s="1"/>
      <c r="E51" s="1"/>
      <c r="F51" s="1"/>
    </row>
    <row r="52" spans="1:6" x14ac:dyDescent="0.25">
      <c r="A52" s="1"/>
      <c r="B52" s="1"/>
      <c r="C52" s="1"/>
      <c r="D52" s="1"/>
      <c r="E52" s="1"/>
      <c r="F52" s="1"/>
    </row>
    <row r="53" spans="1:6" x14ac:dyDescent="0.25">
      <c r="A53" s="1"/>
      <c r="B53" s="1"/>
      <c r="C53" s="1"/>
      <c r="D53" s="1"/>
      <c r="E53" s="1"/>
      <c r="F53" s="1"/>
    </row>
    <row r="54" spans="1:6" x14ac:dyDescent="0.25">
      <c r="A54" s="1"/>
      <c r="B54" s="1"/>
      <c r="C54" s="1"/>
      <c r="D54" s="1"/>
      <c r="E54" s="1"/>
      <c r="F54" s="1"/>
    </row>
    <row r="55" spans="1:6" x14ac:dyDescent="0.25">
      <c r="A55" s="1"/>
      <c r="B55" s="1"/>
      <c r="C55" s="1"/>
      <c r="D55" s="1"/>
      <c r="E55" s="1"/>
      <c r="F55" s="1"/>
    </row>
    <row r="56" spans="1:6" x14ac:dyDescent="0.25">
      <c r="A56" s="1"/>
      <c r="B56" s="1"/>
      <c r="C56" s="1"/>
      <c r="D56" s="1"/>
      <c r="E56" s="1"/>
      <c r="F56" s="1"/>
    </row>
    <row r="57" spans="1:6" x14ac:dyDescent="0.25">
      <c r="A57" s="1"/>
      <c r="B57" s="1"/>
      <c r="C57" s="1"/>
      <c r="D57" s="1"/>
      <c r="E57" s="1"/>
      <c r="F57" s="1"/>
    </row>
    <row r="58" spans="1:6" x14ac:dyDescent="0.25">
      <c r="A58" s="1"/>
      <c r="B58" s="1"/>
      <c r="C58" s="1"/>
      <c r="D58" s="1"/>
      <c r="E58" s="1"/>
      <c r="F58" s="1"/>
    </row>
    <row r="59" spans="1:6" x14ac:dyDescent="0.25">
      <c r="A59" s="1"/>
      <c r="B59" s="1"/>
      <c r="C59" s="1"/>
      <c r="D59" s="1"/>
      <c r="E59" s="1"/>
      <c r="F59" s="1"/>
    </row>
    <row r="60" spans="1:6" x14ac:dyDescent="0.25">
      <c r="A60" s="1"/>
      <c r="B60" s="1"/>
      <c r="C60" s="1"/>
      <c r="D60" s="1"/>
      <c r="E60" s="1"/>
      <c r="F60" s="1"/>
    </row>
    <row r="61" spans="1:6" x14ac:dyDescent="0.25">
      <c r="A61" s="1"/>
      <c r="B61" s="1"/>
      <c r="C61" s="1"/>
      <c r="D61" s="1"/>
      <c r="E61" s="1"/>
      <c r="F61" s="1"/>
    </row>
    <row r="62" spans="1:6" x14ac:dyDescent="0.25">
      <c r="A62" s="1"/>
      <c r="B62" s="1"/>
      <c r="C62" s="1"/>
      <c r="D62" s="1"/>
      <c r="E62" s="1"/>
      <c r="F62" s="1"/>
    </row>
    <row r="63" spans="1:6" x14ac:dyDescent="0.25">
      <c r="A63" s="1"/>
      <c r="B63" s="1"/>
      <c r="C63" s="1"/>
      <c r="D63" s="1"/>
      <c r="E63" s="1"/>
      <c r="F63" s="1"/>
    </row>
    <row r="64" spans="1:6" x14ac:dyDescent="0.25">
      <c r="A64" s="1"/>
      <c r="B64" s="1"/>
      <c r="C64" s="1"/>
      <c r="D64" s="1"/>
      <c r="E64" s="1"/>
      <c r="F64" s="1"/>
    </row>
    <row r="65" spans="1:6" x14ac:dyDescent="0.25">
      <c r="A65" s="1"/>
      <c r="B65" s="1"/>
      <c r="C65" s="1"/>
      <c r="D65" s="1"/>
      <c r="E65" s="1"/>
      <c r="F65" s="1"/>
    </row>
    <row r="66" spans="1:6" x14ac:dyDescent="0.25">
      <c r="A66" s="1"/>
      <c r="B66" s="1"/>
      <c r="C66" s="1"/>
      <c r="D66" s="1"/>
      <c r="E66" s="1"/>
      <c r="F66" s="1"/>
    </row>
    <row r="67" spans="1:6" x14ac:dyDescent="0.25">
      <c r="A67" s="1"/>
      <c r="B67" s="1"/>
      <c r="C67" s="1"/>
      <c r="D67" s="1"/>
      <c r="E67" s="1"/>
      <c r="F67" s="1"/>
    </row>
    <row r="68" spans="1:6" x14ac:dyDescent="0.25">
      <c r="A68" s="1"/>
      <c r="B68" s="1"/>
      <c r="C68" s="1"/>
      <c r="D68" s="1"/>
      <c r="E68" s="1"/>
      <c r="F68" s="1"/>
    </row>
    <row r="69" spans="1:6" x14ac:dyDescent="0.25">
      <c r="A69" s="1"/>
      <c r="B69" s="1"/>
      <c r="C69" s="1"/>
      <c r="D69" s="1"/>
      <c r="E69" s="1"/>
      <c r="F69" s="1"/>
    </row>
    <row r="70" spans="1:6" x14ac:dyDescent="0.25">
      <c r="A70" s="1"/>
      <c r="B70" s="1"/>
      <c r="C70" s="1"/>
      <c r="D70" s="1"/>
      <c r="E70" s="1"/>
      <c r="F70" s="1"/>
    </row>
    <row r="71" spans="1:6" x14ac:dyDescent="0.25">
      <c r="A71" s="1"/>
      <c r="B71" s="1"/>
      <c r="C71" s="1"/>
      <c r="D71" s="1"/>
      <c r="E71" s="1"/>
      <c r="F71" s="1"/>
    </row>
    <row r="72" spans="1:6" x14ac:dyDescent="0.25">
      <c r="A72" s="1"/>
      <c r="B72" s="1"/>
      <c r="C72" s="1"/>
      <c r="D72" s="1"/>
      <c r="E72" s="1"/>
      <c r="F72" s="1"/>
    </row>
    <row r="73" spans="1:6" x14ac:dyDescent="0.25">
      <c r="A73" s="1"/>
      <c r="B73" s="1"/>
      <c r="C73" s="1"/>
      <c r="D73" s="1"/>
      <c r="E73" s="1"/>
      <c r="F73" s="1"/>
    </row>
    <row r="74" spans="1:6" x14ac:dyDescent="0.25">
      <c r="A74" s="1"/>
      <c r="B74" s="1"/>
      <c r="C74" s="1"/>
      <c r="D74" s="1"/>
      <c r="E74" s="1"/>
      <c r="F74" s="1"/>
    </row>
    <row r="75" spans="1:6" x14ac:dyDescent="0.25">
      <c r="A75" s="1"/>
      <c r="B75" s="1"/>
      <c r="C75" s="1"/>
      <c r="D75" s="1"/>
      <c r="E75" s="1"/>
      <c r="F75" s="1"/>
    </row>
    <row r="76" spans="1:6" x14ac:dyDescent="0.25">
      <c r="A76" s="1"/>
      <c r="B76" s="1"/>
      <c r="C76" s="1"/>
      <c r="D76" s="1"/>
      <c r="E76" s="1"/>
      <c r="F76" s="1"/>
    </row>
    <row r="77" spans="1:6" x14ac:dyDescent="0.25">
      <c r="A77" s="1"/>
      <c r="B77" s="1"/>
      <c r="C77" s="1"/>
      <c r="D77" s="1"/>
      <c r="E77" s="1"/>
      <c r="F77" s="1"/>
    </row>
    <row r="78" spans="1:6" x14ac:dyDescent="0.25">
      <c r="A78" s="1"/>
      <c r="B78" s="1"/>
      <c r="C78" s="1"/>
      <c r="D78" s="1"/>
      <c r="E78" s="1"/>
      <c r="F78" s="1"/>
    </row>
    <row r="79" spans="1:6" x14ac:dyDescent="0.25">
      <c r="A79" s="1"/>
      <c r="B79" s="1"/>
      <c r="C79" s="1"/>
      <c r="D79" s="1"/>
      <c r="E79" s="1"/>
      <c r="F79" s="1"/>
    </row>
    <row r="80" spans="1:6" x14ac:dyDescent="0.25">
      <c r="A80" s="1"/>
      <c r="B80" s="1"/>
      <c r="C80" s="1"/>
      <c r="D80" s="1"/>
      <c r="E80" s="1"/>
      <c r="F80" s="1"/>
    </row>
    <row r="81" spans="1:6" x14ac:dyDescent="0.25">
      <c r="A81" s="1"/>
      <c r="B81" s="1"/>
      <c r="C81" s="1"/>
      <c r="D81" s="1"/>
      <c r="E81" s="1"/>
      <c r="F81" s="1"/>
    </row>
    <row r="82" spans="1:6" x14ac:dyDescent="0.25">
      <c r="A82" s="1"/>
      <c r="B82" s="1"/>
      <c r="C82" s="1"/>
      <c r="D82" s="1"/>
      <c r="E82" s="1"/>
      <c r="F82" s="1"/>
    </row>
    <row r="83" spans="1:6" x14ac:dyDescent="0.25">
      <c r="A83" s="1"/>
      <c r="B83" s="1"/>
      <c r="C83" s="1"/>
      <c r="D83" s="1"/>
      <c r="E83" s="1"/>
      <c r="F83" s="1"/>
    </row>
    <row r="84" spans="1:6" x14ac:dyDescent="0.25">
      <c r="A84" s="1"/>
      <c r="B84" s="1"/>
      <c r="C84" s="1"/>
      <c r="D84" s="1"/>
      <c r="E84" s="1"/>
      <c r="F84" s="1"/>
    </row>
    <row r="85" spans="1:6" x14ac:dyDescent="0.25">
      <c r="A85" s="1"/>
      <c r="B85" s="1"/>
      <c r="C85" s="1"/>
      <c r="D85" s="1"/>
      <c r="E85" s="1"/>
      <c r="F85" s="1"/>
    </row>
    <row r="86" spans="1:6" x14ac:dyDescent="0.25">
      <c r="A86" s="1"/>
      <c r="B86" s="1"/>
      <c r="C86" s="1"/>
      <c r="D86" s="1"/>
      <c r="E86" s="1"/>
      <c r="F86" s="1"/>
    </row>
    <row r="87" spans="1:6" x14ac:dyDescent="0.25">
      <c r="A87" s="1"/>
      <c r="B87" s="1"/>
      <c r="C87" s="1"/>
      <c r="D87" s="1"/>
      <c r="E87" s="1"/>
      <c r="F87" s="1"/>
    </row>
    <row r="88" spans="1:6" x14ac:dyDescent="0.25">
      <c r="A88" s="1"/>
      <c r="B88" s="1"/>
      <c r="C88" s="1"/>
      <c r="D88" s="1"/>
      <c r="E88" s="1"/>
      <c r="F88" s="1"/>
    </row>
    <row r="89" spans="1:6" x14ac:dyDescent="0.25">
      <c r="A89" s="1"/>
      <c r="B89" s="1"/>
      <c r="C89" s="1"/>
      <c r="D89" s="1"/>
      <c r="E89" s="1"/>
      <c r="F89" s="1"/>
    </row>
    <row r="90" spans="1:6" x14ac:dyDescent="0.25">
      <c r="A90" s="1"/>
      <c r="B90" s="1"/>
      <c r="C90" s="1"/>
      <c r="D90" s="1"/>
      <c r="E90" s="1"/>
      <c r="F90" s="1"/>
    </row>
    <row r="91" spans="1:6" x14ac:dyDescent="0.25">
      <c r="A91" s="1"/>
      <c r="B91" s="1"/>
      <c r="C91" s="1"/>
      <c r="D91" s="1"/>
      <c r="E91" s="1"/>
      <c r="F91" s="1"/>
    </row>
    <row r="92" spans="1:6" x14ac:dyDescent="0.25">
      <c r="A92" s="1"/>
      <c r="B92" s="1"/>
      <c r="C92" s="1"/>
      <c r="D92" s="1"/>
      <c r="E92" s="1"/>
      <c r="F92" s="1"/>
    </row>
    <row r="93" spans="1:6" x14ac:dyDescent="0.25">
      <c r="A93" s="1"/>
      <c r="B93" s="1"/>
      <c r="C93" s="1"/>
      <c r="D93" s="1"/>
      <c r="E93" s="1"/>
      <c r="F93" s="1"/>
    </row>
    <row r="94" spans="1:6" x14ac:dyDescent="0.25">
      <c r="A94" s="1"/>
      <c r="B94" s="1"/>
      <c r="C94" s="1"/>
      <c r="D94" s="1"/>
      <c r="E94" s="1"/>
      <c r="F94" s="1"/>
    </row>
    <row r="95" spans="1:6" x14ac:dyDescent="0.25">
      <c r="A95" s="1"/>
      <c r="B95" s="1"/>
      <c r="C95" s="1"/>
      <c r="D95" s="1"/>
      <c r="E95" s="1"/>
      <c r="F95" s="1"/>
    </row>
    <row r="96" spans="1:6" x14ac:dyDescent="0.25">
      <c r="A96" s="1"/>
      <c r="B96" s="1"/>
      <c r="C96" s="1"/>
      <c r="D96" s="1"/>
      <c r="E96" s="1"/>
      <c r="F96" s="1"/>
    </row>
    <row r="97" spans="1:6" x14ac:dyDescent="0.25">
      <c r="A97" s="1"/>
      <c r="B97" s="1"/>
      <c r="C97" s="1"/>
      <c r="D97" s="1"/>
      <c r="E97" s="1"/>
      <c r="F97" s="1"/>
    </row>
    <row r="98" spans="1:6" x14ac:dyDescent="0.25">
      <c r="A98" s="1"/>
      <c r="B98" s="1"/>
      <c r="C98" s="1"/>
      <c r="D98" s="1"/>
      <c r="E98" s="1"/>
      <c r="F98" s="1"/>
    </row>
    <row r="99" spans="1:6" x14ac:dyDescent="0.25">
      <c r="A99" s="1"/>
      <c r="B99" s="1"/>
      <c r="C99" s="1"/>
      <c r="D99" s="1"/>
      <c r="E99" s="1"/>
      <c r="F99" s="1"/>
    </row>
    <row r="100" spans="1:6" x14ac:dyDescent="0.25">
      <c r="A100" s="1"/>
      <c r="B100" s="1"/>
      <c r="C100" s="1"/>
      <c r="D100" s="1"/>
      <c r="E100" s="1"/>
      <c r="F100" s="1"/>
    </row>
    <row r="101" spans="1:6" x14ac:dyDescent="0.25">
      <c r="A101" s="1"/>
      <c r="B101" s="1"/>
      <c r="C101" s="1"/>
      <c r="D101" s="1"/>
      <c r="E101" s="1"/>
      <c r="F101" s="1"/>
    </row>
    <row r="102" spans="1:6" x14ac:dyDescent="0.25">
      <c r="A102" s="1"/>
      <c r="B102" s="1"/>
      <c r="C102" s="1"/>
      <c r="D102" s="1"/>
      <c r="E102" s="1"/>
      <c r="F102" s="1"/>
    </row>
    <row r="103" spans="1:6" x14ac:dyDescent="0.25">
      <c r="A103" s="1"/>
      <c r="B103" s="1"/>
      <c r="C103" s="1"/>
      <c r="D103" s="1"/>
      <c r="E103" s="1"/>
      <c r="F103" s="1"/>
    </row>
    <row r="104" spans="1:6" x14ac:dyDescent="0.25">
      <c r="A104" s="1"/>
      <c r="B104" s="1"/>
      <c r="C104" s="1"/>
      <c r="D104" s="1"/>
      <c r="E104" s="1"/>
      <c r="F104" s="1"/>
    </row>
    <row r="105" spans="1:6" x14ac:dyDescent="0.25">
      <c r="A105" s="1"/>
      <c r="B105" s="1"/>
      <c r="C105" s="1"/>
      <c r="D105" s="1"/>
      <c r="E105" s="1"/>
      <c r="F105" s="1"/>
    </row>
    <row r="106" spans="1:6" x14ac:dyDescent="0.25">
      <c r="A106" s="1"/>
      <c r="B106" s="1"/>
      <c r="C106" s="1"/>
      <c r="D106" s="1"/>
      <c r="E106" s="1"/>
      <c r="F106" s="1"/>
    </row>
    <row r="107" spans="1:6" x14ac:dyDescent="0.25">
      <c r="A107" s="1"/>
      <c r="B107" s="1"/>
      <c r="C107" s="1"/>
      <c r="D107" s="1"/>
      <c r="E107" s="1"/>
      <c r="F107" s="1"/>
    </row>
    <row r="108" spans="1:6" x14ac:dyDescent="0.25">
      <c r="A108" s="1"/>
      <c r="B108" s="1"/>
      <c r="C108" s="1"/>
      <c r="D108" s="1"/>
      <c r="E108" s="1"/>
      <c r="F108" s="1"/>
    </row>
    <row r="109" spans="1:6" x14ac:dyDescent="0.25">
      <c r="A109" s="1"/>
      <c r="B109" s="1"/>
      <c r="C109" s="1"/>
      <c r="D109" s="1"/>
      <c r="E109" s="1"/>
      <c r="F109" s="1"/>
    </row>
    <row r="110" spans="1:6" x14ac:dyDescent="0.25">
      <c r="A110" s="1"/>
      <c r="B110" s="1"/>
      <c r="C110" s="1"/>
      <c r="D110" s="1"/>
      <c r="E110" s="1"/>
      <c r="F110" s="1"/>
    </row>
    <row r="111" spans="1:6" x14ac:dyDescent="0.25">
      <c r="A111" s="1"/>
      <c r="B111" s="1"/>
      <c r="C111" s="1"/>
      <c r="D111" s="1"/>
      <c r="E111" s="1"/>
      <c r="F111" s="1"/>
    </row>
    <row r="112" spans="1:6" x14ac:dyDescent="0.25">
      <c r="A112" s="1"/>
      <c r="B112" s="1"/>
      <c r="C112" s="1"/>
      <c r="D112" s="1"/>
      <c r="E112" s="1"/>
      <c r="F112" s="1"/>
    </row>
    <row r="113" spans="1:6" x14ac:dyDescent="0.25">
      <c r="A113" s="1"/>
      <c r="B113" s="1"/>
      <c r="C113" s="1"/>
      <c r="D113" s="1"/>
      <c r="E113" s="1"/>
      <c r="F113" s="1"/>
    </row>
    <row r="114" spans="1:6" x14ac:dyDescent="0.25">
      <c r="A114" s="1"/>
      <c r="B114" s="1"/>
      <c r="C114" s="1"/>
      <c r="D114" s="1"/>
      <c r="E114" s="1"/>
      <c r="F114" s="1"/>
    </row>
    <row r="115" spans="1:6" x14ac:dyDescent="0.25">
      <c r="A115" s="1"/>
      <c r="B115" s="1"/>
      <c r="C115" s="1"/>
      <c r="D115" s="1"/>
      <c r="E115" s="1"/>
      <c r="F115" s="1"/>
    </row>
    <row r="116" spans="1:6" x14ac:dyDescent="0.25">
      <c r="A116" s="1"/>
      <c r="B116" s="1"/>
      <c r="C116" s="1"/>
      <c r="D116" s="1"/>
      <c r="E116" s="1"/>
      <c r="F116" s="1"/>
    </row>
    <row r="117" spans="1:6" x14ac:dyDescent="0.25">
      <c r="A117" s="1"/>
      <c r="B117" s="1"/>
      <c r="C117" s="1"/>
      <c r="D117" s="1"/>
      <c r="E117" s="1"/>
      <c r="F117" s="1"/>
    </row>
    <row r="118" spans="1:6" x14ac:dyDescent="0.25">
      <c r="A118" s="1"/>
      <c r="B118" s="1"/>
      <c r="C118" s="1"/>
      <c r="D118" s="1"/>
      <c r="E118" s="1"/>
      <c r="F118" s="1"/>
    </row>
    <row r="119" spans="1:6" x14ac:dyDescent="0.25">
      <c r="A119" s="1"/>
      <c r="B119" s="1"/>
      <c r="C119" s="1"/>
      <c r="D119" s="1"/>
      <c r="E119" s="1"/>
      <c r="F119" s="1"/>
    </row>
    <row r="120" spans="1:6" x14ac:dyDescent="0.25">
      <c r="A120" s="1"/>
      <c r="B120" s="1"/>
      <c r="C120" s="1"/>
      <c r="D120" s="1"/>
      <c r="E120" s="1"/>
      <c r="F120" s="1"/>
    </row>
    <row r="121" spans="1:6" x14ac:dyDescent="0.25">
      <c r="A121" s="1"/>
      <c r="B121" s="1"/>
      <c r="C121" s="1"/>
      <c r="D121" s="1"/>
      <c r="E121" s="1"/>
      <c r="F121" s="1"/>
    </row>
    <row r="122" spans="1:6" x14ac:dyDescent="0.25">
      <c r="A122" s="1"/>
      <c r="B122" s="1"/>
      <c r="C122" s="1"/>
      <c r="D122" s="1"/>
      <c r="E122" s="1"/>
      <c r="F122" s="1"/>
    </row>
    <row r="123" spans="1:6" x14ac:dyDescent="0.25">
      <c r="A123" s="1"/>
      <c r="B123" s="1"/>
      <c r="C123" s="1"/>
      <c r="D123" s="1"/>
      <c r="E123" s="1"/>
      <c r="F123" s="1"/>
    </row>
    <row r="124" spans="1:6" x14ac:dyDescent="0.25">
      <c r="A124" s="1"/>
      <c r="B124" s="1"/>
      <c r="C124" s="1"/>
      <c r="D124" s="1"/>
      <c r="E124" s="1"/>
      <c r="F124" s="1"/>
    </row>
    <row r="125" spans="1:6" x14ac:dyDescent="0.25">
      <c r="A125" s="1"/>
      <c r="B125" s="1"/>
      <c r="C125" s="1"/>
      <c r="D125" s="1"/>
      <c r="E125" s="1"/>
      <c r="F125" s="1"/>
    </row>
    <row r="126" spans="1:6" x14ac:dyDescent="0.25">
      <c r="A126" s="1"/>
      <c r="B126" s="1"/>
      <c r="C126" s="1"/>
      <c r="D126" s="1"/>
      <c r="E126" s="1"/>
      <c r="F126" s="1"/>
    </row>
    <row r="127" spans="1:6" x14ac:dyDescent="0.25">
      <c r="A127" s="1"/>
      <c r="B127" s="1"/>
      <c r="C127" s="1"/>
      <c r="D127" s="1"/>
      <c r="E127" s="1"/>
      <c r="F127" s="1"/>
    </row>
    <row r="128" spans="1:6" x14ac:dyDescent="0.25">
      <c r="A128" s="1"/>
      <c r="B128" s="1"/>
      <c r="C128" s="1"/>
      <c r="D128" s="1"/>
      <c r="E128" s="1"/>
      <c r="F128" s="1"/>
    </row>
    <row r="129" spans="1:6" x14ac:dyDescent="0.25">
      <c r="A129" s="1"/>
      <c r="B129" s="1"/>
      <c r="C129" s="1"/>
      <c r="D129" s="1"/>
      <c r="E129" s="1"/>
      <c r="F129" s="1"/>
    </row>
    <row r="130" spans="1:6" x14ac:dyDescent="0.25">
      <c r="A130" s="1"/>
      <c r="B130" s="1"/>
      <c r="C130" s="1"/>
      <c r="D130" s="1"/>
      <c r="E130" s="1"/>
      <c r="F130" s="1"/>
    </row>
    <row r="131" spans="1:6" x14ac:dyDescent="0.25">
      <c r="A131" s="1"/>
      <c r="B131" s="1"/>
      <c r="C131" s="1"/>
      <c r="D131" s="1"/>
      <c r="E131" s="1"/>
      <c r="F131" s="1"/>
    </row>
    <row r="132" spans="1:6" x14ac:dyDescent="0.25">
      <c r="A132" s="1"/>
      <c r="B132" s="1"/>
      <c r="C132" s="1"/>
      <c r="D132" s="1"/>
      <c r="E132" s="1"/>
      <c r="F132" s="1"/>
    </row>
    <row r="133" spans="1:6" x14ac:dyDescent="0.25">
      <c r="A133" s="1"/>
      <c r="B133" s="1"/>
      <c r="C133" s="1"/>
      <c r="D133" s="1"/>
      <c r="E133" s="1"/>
      <c r="F133" s="1"/>
    </row>
    <row r="134" spans="1:6" x14ac:dyDescent="0.25">
      <c r="A134" s="1"/>
      <c r="B134" s="1"/>
      <c r="C134" s="1"/>
      <c r="D134" s="1"/>
      <c r="E134" s="1"/>
      <c r="F134" s="1"/>
    </row>
    <row r="135" spans="1:6" x14ac:dyDescent="0.25">
      <c r="A135" s="1"/>
      <c r="B135" s="1"/>
      <c r="C135" s="1"/>
      <c r="D135" s="1"/>
      <c r="E135" s="1"/>
      <c r="F135" s="1"/>
    </row>
    <row r="136" spans="1:6" x14ac:dyDescent="0.25">
      <c r="A136" s="1"/>
      <c r="B136" s="1"/>
      <c r="C136" s="1"/>
      <c r="D136" s="1"/>
      <c r="E136" s="1"/>
      <c r="F136" s="1"/>
    </row>
    <row r="137" spans="1:6" x14ac:dyDescent="0.25">
      <c r="A137" s="1"/>
      <c r="B137" s="1"/>
      <c r="C137" s="1"/>
      <c r="D137" s="1"/>
      <c r="E137" s="1"/>
      <c r="F137" s="1"/>
    </row>
    <row r="138" spans="1:6" x14ac:dyDescent="0.25">
      <c r="A138" s="1"/>
      <c r="B138" s="1"/>
      <c r="C138" s="1"/>
      <c r="D138" s="1"/>
      <c r="E138" s="1"/>
      <c r="F138" s="1"/>
    </row>
    <row r="139" spans="1:6" x14ac:dyDescent="0.25">
      <c r="A139" s="1"/>
      <c r="B139" s="1"/>
      <c r="C139" s="1"/>
      <c r="D139" s="1"/>
      <c r="E139" s="1"/>
      <c r="F139" s="1"/>
    </row>
    <row r="140" spans="1:6" x14ac:dyDescent="0.25">
      <c r="A140" s="1"/>
      <c r="B140" s="1"/>
      <c r="C140" s="1"/>
      <c r="D140" s="1"/>
      <c r="E140" s="1"/>
      <c r="F140" s="1"/>
    </row>
    <row r="141" spans="1:6" x14ac:dyDescent="0.25">
      <c r="A141" s="1"/>
      <c r="B141" s="1"/>
      <c r="C141" s="1"/>
      <c r="D141" s="1"/>
      <c r="E141" s="1"/>
      <c r="F141" s="1"/>
    </row>
    <row r="142" spans="1:6" x14ac:dyDescent="0.25">
      <c r="A142" s="1"/>
      <c r="B142" s="1"/>
      <c r="C142" s="1"/>
      <c r="D142" s="1"/>
      <c r="E142" s="1"/>
      <c r="F142" s="1"/>
    </row>
    <row r="143" spans="1:6" x14ac:dyDescent="0.25">
      <c r="A143" s="1"/>
      <c r="B143" s="1"/>
      <c r="C143" s="1"/>
      <c r="D143" s="1"/>
      <c r="E143" s="1"/>
      <c r="F143" s="1"/>
    </row>
    <row r="144" spans="1:6" x14ac:dyDescent="0.25">
      <c r="A144" s="1"/>
      <c r="B144" s="1"/>
      <c r="C144" s="1"/>
      <c r="D144" s="1"/>
      <c r="E144" s="1"/>
      <c r="F144" s="1"/>
    </row>
    <row r="145" spans="1:6" x14ac:dyDescent="0.25">
      <c r="A145" s="1"/>
      <c r="B145" s="1"/>
      <c r="C145" s="1"/>
      <c r="D145" s="1"/>
      <c r="E145" s="1"/>
      <c r="F145" s="1"/>
    </row>
    <row r="146" spans="1:6" x14ac:dyDescent="0.25">
      <c r="A146" s="1"/>
      <c r="B146" s="1"/>
      <c r="C146" s="1"/>
      <c r="D146" s="1"/>
      <c r="E146" s="1"/>
      <c r="F146" s="1"/>
    </row>
    <row r="147" spans="1:6" x14ac:dyDescent="0.25">
      <c r="A147" s="1"/>
      <c r="B147" s="1"/>
      <c r="C147" s="1"/>
      <c r="D147" s="1"/>
      <c r="E147" s="1"/>
      <c r="F147" s="1"/>
    </row>
    <row r="148" spans="1:6" x14ac:dyDescent="0.25">
      <c r="A148" s="1"/>
      <c r="B148" s="1"/>
      <c r="C148" s="1"/>
      <c r="D148" s="1"/>
      <c r="E148" s="1"/>
      <c r="F148" s="1"/>
    </row>
    <row r="149" spans="1:6" x14ac:dyDescent="0.25">
      <c r="A149" s="1"/>
      <c r="B149" s="1"/>
      <c r="C149" s="1"/>
      <c r="D149" s="1"/>
      <c r="E149" s="1"/>
      <c r="F149" s="1"/>
    </row>
    <row r="150" spans="1:6" x14ac:dyDescent="0.25">
      <c r="A150" s="1"/>
      <c r="B150" s="1"/>
      <c r="C150" s="1"/>
      <c r="D150" s="1"/>
      <c r="E150" s="1"/>
      <c r="F150" s="1"/>
    </row>
    <row r="151" spans="1:6" x14ac:dyDescent="0.25">
      <c r="A151" s="1"/>
      <c r="B151" s="1"/>
      <c r="C151" s="1"/>
      <c r="D151" s="1"/>
      <c r="E151" s="1"/>
      <c r="F151" s="1"/>
    </row>
    <row r="152" spans="1:6" x14ac:dyDescent="0.25">
      <c r="A152" s="1"/>
      <c r="B152" s="1"/>
      <c r="C152" s="1"/>
      <c r="D152" s="1"/>
      <c r="E152" s="1"/>
      <c r="F152" s="1"/>
    </row>
    <row r="153" spans="1:6" x14ac:dyDescent="0.25">
      <c r="A153" s="1"/>
      <c r="B153" s="1"/>
      <c r="C153" s="1"/>
      <c r="D153" s="1"/>
      <c r="E153" s="1"/>
      <c r="F153" s="1"/>
    </row>
    <row r="154" spans="1:6" x14ac:dyDescent="0.25">
      <c r="A154" s="1"/>
      <c r="B154" s="1"/>
      <c r="C154" s="1"/>
      <c r="D154" s="1"/>
      <c r="E154" s="1"/>
      <c r="F154" s="1"/>
    </row>
  </sheetData>
  <mergeCells count="18">
    <mergeCell ref="A13:B13"/>
    <mergeCell ref="C13:F13"/>
    <mergeCell ref="A14:F14"/>
    <mergeCell ref="A15:F15"/>
    <mergeCell ref="A16:F16"/>
    <mergeCell ref="A10:B10"/>
    <mergeCell ref="C10:F10"/>
    <mergeCell ref="A11:B11"/>
    <mergeCell ref="C11:F11"/>
    <mergeCell ref="A12:B12"/>
    <mergeCell ref="C12:F12"/>
    <mergeCell ref="A9:B9"/>
    <mergeCell ref="C9:F9"/>
    <mergeCell ref="A2:F2"/>
    <mergeCell ref="A3:F3"/>
    <mergeCell ref="A4:F4"/>
    <mergeCell ref="A6:F6"/>
    <mergeCell ref="A8:F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2"/>
  <sheetViews>
    <sheetView tabSelected="1" topLeftCell="A40" zoomScale="74" zoomScaleNormal="130" workbookViewId="0">
      <selection activeCell="F58" sqref="F58"/>
    </sheetView>
  </sheetViews>
  <sheetFormatPr defaultRowHeight="14.4" x14ac:dyDescent="0.3"/>
  <cols>
    <col min="1" max="1" width="8.88671875" style="42" customWidth="1"/>
    <col min="2" max="2" width="14.77734375" style="42" customWidth="1"/>
    <col min="3" max="3" width="72.6640625" style="42" customWidth="1"/>
    <col min="4" max="4" width="17.6640625" style="42" customWidth="1"/>
    <col min="5" max="5" width="65.77734375" style="42" customWidth="1"/>
    <col min="6" max="6" width="22.5546875" style="42" customWidth="1"/>
    <col min="7" max="8" width="25.44140625" style="42" customWidth="1"/>
    <col min="9" max="9" width="12.88671875" style="42" customWidth="1"/>
    <col min="10" max="10" width="8.88671875" style="42" customWidth="1"/>
    <col min="11" max="16384" width="8.88671875" style="42"/>
  </cols>
  <sheetData>
    <row r="1" spans="2:9" ht="33.6" x14ac:dyDescent="0.65">
      <c r="E1" s="29" t="s">
        <v>42</v>
      </c>
    </row>
    <row r="3" spans="2:9" x14ac:dyDescent="0.3">
      <c r="B3" s="30"/>
      <c r="C3" s="30"/>
      <c r="F3" s="31" t="s">
        <v>43</v>
      </c>
      <c r="G3" s="31" t="s">
        <v>44</v>
      </c>
      <c r="H3" s="31" t="s">
        <v>45</v>
      </c>
      <c r="I3" s="31" t="s">
        <v>41</v>
      </c>
    </row>
    <row r="4" spans="2:9" x14ac:dyDescent="0.3">
      <c r="B4" s="32" t="s">
        <v>46</v>
      </c>
      <c r="C4" s="33" t="s">
        <v>23</v>
      </c>
      <c r="F4" s="34">
        <f>COUNTIF(H10:H42,"Passed")</f>
        <v>0</v>
      </c>
      <c r="G4" s="34">
        <f>COUNTIF(H10:H42,"Failed")</f>
        <v>0</v>
      </c>
      <c r="H4" s="34">
        <f>COUNTIF(H10:H42,"N/A")</f>
        <v>0</v>
      </c>
      <c r="I4" s="34">
        <f>COUNTIF(H10:H42,"Untested")</f>
        <v>33</v>
      </c>
    </row>
    <row r="5" spans="2:9" x14ac:dyDescent="0.3">
      <c r="B5" s="32" t="s">
        <v>47</v>
      </c>
      <c r="C5" s="33">
        <f>COUNTA(B10:B54)</f>
        <v>33</v>
      </c>
      <c r="F5" s="35">
        <f>F4/C5</f>
        <v>0</v>
      </c>
      <c r="G5" s="35">
        <f>G4/C5</f>
        <v>0</v>
      </c>
      <c r="H5" s="35">
        <f>H4/C5</f>
        <v>0</v>
      </c>
      <c r="I5" s="35">
        <f>I4/C5</f>
        <v>1</v>
      </c>
    </row>
    <row r="9" spans="2:9" x14ac:dyDescent="0.3">
      <c r="B9" s="36" t="s">
        <v>32</v>
      </c>
      <c r="C9" s="36" t="s">
        <v>33</v>
      </c>
      <c r="D9" s="36" t="s">
        <v>34</v>
      </c>
      <c r="E9" s="36" t="s">
        <v>35</v>
      </c>
      <c r="F9" s="36" t="s">
        <v>36</v>
      </c>
      <c r="G9" s="36" t="s">
        <v>37</v>
      </c>
      <c r="H9" s="36" t="s">
        <v>38</v>
      </c>
      <c r="I9" s="37" t="s">
        <v>39</v>
      </c>
    </row>
    <row r="10" spans="2:9" ht="145.19999999999999" x14ac:dyDescent="0.3">
      <c r="B10" s="23" t="s">
        <v>554</v>
      </c>
      <c r="C10" s="22" t="s">
        <v>555</v>
      </c>
      <c r="D10" s="24" t="s">
        <v>556</v>
      </c>
      <c r="E10" s="43" t="s">
        <v>633</v>
      </c>
      <c r="F10" s="43" t="s">
        <v>635</v>
      </c>
      <c r="G10" s="43"/>
      <c r="H10" s="44" t="s">
        <v>41</v>
      </c>
      <c r="I10" s="45">
        <v>45368</v>
      </c>
    </row>
    <row r="11" spans="2:9" ht="105.6" x14ac:dyDescent="0.3">
      <c r="B11" s="23" t="s">
        <v>601</v>
      </c>
      <c r="C11" s="22" t="s">
        <v>557</v>
      </c>
      <c r="D11" s="24" t="s">
        <v>556</v>
      </c>
      <c r="E11" s="43" t="s">
        <v>633</v>
      </c>
      <c r="F11" s="43" t="s">
        <v>104</v>
      </c>
      <c r="G11" s="43"/>
      <c r="H11" s="44" t="s">
        <v>41</v>
      </c>
      <c r="I11" s="45">
        <v>45368</v>
      </c>
    </row>
    <row r="12" spans="2:9" ht="92.4" x14ac:dyDescent="0.3">
      <c r="B12" s="23" t="s">
        <v>602</v>
      </c>
      <c r="C12" s="22" t="s">
        <v>558</v>
      </c>
      <c r="D12" s="24" t="s">
        <v>559</v>
      </c>
      <c r="E12" s="43" t="s">
        <v>633</v>
      </c>
      <c r="F12" s="43" t="s">
        <v>560</v>
      </c>
      <c r="G12" s="43"/>
      <c r="H12" s="44" t="s">
        <v>41</v>
      </c>
      <c r="I12" s="45">
        <v>45368</v>
      </c>
    </row>
    <row r="13" spans="2:9" ht="105.6" x14ac:dyDescent="0.3">
      <c r="B13" s="23" t="s">
        <v>603</v>
      </c>
      <c r="C13" s="22" t="s">
        <v>561</v>
      </c>
      <c r="D13" s="24" t="s">
        <v>556</v>
      </c>
      <c r="E13" s="43" t="s">
        <v>638</v>
      </c>
      <c r="F13" s="43" t="s">
        <v>562</v>
      </c>
      <c r="G13" s="43"/>
      <c r="H13" s="44" t="s">
        <v>41</v>
      </c>
      <c r="I13" s="45">
        <v>45368</v>
      </c>
    </row>
    <row r="14" spans="2:9" ht="66" x14ac:dyDescent="0.3">
      <c r="B14" s="23" t="s">
        <v>604</v>
      </c>
      <c r="C14" s="22" t="s">
        <v>563</v>
      </c>
      <c r="D14" s="24" t="s">
        <v>215</v>
      </c>
      <c r="E14" s="43" t="s">
        <v>639</v>
      </c>
      <c r="F14" s="43" t="s">
        <v>564</v>
      </c>
      <c r="G14" s="43"/>
      <c r="H14" s="44" t="s">
        <v>41</v>
      </c>
      <c r="I14" s="45">
        <v>45371</v>
      </c>
    </row>
    <row r="15" spans="2:9" ht="66" x14ac:dyDescent="0.3">
      <c r="B15" s="23" t="s">
        <v>605</v>
      </c>
      <c r="C15" s="22" t="s">
        <v>565</v>
      </c>
      <c r="D15" s="24" t="s">
        <v>215</v>
      </c>
      <c r="E15" s="43" t="s">
        <v>640</v>
      </c>
      <c r="F15" s="43" t="s">
        <v>311</v>
      </c>
      <c r="G15" s="43"/>
      <c r="H15" s="44" t="s">
        <v>41</v>
      </c>
      <c r="I15" s="45">
        <v>45372</v>
      </c>
    </row>
    <row r="16" spans="2:9" ht="79.2" x14ac:dyDescent="0.3">
      <c r="B16" s="23" t="s">
        <v>606</v>
      </c>
      <c r="C16" s="22" t="s">
        <v>566</v>
      </c>
      <c r="D16" s="24" t="s">
        <v>220</v>
      </c>
      <c r="E16" s="43" t="s">
        <v>641</v>
      </c>
      <c r="F16" s="43" t="s">
        <v>230</v>
      </c>
      <c r="G16" s="43"/>
      <c r="H16" s="44" t="s">
        <v>41</v>
      </c>
      <c r="I16" s="45">
        <v>45373</v>
      </c>
    </row>
    <row r="17" spans="2:9" ht="409.6" x14ac:dyDescent="0.3">
      <c r="B17" s="23" t="s">
        <v>607</v>
      </c>
      <c r="C17" s="22" t="s">
        <v>567</v>
      </c>
      <c r="D17" s="24" t="s">
        <v>220</v>
      </c>
      <c r="E17" s="43" t="s">
        <v>641</v>
      </c>
      <c r="F17" s="43" t="s">
        <v>568</v>
      </c>
      <c r="G17" s="43"/>
      <c r="H17" s="44" t="s">
        <v>41</v>
      </c>
      <c r="I17" s="45">
        <v>45374</v>
      </c>
    </row>
    <row r="18" spans="2:9" ht="79.2" x14ac:dyDescent="0.3">
      <c r="B18" s="23" t="s">
        <v>608</v>
      </c>
      <c r="C18" s="22" t="s">
        <v>569</v>
      </c>
      <c r="D18" s="24" t="s">
        <v>220</v>
      </c>
      <c r="E18" s="43" t="s">
        <v>642</v>
      </c>
      <c r="F18" s="43" t="s">
        <v>327</v>
      </c>
      <c r="G18" s="43"/>
      <c r="H18" s="44" t="s">
        <v>41</v>
      </c>
      <c r="I18" s="45">
        <v>45376</v>
      </c>
    </row>
    <row r="19" spans="2:9" ht="105.6" x14ac:dyDescent="0.3">
      <c r="B19" s="23" t="s">
        <v>609</v>
      </c>
      <c r="C19" s="22" t="s">
        <v>636</v>
      </c>
      <c r="D19" s="24" t="s">
        <v>556</v>
      </c>
      <c r="E19" s="43" t="s">
        <v>643</v>
      </c>
      <c r="F19" s="43" t="s">
        <v>570</v>
      </c>
      <c r="G19" s="43"/>
      <c r="H19" s="44" t="s">
        <v>41</v>
      </c>
      <c r="I19" s="45">
        <v>45377</v>
      </c>
    </row>
    <row r="20" spans="2:9" ht="105.6" x14ac:dyDescent="0.3">
      <c r="B20" s="23" t="s">
        <v>610</v>
      </c>
      <c r="C20" s="22" t="s">
        <v>637</v>
      </c>
      <c r="D20" s="24" t="s">
        <v>556</v>
      </c>
      <c r="E20" s="43" t="s">
        <v>644</v>
      </c>
      <c r="F20" s="43" t="s">
        <v>571</v>
      </c>
      <c r="G20" s="43"/>
      <c r="H20" s="44" t="s">
        <v>41</v>
      </c>
      <c r="I20" s="45"/>
    </row>
    <row r="21" spans="2:9" ht="92.4" x14ac:dyDescent="0.3">
      <c r="B21" s="23" t="s">
        <v>611</v>
      </c>
      <c r="C21" s="22" t="s">
        <v>572</v>
      </c>
      <c r="D21" s="24" t="s">
        <v>318</v>
      </c>
      <c r="E21" s="43" t="s">
        <v>645</v>
      </c>
      <c r="F21" s="43" t="s">
        <v>104</v>
      </c>
      <c r="G21" s="43"/>
      <c r="H21" s="44" t="s">
        <v>41</v>
      </c>
      <c r="I21" s="45"/>
    </row>
    <row r="22" spans="2:9" ht="79.2" x14ac:dyDescent="0.3">
      <c r="B22" s="23" t="s">
        <v>612</v>
      </c>
      <c r="C22" s="22" t="s">
        <v>573</v>
      </c>
      <c r="D22" s="24" t="s">
        <v>220</v>
      </c>
      <c r="E22" s="43" t="s">
        <v>646</v>
      </c>
      <c r="F22" s="43" t="s">
        <v>104</v>
      </c>
      <c r="G22" s="43"/>
      <c r="H22" s="44" t="s">
        <v>41</v>
      </c>
      <c r="I22" s="45">
        <v>45378</v>
      </c>
    </row>
    <row r="23" spans="2:9" ht="198" x14ac:dyDescent="0.3">
      <c r="B23" s="23" t="s">
        <v>613</v>
      </c>
      <c r="C23" s="22" t="s">
        <v>574</v>
      </c>
      <c r="D23" s="24" t="s">
        <v>220</v>
      </c>
      <c r="E23" s="43" t="s">
        <v>647</v>
      </c>
      <c r="F23" s="43" t="s">
        <v>649</v>
      </c>
      <c r="G23" s="43"/>
      <c r="H23" s="44" t="s">
        <v>41</v>
      </c>
      <c r="I23" s="45">
        <v>45379</v>
      </c>
    </row>
    <row r="24" spans="2:9" ht="79.2" x14ac:dyDescent="0.3">
      <c r="B24" s="23" t="s">
        <v>614</v>
      </c>
      <c r="C24" s="22" t="s">
        <v>575</v>
      </c>
      <c r="D24" s="24" t="s">
        <v>220</v>
      </c>
      <c r="E24" s="43" t="s">
        <v>647</v>
      </c>
      <c r="F24" s="43" t="s">
        <v>333</v>
      </c>
      <c r="G24" s="43"/>
      <c r="H24" s="44" t="s">
        <v>41</v>
      </c>
      <c r="I24" s="45">
        <v>45380</v>
      </c>
    </row>
    <row r="25" spans="2:9" ht="198" x14ac:dyDescent="0.3">
      <c r="B25" s="23" t="s">
        <v>615</v>
      </c>
      <c r="C25" s="22" t="s">
        <v>576</v>
      </c>
      <c r="D25" s="24" t="s">
        <v>220</v>
      </c>
      <c r="E25" s="43" t="s">
        <v>651</v>
      </c>
      <c r="F25" s="43" t="s">
        <v>652</v>
      </c>
      <c r="G25" s="43"/>
      <c r="H25" s="44" t="s">
        <v>41</v>
      </c>
      <c r="I25" s="45"/>
    </row>
    <row r="26" spans="2:9" ht="132" x14ac:dyDescent="0.3">
      <c r="B26" s="23" t="s">
        <v>616</v>
      </c>
      <c r="C26" s="22" t="s">
        <v>577</v>
      </c>
      <c r="D26" s="24" t="s">
        <v>220</v>
      </c>
      <c r="E26" s="43" t="s">
        <v>653</v>
      </c>
      <c r="F26" s="43" t="s">
        <v>654</v>
      </c>
      <c r="G26" s="43"/>
      <c r="H26" s="44" t="s">
        <v>41</v>
      </c>
      <c r="I26" s="45"/>
    </row>
    <row r="27" spans="2:9" ht="158.4" x14ac:dyDescent="0.3">
      <c r="B27" s="23" t="s">
        <v>617</v>
      </c>
      <c r="C27" s="22" t="s">
        <v>578</v>
      </c>
      <c r="D27" s="24" t="s">
        <v>220</v>
      </c>
      <c r="E27" s="43" t="s">
        <v>655</v>
      </c>
      <c r="F27" s="43" t="s">
        <v>334</v>
      </c>
      <c r="G27" s="43"/>
      <c r="H27" s="44" t="s">
        <v>41</v>
      </c>
      <c r="I27" s="45">
        <v>45381</v>
      </c>
    </row>
    <row r="28" spans="2:9" ht="79.2" x14ac:dyDescent="0.3">
      <c r="B28" s="23" t="s">
        <v>618</v>
      </c>
      <c r="C28" s="22" t="s">
        <v>579</v>
      </c>
      <c r="D28" s="24" t="s">
        <v>68</v>
      </c>
      <c r="E28" s="43" t="s">
        <v>647</v>
      </c>
      <c r="F28" s="43" t="s">
        <v>104</v>
      </c>
      <c r="G28" s="43"/>
      <c r="H28" s="44" t="s">
        <v>41</v>
      </c>
      <c r="I28" s="45">
        <v>45382</v>
      </c>
    </row>
    <row r="29" spans="2:9" ht="79.2" x14ac:dyDescent="0.3">
      <c r="B29" s="23" t="s">
        <v>619</v>
      </c>
      <c r="C29" s="22" t="s">
        <v>580</v>
      </c>
      <c r="D29" s="24" t="s">
        <v>220</v>
      </c>
      <c r="E29" s="43" t="s">
        <v>647</v>
      </c>
      <c r="F29" s="43" t="s">
        <v>104</v>
      </c>
      <c r="G29" s="43"/>
      <c r="H29" s="44" t="s">
        <v>41</v>
      </c>
      <c r="I29" s="45">
        <v>45383</v>
      </c>
    </row>
    <row r="30" spans="2:9" ht="158.4" x14ac:dyDescent="0.3">
      <c r="B30" s="23" t="s">
        <v>620</v>
      </c>
      <c r="C30" s="22" t="s">
        <v>581</v>
      </c>
      <c r="D30" s="24" t="s">
        <v>220</v>
      </c>
      <c r="E30" s="43" t="s">
        <v>656</v>
      </c>
      <c r="F30" s="43" t="s">
        <v>582</v>
      </c>
      <c r="G30" s="43"/>
      <c r="H30" s="44" t="s">
        <v>41</v>
      </c>
      <c r="I30" s="45">
        <v>45384</v>
      </c>
    </row>
    <row r="31" spans="2:9" ht="171.6" x14ac:dyDescent="0.3">
      <c r="B31" s="23" t="s">
        <v>621</v>
      </c>
      <c r="C31" s="22" t="s">
        <v>583</v>
      </c>
      <c r="D31" s="24" t="s">
        <v>556</v>
      </c>
      <c r="E31" s="43" t="s">
        <v>657</v>
      </c>
      <c r="F31" s="43" t="s">
        <v>584</v>
      </c>
      <c r="G31" s="43"/>
      <c r="H31" s="44" t="s">
        <v>41</v>
      </c>
      <c r="I31" s="45">
        <v>45385</v>
      </c>
    </row>
    <row r="32" spans="2:9" ht="105.6" x14ac:dyDescent="0.3">
      <c r="B32" s="23" t="s">
        <v>622</v>
      </c>
      <c r="C32" s="22" t="s">
        <v>585</v>
      </c>
      <c r="D32" s="24" t="s">
        <v>556</v>
      </c>
      <c r="E32" s="43" t="s">
        <v>658</v>
      </c>
      <c r="F32" s="43" t="s">
        <v>586</v>
      </c>
      <c r="G32" s="43"/>
      <c r="H32" s="44" t="s">
        <v>41</v>
      </c>
      <c r="I32" s="45">
        <v>45386</v>
      </c>
    </row>
    <row r="33" spans="2:9" ht="158.4" x14ac:dyDescent="0.3">
      <c r="B33" s="23" t="s">
        <v>623</v>
      </c>
      <c r="C33" s="22" t="s">
        <v>587</v>
      </c>
      <c r="D33" s="24" t="s">
        <v>220</v>
      </c>
      <c r="E33" s="43" t="s">
        <v>650</v>
      </c>
      <c r="F33" s="43" t="s">
        <v>588</v>
      </c>
      <c r="G33" s="43"/>
      <c r="H33" s="44" t="s">
        <v>41</v>
      </c>
      <c r="I33" s="45">
        <v>45387</v>
      </c>
    </row>
    <row r="34" spans="2:9" ht="92.4" x14ac:dyDescent="0.3">
      <c r="B34" s="23" t="s">
        <v>624</v>
      </c>
      <c r="C34" s="22" t="s">
        <v>589</v>
      </c>
      <c r="D34" s="24" t="s">
        <v>220</v>
      </c>
      <c r="E34" s="43" t="s">
        <v>659</v>
      </c>
      <c r="F34" s="43" t="s">
        <v>590</v>
      </c>
      <c r="G34" s="43"/>
      <c r="H34" s="44" t="s">
        <v>41</v>
      </c>
      <c r="I34" s="45">
        <v>45388</v>
      </c>
    </row>
    <row r="35" spans="2:9" ht="158.4" x14ac:dyDescent="0.3">
      <c r="B35" s="23" t="s">
        <v>625</v>
      </c>
      <c r="C35" s="22" t="s">
        <v>591</v>
      </c>
      <c r="D35" s="24" t="s">
        <v>220</v>
      </c>
      <c r="E35" s="43" t="s">
        <v>656</v>
      </c>
      <c r="F35" s="43" t="s">
        <v>123</v>
      </c>
      <c r="G35" s="43"/>
      <c r="H35" s="44" t="s">
        <v>41</v>
      </c>
      <c r="I35" s="45">
        <v>45389</v>
      </c>
    </row>
    <row r="36" spans="2:9" ht="158.4" x14ac:dyDescent="0.3">
      <c r="B36" s="23" t="s">
        <v>626</v>
      </c>
      <c r="C36" s="22" t="s">
        <v>592</v>
      </c>
      <c r="D36" s="24" t="s">
        <v>220</v>
      </c>
      <c r="E36" s="43" t="s">
        <v>656</v>
      </c>
      <c r="F36" s="43" t="s">
        <v>124</v>
      </c>
      <c r="G36" s="43"/>
      <c r="H36" s="44" t="s">
        <v>41</v>
      </c>
      <c r="I36" s="45">
        <v>45390</v>
      </c>
    </row>
    <row r="37" spans="2:9" ht="158.4" x14ac:dyDescent="0.3">
      <c r="B37" s="23" t="s">
        <v>627</v>
      </c>
      <c r="C37" s="22" t="s">
        <v>593</v>
      </c>
      <c r="D37" s="24" t="s">
        <v>220</v>
      </c>
      <c r="E37" s="43" t="s">
        <v>656</v>
      </c>
      <c r="F37" s="43" t="s">
        <v>125</v>
      </c>
      <c r="G37" s="43"/>
      <c r="H37" s="44" t="s">
        <v>41</v>
      </c>
      <c r="I37" s="45">
        <v>45391</v>
      </c>
    </row>
    <row r="38" spans="2:9" ht="158.4" x14ac:dyDescent="0.3">
      <c r="B38" s="23" t="s">
        <v>628</v>
      </c>
      <c r="C38" s="22" t="s">
        <v>594</v>
      </c>
      <c r="D38" s="24" t="s">
        <v>220</v>
      </c>
      <c r="E38" s="43" t="s">
        <v>656</v>
      </c>
      <c r="F38" s="43" t="s">
        <v>595</v>
      </c>
      <c r="G38" s="43"/>
      <c r="H38" s="44" t="s">
        <v>41</v>
      </c>
      <c r="I38" s="45">
        <v>45392</v>
      </c>
    </row>
    <row r="39" spans="2:9" ht="158.4" x14ac:dyDescent="0.3">
      <c r="B39" s="23" t="s">
        <v>629</v>
      </c>
      <c r="C39" s="22" t="s">
        <v>596</v>
      </c>
      <c r="D39" s="24" t="s">
        <v>220</v>
      </c>
      <c r="E39" s="43" t="s">
        <v>656</v>
      </c>
      <c r="F39" s="43" t="s">
        <v>597</v>
      </c>
      <c r="G39" s="43"/>
      <c r="H39" s="44" t="s">
        <v>41</v>
      </c>
      <c r="I39" s="45">
        <v>45393</v>
      </c>
    </row>
    <row r="40" spans="2:9" ht="92.4" x14ac:dyDescent="0.3">
      <c r="B40" s="23" t="s">
        <v>630</v>
      </c>
      <c r="C40" s="22" t="s">
        <v>598</v>
      </c>
      <c r="D40" s="24" t="s">
        <v>220</v>
      </c>
      <c r="E40" s="43" t="s">
        <v>660</v>
      </c>
      <c r="F40" s="43" t="s">
        <v>230</v>
      </c>
      <c r="G40" s="43"/>
      <c r="H40" s="44" t="s">
        <v>41</v>
      </c>
      <c r="I40" s="45">
        <v>45394</v>
      </c>
    </row>
    <row r="41" spans="2:9" ht="409.6" x14ac:dyDescent="0.3">
      <c r="B41" s="23" t="s">
        <v>631</v>
      </c>
      <c r="C41" s="22" t="s">
        <v>599</v>
      </c>
      <c r="D41" s="24" t="s">
        <v>220</v>
      </c>
      <c r="E41" s="43" t="s">
        <v>660</v>
      </c>
      <c r="F41" s="43" t="s">
        <v>568</v>
      </c>
      <c r="G41" s="43"/>
      <c r="H41" s="44" t="s">
        <v>41</v>
      </c>
      <c r="I41" s="45">
        <v>45395</v>
      </c>
    </row>
    <row r="42" spans="2:9" ht="105.6" x14ac:dyDescent="0.3">
      <c r="B42" s="23" t="s">
        <v>632</v>
      </c>
      <c r="C42" s="22" t="s">
        <v>600</v>
      </c>
      <c r="D42" s="24" t="s">
        <v>220</v>
      </c>
      <c r="E42" s="43" t="s">
        <v>661</v>
      </c>
      <c r="F42" s="43" t="s">
        <v>327</v>
      </c>
      <c r="G42" s="43"/>
      <c r="H42" s="44" t="s">
        <v>41</v>
      </c>
      <c r="I42" s="45">
        <v>45396</v>
      </c>
    </row>
  </sheetData>
  <conditionalFormatting sqref="H10:H42">
    <cfRule type="cellIs" dxfId="3" priority="2" operator="equal">
      <formula>"N/A"</formula>
    </cfRule>
    <cfRule type="cellIs" dxfId="2" priority="3" operator="equal">
      <formula>"Failed"</formula>
    </cfRule>
    <cfRule type="cellIs" dxfId="1" priority="4" operator="equal">
      <formula>"Passed"</formula>
    </cfRule>
  </conditionalFormatting>
  <conditionalFormatting sqref="H10:H42">
    <cfRule type="cellIs" dxfId="0" priority="1" operator="equal">
      <formula>"Untested"</formula>
    </cfRule>
  </conditionalFormatting>
  <dataValidations count="1">
    <dataValidation type="list" allowBlank="1" showInputMessage="1" showErrorMessage="1" sqref="H10:H42">
      <formula1>"Passed,Failed,N/A,Untested"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topLeftCell="D3" zoomScale="104" workbookViewId="0">
      <selection activeCell="P11" sqref="P11"/>
    </sheetView>
  </sheetViews>
  <sheetFormatPr defaultRowHeight="14.4" x14ac:dyDescent="0.3"/>
  <cols>
    <col min="1" max="1" width="8.88671875" customWidth="1"/>
    <col min="2" max="2" width="14.77734375" customWidth="1"/>
    <col min="3" max="3" width="96.664062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5" t="s">
        <v>42</v>
      </c>
    </row>
    <row r="3" spans="2:9" x14ac:dyDescent="0.3">
      <c r="B3" s="16"/>
      <c r="C3" s="16"/>
      <c r="F3" s="17" t="s">
        <v>43</v>
      </c>
      <c r="G3" s="17" t="s">
        <v>44</v>
      </c>
      <c r="H3" s="17" t="s">
        <v>45</v>
      </c>
      <c r="I3" s="17" t="s">
        <v>41</v>
      </c>
    </row>
    <row r="4" spans="2:9" x14ac:dyDescent="0.3">
      <c r="B4" s="18" t="s">
        <v>46</v>
      </c>
      <c r="C4" s="19" t="s">
        <v>23</v>
      </c>
      <c r="F4" s="20">
        <f>COUNTIF(H10:H60,"Passed")</f>
        <v>0</v>
      </c>
      <c r="G4" s="20">
        <f>COUNTIF(H10:H60,"Failed")</f>
        <v>0</v>
      </c>
      <c r="H4" s="20">
        <f>COUNTIF(H10:H60,"N/A")</f>
        <v>0</v>
      </c>
      <c r="I4" s="20">
        <f>COUNTIF(H10:H60,"Untested")</f>
        <v>5</v>
      </c>
    </row>
    <row r="5" spans="2:9" x14ac:dyDescent="0.3">
      <c r="B5" s="18" t="s">
        <v>47</v>
      </c>
      <c r="C5" s="19">
        <f>COUNTA(B10:B85)</f>
        <v>5</v>
      </c>
      <c r="F5" s="21">
        <f>F4/C5</f>
        <v>0</v>
      </c>
      <c r="G5" s="21">
        <f>G4/C5</f>
        <v>0</v>
      </c>
      <c r="H5" s="21">
        <f>H4/C5</f>
        <v>0</v>
      </c>
      <c r="I5" s="21">
        <f>I4/C5</f>
        <v>1</v>
      </c>
    </row>
    <row r="9" spans="2:9" x14ac:dyDescent="0.3">
      <c r="B9" s="11" t="s">
        <v>32</v>
      </c>
      <c r="C9" s="11" t="s">
        <v>33</v>
      </c>
      <c r="D9" s="11" t="s">
        <v>34</v>
      </c>
      <c r="E9" s="11" t="s">
        <v>35</v>
      </c>
      <c r="F9" s="11" t="s">
        <v>36</v>
      </c>
      <c r="G9" s="11" t="s">
        <v>37</v>
      </c>
      <c r="H9" s="11" t="s">
        <v>38</v>
      </c>
      <c r="I9" s="12" t="s">
        <v>39</v>
      </c>
    </row>
    <row r="10" spans="2:9" ht="39.6" x14ac:dyDescent="0.3">
      <c r="B10" s="13" t="s">
        <v>48</v>
      </c>
      <c r="C10" s="22" t="s">
        <v>61</v>
      </c>
      <c r="D10" s="13" t="s">
        <v>55</v>
      </c>
      <c r="E10" s="13" t="s">
        <v>60</v>
      </c>
      <c r="F10" s="13" t="s">
        <v>62</v>
      </c>
      <c r="G10" s="47"/>
      <c r="H10" s="14" t="s">
        <v>41</v>
      </c>
      <c r="I10" s="5">
        <v>45368</v>
      </c>
    </row>
    <row r="11" spans="2:9" ht="52.8" x14ac:dyDescent="0.3">
      <c r="B11" s="13" t="s">
        <v>56</v>
      </c>
      <c r="C11" s="22" t="s">
        <v>51</v>
      </c>
      <c r="D11" s="13" t="s">
        <v>55</v>
      </c>
      <c r="E11" s="13" t="s">
        <v>60</v>
      </c>
      <c r="F11" s="13" t="s">
        <v>63</v>
      </c>
      <c r="G11" s="13"/>
      <c r="H11" s="14" t="s">
        <v>41</v>
      </c>
      <c r="I11" s="5">
        <v>45368</v>
      </c>
    </row>
    <row r="12" spans="2:9" ht="66" x14ac:dyDescent="0.3">
      <c r="B12" s="13" t="s">
        <v>57</v>
      </c>
      <c r="C12" s="22" t="s">
        <v>52</v>
      </c>
      <c r="D12" s="13" t="s">
        <v>68</v>
      </c>
      <c r="E12" s="13" t="s">
        <v>138</v>
      </c>
      <c r="F12" s="13" t="s">
        <v>64</v>
      </c>
      <c r="G12" s="13"/>
      <c r="H12" s="14" t="s">
        <v>41</v>
      </c>
      <c r="I12" s="5">
        <v>45368</v>
      </c>
    </row>
    <row r="13" spans="2:9" ht="52.8" x14ac:dyDescent="0.3">
      <c r="B13" s="13" t="s">
        <v>58</v>
      </c>
      <c r="C13" s="22" t="s">
        <v>53</v>
      </c>
      <c r="D13" s="13" t="s">
        <v>55</v>
      </c>
      <c r="E13" s="13" t="s">
        <v>65</v>
      </c>
      <c r="F13" s="13" t="s">
        <v>64</v>
      </c>
      <c r="G13" s="13"/>
      <c r="H13" s="14" t="s">
        <v>41</v>
      </c>
      <c r="I13" s="5">
        <v>45368</v>
      </c>
    </row>
    <row r="14" spans="2:9" ht="39.6" x14ac:dyDescent="0.3">
      <c r="B14" s="13" t="s">
        <v>59</v>
      </c>
      <c r="C14" s="22" t="s">
        <v>54</v>
      </c>
      <c r="D14" s="13" t="s">
        <v>55</v>
      </c>
      <c r="E14" s="13" t="s">
        <v>66</v>
      </c>
      <c r="F14" s="13" t="s">
        <v>67</v>
      </c>
      <c r="G14" s="13"/>
      <c r="H14" s="14" t="s">
        <v>41</v>
      </c>
      <c r="I14" s="5">
        <v>45368</v>
      </c>
    </row>
  </sheetData>
  <conditionalFormatting sqref="H10:H14">
    <cfRule type="cellIs" dxfId="35" priority="2" operator="equal">
      <formula>"N/A"</formula>
    </cfRule>
    <cfRule type="cellIs" dxfId="34" priority="3" operator="equal">
      <formula>"Failed"</formula>
    </cfRule>
    <cfRule type="cellIs" dxfId="33" priority="4" operator="equal">
      <formula>"Passed"</formula>
    </cfRule>
  </conditionalFormatting>
  <conditionalFormatting sqref="H10:H14">
    <cfRule type="cellIs" dxfId="32" priority="1" operator="equal">
      <formula>"Untested"</formula>
    </cfRule>
  </conditionalFormatting>
  <dataValidations count="1">
    <dataValidation type="list" allowBlank="1" showInputMessage="1" showErrorMessage="1" sqref="H10:H14">
      <formula1>"Passed,Failed,N/A,Untested"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topLeftCell="A26" zoomScale="96" zoomScaleNormal="130" workbookViewId="0">
      <selection activeCell="E29" sqref="E29"/>
    </sheetView>
  </sheetViews>
  <sheetFormatPr defaultRowHeight="14.4" x14ac:dyDescent="0.3"/>
  <cols>
    <col min="1" max="1" width="8.88671875" customWidth="1"/>
    <col min="2" max="2" width="14.77734375" customWidth="1"/>
    <col min="3" max="3" width="45.77734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5" t="s">
        <v>42</v>
      </c>
    </row>
    <row r="3" spans="2:9" x14ac:dyDescent="0.3">
      <c r="B3" s="16"/>
      <c r="C3" s="16"/>
      <c r="F3" s="17" t="s">
        <v>43</v>
      </c>
      <c r="G3" s="17" t="s">
        <v>44</v>
      </c>
      <c r="H3" s="17" t="s">
        <v>45</v>
      </c>
      <c r="I3" s="17" t="s">
        <v>41</v>
      </c>
    </row>
    <row r="4" spans="2:9" x14ac:dyDescent="0.3">
      <c r="B4" s="18" t="s">
        <v>46</v>
      </c>
      <c r="C4" s="19" t="s">
        <v>23</v>
      </c>
      <c r="F4" s="20">
        <f>COUNTIF(H10:H59,"Passed")</f>
        <v>0</v>
      </c>
      <c r="G4" s="20">
        <f>COUNTIF(H10:H59,"Failed")</f>
        <v>0</v>
      </c>
      <c r="H4" s="20">
        <f>COUNTIF(H10:H59,"N/A")</f>
        <v>0</v>
      </c>
      <c r="I4" s="20">
        <f>COUNTIF(H10:H59,"Untested")</f>
        <v>20</v>
      </c>
    </row>
    <row r="5" spans="2:9" x14ac:dyDescent="0.3">
      <c r="B5" s="18" t="s">
        <v>47</v>
      </c>
      <c r="C5" s="19">
        <f>COUNTA(B10:B84)</f>
        <v>20</v>
      </c>
      <c r="F5" s="21">
        <f>F4/C5</f>
        <v>0</v>
      </c>
      <c r="G5" s="21">
        <f>G4/C5</f>
        <v>0</v>
      </c>
      <c r="H5" s="21">
        <f>H4/C5</f>
        <v>0</v>
      </c>
      <c r="I5" s="21">
        <f>I4/C5</f>
        <v>1</v>
      </c>
    </row>
    <row r="9" spans="2:9" x14ac:dyDescent="0.3">
      <c r="B9" s="11" t="s">
        <v>32</v>
      </c>
      <c r="C9" s="11" t="s">
        <v>33</v>
      </c>
      <c r="D9" s="11" t="s">
        <v>34</v>
      </c>
      <c r="E9" s="11" t="s">
        <v>35</v>
      </c>
      <c r="F9" s="11" t="s">
        <v>36</v>
      </c>
      <c r="G9" s="11" t="s">
        <v>37</v>
      </c>
      <c r="H9" s="11" t="s">
        <v>38</v>
      </c>
      <c r="I9" s="12" t="s">
        <v>39</v>
      </c>
    </row>
    <row r="10" spans="2:9" ht="92.4" x14ac:dyDescent="0.3">
      <c r="B10" s="23" t="s">
        <v>69</v>
      </c>
      <c r="C10" s="22" t="s">
        <v>74</v>
      </c>
      <c r="D10" s="24" t="s">
        <v>55</v>
      </c>
      <c r="E10" s="13" t="s">
        <v>60</v>
      </c>
      <c r="F10" s="13" t="s">
        <v>105</v>
      </c>
      <c r="G10" s="13"/>
      <c r="H10" s="14" t="s">
        <v>41</v>
      </c>
      <c r="I10" s="5">
        <v>45368</v>
      </c>
    </row>
    <row r="11" spans="2:9" ht="39.6" x14ac:dyDescent="0.3">
      <c r="B11" s="23" t="s">
        <v>70</v>
      </c>
      <c r="C11" s="22" t="s">
        <v>49</v>
      </c>
      <c r="D11" s="24" t="s">
        <v>55</v>
      </c>
      <c r="E11" s="13" t="s">
        <v>60</v>
      </c>
      <c r="F11" s="13" t="s">
        <v>104</v>
      </c>
      <c r="G11" s="13"/>
      <c r="H11" s="14" t="s">
        <v>41</v>
      </c>
      <c r="I11" s="5">
        <v>45368</v>
      </c>
    </row>
    <row r="12" spans="2:9" ht="118.8" x14ac:dyDescent="0.3">
      <c r="B12" s="23" t="s">
        <v>71</v>
      </c>
      <c r="C12" s="22" t="s">
        <v>50</v>
      </c>
      <c r="D12" s="24" t="s">
        <v>55</v>
      </c>
      <c r="E12" s="13" t="s">
        <v>60</v>
      </c>
      <c r="F12" s="13" t="s">
        <v>106</v>
      </c>
      <c r="G12" s="13"/>
      <c r="H12" s="14" t="s">
        <v>41</v>
      </c>
      <c r="I12" s="5">
        <v>45368</v>
      </c>
    </row>
    <row r="13" spans="2:9" ht="66" x14ac:dyDescent="0.3">
      <c r="B13" s="23" t="s">
        <v>72</v>
      </c>
      <c r="C13" s="22" t="s">
        <v>75</v>
      </c>
      <c r="D13" s="24" t="s">
        <v>55</v>
      </c>
      <c r="E13" s="13" t="s">
        <v>60</v>
      </c>
      <c r="F13" s="13" t="s">
        <v>107</v>
      </c>
      <c r="G13" s="13"/>
      <c r="H13" s="14" t="s">
        <v>41</v>
      </c>
      <c r="I13" s="5">
        <v>45368</v>
      </c>
    </row>
    <row r="14" spans="2:9" ht="39.6" x14ac:dyDescent="0.3">
      <c r="B14" s="23" t="s">
        <v>73</v>
      </c>
      <c r="C14" s="22" t="s">
        <v>76</v>
      </c>
      <c r="D14" s="24" t="s">
        <v>55</v>
      </c>
      <c r="E14" s="13" t="s">
        <v>112</v>
      </c>
      <c r="F14" s="13" t="s">
        <v>117</v>
      </c>
      <c r="G14" s="13"/>
      <c r="H14" s="14" t="s">
        <v>41</v>
      </c>
      <c r="I14" s="5">
        <v>45368</v>
      </c>
    </row>
    <row r="15" spans="2:9" ht="158.4" x14ac:dyDescent="0.3">
      <c r="B15" s="23" t="s">
        <v>89</v>
      </c>
      <c r="C15" s="22" t="s">
        <v>77</v>
      </c>
      <c r="D15" s="24" t="s">
        <v>55</v>
      </c>
      <c r="E15" s="13" t="s">
        <v>110</v>
      </c>
      <c r="F15" s="13" t="s">
        <v>111</v>
      </c>
      <c r="G15" s="13"/>
      <c r="H15" s="14" t="s">
        <v>41</v>
      </c>
      <c r="I15" s="5">
        <v>45369</v>
      </c>
    </row>
    <row r="16" spans="2:9" ht="79.2" x14ac:dyDescent="0.3">
      <c r="B16" s="23" t="s">
        <v>90</v>
      </c>
      <c r="C16" s="22" t="s">
        <v>78</v>
      </c>
      <c r="D16" s="24" t="s">
        <v>55</v>
      </c>
      <c r="E16" s="13" t="s">
        <v>112</v>
      </c>
      <c r="F16" s="13" t="s">
        <v>113</v>
      </c>
      <c r="G16" s="13"/>
      <c r="H16" s="14" t="s">
        <v>41</v>
      </c>
      <c r="I16" s="5">
        <v>45370</v>
      </c>
    </row>
    <row r="17" spans="2:9" ht="66" x14ac:dyDescent="0.3">
      <c r="B17" s="23" t="s">
        <v>91</v>
      </c>
      <c r="C17" s="22" t="s">
        <v>52</v>
      </c>
      <c r="D17" s="24" t="s">
        <v>68</v>
      </c>
      <c r="E17" s="13" t="s">
        <v>138</v>
      </c>
      <c r="F17" s="13" t="s">
        <v>114</v>
      </c>
      <c r="G17" s="13"/>
      <c r="H17" s="14" t="s">
        <v>41</v>
      </c>
      <c r="I17" s="5">
        <v>45371</v>
      </c>
    </row>
    <row r="18" spans="2:9" ht="39.6" x14ac:dyDescent="0.3">
      <c r="B18" s="23" t="s">
        <v>92</v>
      </c>
      <c r="C18" s="22" t="s">
        <v>53</v>
      </c>
      <c r="D18" s="24" t="s">
        <v>55</v>
      </c>
      <c r="E18" s="13" t="s">
        <v>65</v>
      </c>
      <c r="F18" s="13" t="s">
        <v>114</v>
      </c>
      <c r="G18" s="13"/>
      <c r="H18" s="14" t="s">
        <v>41</v>
      </c>
      <c r="I18" s="5">
        <v>45372</v>
      </c>
    </row>
    <row r="19" spans="2:9" ht="79.2" x14ac:dyDescent="0.3">
      <c r="B19" s="23" t="s">
        <v>93</v>
      </c>
      <c r="C19" s="22" t="s">
        <v>79</v>
      </c>
      <c r="D19" s="24" t="s">
        <v>55</v>
      </c>
      <c r="E19" s="13" t="s">
        <v>115</v>
      </c>
      <c r="F19" s="13" t="s">
        <v>116</v>
      </c>
      <c r="G19" s="13"/>
      <c r="H19" s="14" t="s">
        <v>41</v>
      </c>
      <c r="I19" s="5">
        <v>45373</v>
      </c>
    </row>
    <row r="20" spans="2:9" ht="52.8" x14ac:dyDescent="0.3">
      <c r="B20" s="23" t="s">
        <v>94</v>
      </c>
      <c r="C20" s="22" t="s">
        <v>80</v>
      </c>
      <c r="D20" s="24" t="s">
        <v>55</v>
      </c>
      <c r="E20" s="13" t="s">
        <v>108</v>
      </c>
      <c r="F20" s="13" t="s">
        <v>109</v>
      </c>
      <c r="G20" s="13"/>
      <c r="H20" s="14" t="s">
        <v>41</v>
      </c>
      <c r="I20" s="5">
        <v>45374</v>
      </c>
    </row>
    <row r="21" spans="2:9" ht="39.6" x14ac:dyDescent="0.3">
      <c r="B21" s="23" t="s">
        <v>95</v>
      </c>
      <c r="C21" s="22" t="s">
        <v>81</v>
      </c>
      <c r="D21" s="24" t="s">
        <v>55</v>
      </c>
      <c r="E21" s="13" t="s">
        <v>118</v>
      </c>
      <c r="F21" s="13" t="s">
        <v>120</v>
      </c>
      <c r="G21" s="13"/>
      <c r="H21" s="14" t="s">
        <v>41</v>
      </c>
      <c r="I21" s="5">
        <v>45375</v>
      </c>
    </row>
    <row r="22" spans="2:9" ht="39.6" x14ac:dyDescent="0.3">
      <c r="B22" s="23" t="s">
        <v>96</v>
      </c>
      <c r="C22" s="22" t="s">
        <v>82</v>
      </c>
      <c r="D22" s="24" t="s">
        <v>55</v>
      </c>
      <c r="E22" s="13" t="s">
        <v>119</v>
      </c>
      <c r="F22" s="13" t="s">
        <v>121</v>
      </c>
      <c r="G22" s="13"/>
      <c r="H22" s="14" t="s">
        <v>41</v>
      </c>
      <c r="I22" s="5">
        <v>45376</v>
      </c>
    </row>
    <row r="23" spans="2:9" ht="66" x14ac:dyDescent="0.3">
      <c r="B23" s="23" t="s">
        <v>97</v>
      </c>
      <c r="C23" s="22" t="s">
        <v>83</v>
      </c>
      <c r="D23" s="24" t="s">
        <v>150</v>
      </c>
      <c r="E23" s="13" t="s">
        <v>40</v>
      </c>
      <c r="F23" s="25" t="s">
        <v>122</v>
      </c>
      <c r="G23" s="13"/>
      <c r="H23" s="14" t="s">
        <v>41</v>
      </c>
      <c r="I23" s="5">
        <v>45377</v>
      </c>
    </row>
    <row r="24" spans="2:9" ht="39.6" x14ac:dyDescent="0.3">
      <c r="B24" s="23" t="s">
        <v>98</v>
      </c>
      <c r="C24" s="22" t="s">
        <v>54</v>
      </c>
      <c r="D24" s="24" t="s">
        <v>55</v>
      </c>
      <c r="E24" s="13" t="s">
        <v>66</v>
      </c>
      <c r="F24" s="13" t="s">
        <v>67</v>
      </c>
      <c r="G24" s="13"/>
      <c r="H24" s="14" t="s">
        <v>41</v>
      </c>
      <c r="I24" s="5">
        <v>45378</v>
      </c>
    </row>
    <row r="25" spans="2:9" ht="66" x14ac:dyDescent="0.3">
      <c r="B25" s="23" t="s">
        <v>99</v>
      </c>
      <c r="C25" s="22" t="s">
        <v>84</v>
      </c>
      <c r="D25" s="24" t="s">
        <v>150</v>
      </c>
      <c r="E25" s="13" t="s">
        <v>40</v>
      </c>
      <c r="F25" s="13" t="s">
        <v>123</v>
      </c>
      <c r="G25" s="13"/>
      <c r="H25" s="14" t="s">
        <v>41</v>
      </c>
      <c r="I25" s="5">
        <v>45379</v>
      </c>
    </row>
    <row r="26" spans="2:9" ht="66" x14ac:dyDescent="0.3">
      <c r="B26" s="23" t="s">
        <v>100</v>
      </c>
      <c r="C26" s="22" t="s">
        <v>85</v>
      </c>
      <c r="D26" s="24" t="s">
        <v>150</v>
      </c>
      <c r="E26" s="13" t="s">
        <v>40</v>
      </c>
      <c r="F26" s="13" t="s">
        <v>124</v>
      </c>
      <c r="G26" s="13"/>
      <c r="H26" s="14" t="s">
        <v>41</v>
      </c>
      <c r="I26" s="5">
        <v>45380</v>
      </c>
    </row>
    <row r="27" spans="2:9" ht="66" x14ac:dyDescent="0.3">
      <c r="B27" s="23" t="s">
        <v>101</v>
      </c>
      <c r="C27" s="22" t="s">
        <v>86</v>
      </c>
      <c r="D27" s="24" t="s">
        <v>150</v>
      </c>
      <c r="E27" s="13" t="s">
        <v>40</v>
      </c>
      <c r="F27" s="13" t="s">
        <v>125</v>
      </c>
      <c r="G27" s="13"/>
      <c r="H27" s="14" t="s">
        <v>41</v>
      </c>
      <c r="I27" s="5">
        <v>45381</v>
      </c>
    </row>
    <row r="28" spans="2:9" ht="66" x14ac:dyDescent="0.3">
      <c r="B28" s="23" t="s">
        <v>102</v>
      </c>
      <c r="C28" s="22" t="s">
        <v>87</v>
      </c>
      <c r="D28" s="24" t="s">
        <v>150</v>
      </c>
      <c r="E28" s="13" t="s">
        <v>40</v>
      </c>
      <c r="F28" s="13" t="s">
        <v>126</v>
      </c>
      <c r="G28" s="13"/>
      <c r="H28" s="14" t="s">
        <v>41</v>
      </c>
      <c r="I28" s="5">
        <v>45382</v>
      </c>
    </row>
    <row r="29" spans="2:9" ht="66" x14ac:dyDescent="0.3">
      <c r="B29" s="23" t="s">
        <v>103</v>
      </c>
      <c r="C29" s="22" t="s">
        <v>88</v>
      </c>
      <c r="D29" s="24" t="s">
        <v>150</v>
      </c>
      <c r="E29" s="13" t="s">
        <v>40</v>
      </c>
      <c r="F29" s="13" t="s">
        <v>127</v>
      </c>
      <c r="G29" s="13"/>
      <c r="H29" s="14" t="s">
        <v>41</v>
      </c>
      <c r="I29" s="5">
        <v>45383</v>
      </c>
    </row>
  </sheetData>
  <conditionalFormatting sqref="H10:H29">
    <cfRule type="cellIs" dxfId="31" priority="2" operator="equal">
      <formula>"N/A"</formula>
    </cfRule>
    <cfRule type="cellIs" dxfId="30" priority="3" operator="equal">
      <formula>"Failed"</formula>
    </cfRule>
    <cfRule type="cellIs" dxfId="29" priority="4" operator="equal">
      <formula>"Passed"</formula>
    </cfRule>
  </conditionalFormatting>
  <conditionalFormatting sqref="H10:H29">
    <cfRule type="cellIs" dxfId="28" priority="1" operator="equal">
      <formula>"Untested"</formula>
    </cfRule>
  </conditionalFormatting>
  <dataValidations count="1">
    <dataValidation type="list" allowBlank="1" showInputMessage="1" showErrorMessage="1" sqref="H10:H29">
      <formula1>"Passed,Failed,N/A,Untested"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topLeftCell="A9" zoomScale="96" zoomScaleNormal="130" workbookViewId="0">
      <selection activeCell="D12" sqref="D12"/>
    </sheetView>
  </sheetViews>
  <sheetFormatPr defaultRowHeight="14.4" x14ac:dyDescent="0.3"/>
  <cols>
    <col min="1" max="1" width="8.88671875" customWidth="1"/>
    <col min="2" max="2" width="14.77734375" customWidth="1"/>
    <col min="3" max="3" width="45.77734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5" t="s">
        <v>42</v>
      </c>
    </row>
    <row r="3" spans="2:9" x14ac:dyDescent="0.3">
      <c r="B3" s="16"/>
      <c r="C3" s="16"/>
      <c r="F3" s="17" t="s">
        <v>43</v>
      </c>
      <c r="G3" s="17" t="s">
        <v>44</v>
      </c>
      <c r="H3" s="17" t="s">
        <v>45</v>
      </c>
      <c r="I3" s="17" t="s">
        <v>41</v>
      </c>
    </row>
    <row r="4" spans="2:9" x14ac:dyDescent="0.3">
      <c r="B4" s="18" t="s">
        <v>46</v>
      </c>
      <c r="C4" s="19" t="s">
        <v>23</v>
      </c>
      <c r="F4" s="20">
        <f>COUNTIF(H10:H58,"Passed")</f>
        <v>0</v>
      </c>
      <c r="G4" s="20">
        <f>COUNTIF(H10:H58,"Failed")</f>
        <v>0</v>
      </c>
      <c r="H4" s="20">
        <f>COUNTIF(H10:H58,"N/A")</f>
        <v>0</v>
      </c>
      <c r="I4" s="20">
        <f>COUNTIF(H10:H58,"Untested")</f>
        <v>19</v>
      </c>
    </row>
    <row r="5" spans="2:9" x14ac:dyDescent="0.3">
      <c r="B5" s="18" t="s">
        <v>47</v>
      </c>
      <c r="C5" s="19">
        <f>COUNTA(B10:B83)</f>
        <v>19</v>
      </c>
      <c r="F5" s="21">
        <f>F4/C5</f>
        <v>0</v>
      </c>
      <c r="G5" s="21">
        <f>G4/C5</f>
        <v>0</v>
      </c>
      <c r="H5" s="21">
        <f>H4/C5</f>
        <v>0</v>
      </c>
      <c r="I5" s="21">
        <f>I4/C5</f>
        <v>1</v>
      </c>
    </row>
    <row r="9" spans="2:9" x14ac:dyDescent="0.3">
      <c r="B9" s="11" t="s">
        <v>32</v>
      </c>
      <c r="C9" s="11" t="s">
        <v>33</v>
      </c>
      <c r="D9" s="11" t="s">
        <v>34</v>
      </c>
      <c r="E9" s="11" t="s">
        <v>35</v>
      </c>
      <c r="F9" s="11" t="s">
        <v>36</v>
      </c>
      <c r="G9" s="11" t="s">
        <v>37</v>
      </c>
      <c r="H9" s="11" t="s">
        <v>38</v>
      </c>
      <c r="I9" s="12" t="s">
        <v>39</v>
      </c>
    </row>
    <row r="10" spans="2:9" ht="118.8" x14ac:dyDescent="0.3">
      <c r="B10" s="23" t="s">
        <v>128</v>
      </c>
      <c r="C10" s="22" t="s">
        <v>74</v>
      </c>
      <c r="D10" s="24" t="s">
        <v>55</v>
      </c>
      <c r="E10" s="13" t="s">
        <v>119</v>
      </c>
      <c r="F10" s="13" t="s">
        <v>131</v>
      </c>
      <c r="G10" s="13"/>
      <c r="H10" s="14" t="s">
        <v>41</v>
      </c>
      <c r="I10" s="5">
        <v>45368</v>
      </c>
    </row>
    <row r="11" spans="2:9" ht="39.6" x14ac:dyDescent="0.3">
      <c r="B11" s="23" t="s">
        <v>70</v>
      </c>
      <c r="C11" s="22" t="s">
        <v>49</v>
      </c>
      <c r="D11" s="24" t="s">
        <v>55</v>
      </c>
      <c r="E11" s="13" t="s">
        <v>119</v>
      </c>
      <c r="F11" s="13" t="s">
        <v>104</v>
      </c>
      <c r="G11" s="13"/>
      <c r="H11" s="14" t="s">
        <v>41</v>
      </c>
      <c r="I11" s="5">
        <v>45368</v>
      </c>
    </row>
    <row r="12" spans="2:9" ht="92.4" x14ac:dyDescent="0.3">
      <c r="B12" s="23" t="s">
        <v>71</v>
      </c>
      <c r="C12" s="22" t="s">
        <v>50</v>
      </c>
      <c r="D12" s="24" t="s">
        <v>55</v>
      </c>
      <c r="E12" s="13" t="s">
        <v>119</v>
      </c>
      <c r="F12" s="13" t="s">
        <v>132</v>
      </c>
      <c r="G12" s="13"/>
      <c r="H12" s="14" t="s">
        <v>41</v>
      </c>
      <c r="I12" s="5">
        <v>45368</v>
      </c>
    </row>
    <row r="13" spans="2:9" ht="132" x14ac:dyDescent="0.3">
      <c r="B13" s="23" t="s">
        <v>72</v>
      </c>
      <c r="C13" s="22" t="s">
        <v>75</v>
      </c>
      <c r="D13" s="24" t="s">
        <v>55</v>
      </c>
      <c r="E13" s="13" t="s">
        <v>119</v>
      </c>
      <c r="F13" s="13" t="s">
        <v>133</v>
      </c>
      <c r="G13" s="13"/>
      <c r="H13" s="14" t="s">
        <v>41</v>
      </c>
      <c r="I13" s="5">
        <v>45368</v>
      </c>
    </row>
    <row r="14" spans="2:9" ht="39.6" x14ac:dyDescent="0.3">
      <c r="B14" s="23" t="s">
        <v>73</v>
      </c>
      <c r="C14" s="22" t="s">
        <v>76</v>
      </c>
      <c r="D14" s="24" t="s">
        <v>55</v>
      </c>
      <c r="E14" s="13" t="s">
        <v>119</v>
      </c>
      <c r="F14" s="13" t="s">
        <v>134</v>
      </c>
      <c r="G14" s="13"/>
      <c r="H14" s="14" t="s">
        <v>41</v>
      </c>
      <c r="I14" s="5">
        <v>45368</v>
      </c>
    </row>
    <row r="15" spans="2:9" ht="158.4" x14ac:dyDescent="0.3">
      <c r="B15" s="23" t="s">
        <v>89</v>
      </c>
      <c r="C15" s="22" t="s">
        <v>77</v>
      </c>
      <c r="D15" s="24" t="s">
        <v>55</v>
      </c>
      <c r="E15" s="13" t="s">
        <v>135</v>
      </c>
      <c r="F15" s="13" t="s">
        <v>111</v>
      </c>
      <c r="G15" s="13"/>
      <c r="H15" s="14" t="s">
        <v>41</v>
      </c>
      <c r="I15" s="5">
        <v>45369</v>
      </c>
    </row>
    <row r="16" spans="2:9" ht="79.2" x14ac:dyDescent="0.3">
      <c r="B16" s="23" t="s">
        <v>90</v>
      </c>
      <c r="C16" s="22" t="s">
        <v>129</v>
      </c>
      <c r="D16" s="24" t="s">
        <v>55</v>
      </c>
      <c r="E16" s="13" t="s">
        <v>119</v>
      </c>
      <c r="F16" s="13" t="s">
        <v>136</v>
      </c>
      <c r="G16" s="13"/>
      <c r="H16" s="14" t="s">
        <v>41</v>
      </c>
      <c r="I16" s="5">
        <v>45370</v>
      </c>
    </row>
    <row r="17" spans="2:9" ht="66" x14ac:dyDescent="0.3">
      <c r="B17" s="23" t="s">
        <v>91</v>
      </c>
      <c r="C17" s="22" t="s">
        <v>52</v>
      </c>
      <c r="D17" s="24" t="s">
        <v>68</v>
      </c>
      <c r="E17" s="13" t="s">
        <v>137</v>
      </c>
      <c r="F17" s="13" t="s">
        <v>114</v>
      </c>
      <c r="G17" s="13"/>
      <c r="H17" s="14" t="s">
        <v>41</v>
      </c>
      <c r="I17" s="5">
        <v>45371</v>
      </c>
    </row>
    <row r="18" spans="2:9" ht="39.6" x14ac:dyDescent="0.3">
      <c r="B18" s="23" t="s">
        <v>92</v>
      </c>
      <c r="C18" s="22" t="s">
        <v>53</v>
      </c>
      <c r="D18" s="24" t="s">
        <v>55</v>
      </c>
      <c r="E18" s="13" t="s">
        <v>139</v>
      </c>
      <c r="F18" s="13" t="s">
        <v>114</v>
      </c>
      <c r="G18" s="13"/>
      <c r="H18" s="14" t="s">
        <v>41</v>
      </c>
      <c r="I18" s="5">
        <v>45372</v>
      </c>
    </row>
    <row r="19" spans="2:9" ht="79.2" x14ac:dyDescent="0.3">
      <c r="B19" s="23" t="s">
        <v>93</v>
      </c>
      <c r="C19" s="22" t="s">
        <v>79</v>
      </c>
      <c r="D19" s="24" t="s">
        <v>55</v>
      </c>
      <c r="E19" s="13" t="s">
        <v>140</v>
      </c>
      <c r="F19" s="13" t="s">
        <v>116</v>
      </c>
      <c r="G19" s="13"/>
      <c r="H19" s="14" t="s">
        <v>41</v>
      </c>
      <c r="I19" s="5">
        <v>45373</v>
      </c>
    </row>
    <row r="20" spans="2:9" ht="79.2" x14ac:dyDescent="0.3">
      <c r="B20" s="23" t="s">
        <v>94</v>
      </c>
      <c r="C20" s="22" t="s">
        <v>80</v>
      </c>
      <c r="D20" s="24" t="s">
        <v>55</v>
      </c>
      <c r="E20" s="13" t="s">
        <v>141</v>
      </c>
      <c r="F20" s="13" t="s">
        <v>109</v>
      </c>
      <c r="G20" s="13"/>
      <c r="H20" s="14" t="s">
        <v>41</v>
      </c>
      <c r="I20" s="5">
        <v>45374</v>
      </c>
    </row>
    <row r="21" spans="2:9" ht="92.4" x14ac:dyDescent="0.3">
      <c r="B21" s="23" t="s">
        <v>96</v>
      </c>
      <c r="C21" s="22" t="s">
        <v>130</v>
      </c>
      <c r="D21" s="24" t="s">
        <v>55</v>
      </c>
      <c r="E21" s="26" t="s">
        <v>142</v>
      </c>
      <c r="F21" s="27" t="s">
        <v>143</v>
      </c>
      <c r="G21" s="13"/>
      <c r="H21" s="14" t="s">
        <v>41</v>
      </c>
      <c r="I21" s="5">
        <v>45376</v>
      </c>
    </row>
    <row r="22" spans="2:9" ht="105.6" x14ac:dyDescent="0.3">
      <c r="B22" s="23" t="s">
        <v>97</v>
      </c>
      <c r="C22" s="22" t="s">
        <v>82</v>
      </c>
      <c r="D22" s="24" t="s">
        <v>149</v>
      </c>
      <c r="E22" s="38" t="s">
        <v>144</v>
      </c>
      <c r="F22" s="25" t="s">
        <v>145</v>
      </c>
      <c r="G22" s="13"/>
      <c r="H22" s="14" t="s">
        <v>41</v>
      </c>
      <c r="I22" s="5">
        <v>45377</v>
      </c>
    </row>
    <row r="23" spans="2:9" ht="39.6" x14ac:dyDescent="0.3">
      <c r="B23" s="23" t="s">
        <v>98</v>
      </c>
      <c r="C23" s="22" t="s">
        <v>54</v>
      </c>
      <c r="D23" s="24" t="s">
        <v>55</v>
      </c>
      <c r="E23" s="13" t="s">
        <v>119</v>
      </c>
      <c r="F23" s="13" t="s">
        <v>146</v>
      </c>
      <c r="G23" s="13"/>
      <c r="H23" s="14" t="s">
        <v>41</v>
      </c>
      <c r="I23" s="5">
        <v>45378</v>
      </c>
    </row>
    <row r="24" spans="2:9" ht="105.6" x14ac:dyDescent="0.3">
      <c r="B24" s="23" t="s">
        <v>99</v>
      </c>
      <c r="C24" s="22" t="s">
        <v>84</v>
      </c>
      <c r="D24" s="24" t="s">
        <v>149</v>
      </c>
      <c r="E24" s="38" t="s">
        <v>144</v>
      </c>
      <c r="F24" s="13" t="s">
        <v>123</v>
      </c>
      <c r="G24" s="13"/>
      <c r="H24" s="14" t="s">
        <v>41</v>
      </c>
      <c r="I24" s="5">
        <v>45379</v>
      </c>
    </row>
    <row r="25" spans="2:9" ht="105.6" x14ac:dyDescent="0.3">
      <c r="B25" s="23" t="s">
        <v>100</v>
      </c>
      <c r="C25" s="22" t="s">
        <v>85</v>
      </c>
      <c r="D25" s="24" t="s">
        <v>149</v>
      </c>
      <c r="E25" s="38" t="s">
        <v>144</v>
      </c>
      <c r="F25" s="13" t="s">
        <v>124</v>
      </c>
      <c r="G25" s="13"/>
      <c r="H25" s="14" t="s">
        <v>41</v>
      </c>
      <c r="I25" s="5">
        <v>45380</v>
      </c>
    </row>
    <row r="26" spans="2:9" ht="105.6" x14ac:dyDescent="0.3">
      <c r="B26" s="23" t="s">
        <v>101</v>
      </c>
      <c r="C26" s="22" t="s">
        <v>86</v>
      </c>
      <c r="D26" s="24" t="s">
        <v>149</v>
      </c>
      <c r="E26" s="38" t="s">
        <v>144</v>
      </c>
      <c r="F26" s="13" t="s">
        <v>125</v>
      </c>
      <c r="G26" s="13"/>
      <c r="H26" s="14" t="s">
        <v>41</v>
      </c>
      <c r="I26" s="5">
        <v>45381</v>
      </c>
    </row>
    <row r="27" spans="2:9" ht="105.6" x14ac:dyDescent="0.3">
      <c r="B27" s="23" t="s">
        <v>102</v>
      </c>
      <c r="C27" s="22" t="s">
        <v>87</v>
      </c>
      <c r="D27" s="24" t="s">
        <v>149</v>
      </c>
      <c r="E27" s="38" t="s">
        <v>144</v>
      </c>
      <c r="F27" s="13" t="s">
        <v>147</v>
      </c>
      <c r="G27" s="13"/>
      <c r="H27" s="14" t="s">
        <v>41</v>
      </c>
      <c r="I27" s="5">
        <v>45382</v>
      </c>
    </row>
    <row r="28" spans="2:9" ht="105.6" x14ac:dyDescent="0.3">
      <c r="B28" s="23" t="s">
        <v>103</v>
      </c>
      <c r="C28" s="22" t="s">
        <v>88</v>
      </c>
      <c r="D28" s="24" t="s">
        <v>149</v>
      </c>
      <c r="E28" s="38" t="s">
        <v>144</v>
      </c>
      <c r="F28" s="13" t="s">
        <v>148</v>
      </c>
      <c r="G28" s="13"/>
      <c r="H28" s="14" t="s">
        <v>41</v>
      </c>
      <c r="I28" s="5">
        <v>45383</v>
      </c>
    </row>
  </sheetData>
  <conditionalFormatting sqref="H10:H28">
    <cfRule type="cellIs" dxfId="27" priority="2" operator="equal">
      <formula>"N/A"</formula>
    </cfRule>
    <cfRule type="cellIs" dxfId="26" priority="3" operator="equal">
      <formula>"Failed"</formula>
    </cfRule>
    <cfRule type="cellIs" dxfId="25" priority="4" operator="equal">
      <formula>"Passed"</formula>
    </cfRule>
  </conditionalFormatting>
  <conditionalFormatting sqref="H10:H28">
    <cfRule type="cellIs" dxfId="24" priority="1" operator="equal">
      <formula>"Untested"</formula>
    </cfRule>
  </conditionalFormatting>
  <dataValidations count="1">
    <dataValidation type="list" allowBlank="1" showInputMessage="1" showErrorMessage="1" sqref="H10:H28">
      <formula1>"Passed,Failed,N/A,Untested"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topLeftCell="C14" zoomScale="96" zoomScaleNormal="130" workbookViewId="0">
      <selection activeCell="F15" sqref="F15"/>
    </sheetView>
  </sheetViews>
  <sheetFormatPr defaultRowHeight="14.4" x14ac:dyDescent="0.3"/>
  <cols>
    <col min="1" max="1" width="8.88671875" style="28" customWidth="1"/>
    <col min="2" max="2" width="14.77734375" style="28" customWidth="1"/>
    <col min="3" max="3" width="45.77734375" style="28" customWidth="1"/>
    <col min="4" max="4" width="17.6640625" style="28" customWidth="1"/>
    <col min="5" max="5" width="65.77734375" style="28" customWidth="1"/>
    <col min="6" max="6" width="22.5546875" style="28" customWidth="1"/>
    <col min="7" max="8" width="25.44140625" style="28" customWidth="1"/>
    <col min="9" max="9" width="12.88671875" style="28" customWidth="1"/>
    <col min="10" max="10" width="8.88671875" style="28" customWidth="1"/>
    <col min="11" max="16384" width="8.88671875" style="28"/>
  </cols>
  <sheetData>
    <row r="1" spans="2:9" ht="33.6" x14ac:dyDescent="0.65">
      <c r="E1" s="29" t="s">
        <v>42</v>
      </c>
    </row>
    <row r="3" spans="2:9" x14ac:dyDescent="0.3">
      <c r="B3" s="30"/>
      <c r="C3" s="30"/>
      <c r="F3" s="31" t="s">
        <v>43</v>
      </c>
      <c r="G3" s="31" t="s">
        <v>44</v>
      </c>
      <c r="H3" s="31" t="s">
        <v>45</v>
      </c>
      <c r="I3" s="31" t="s">
        <v>41</v>
      </c>
    </row>
    <row r="4" spans="2:9" x14ac:dyDescent="0.3">
      <c r="B4" s="32" t="s">
        <v>46</v>
      </c>
      <c r="C4" s="33" t="s">
        <v>23</v>
      </c>
      <c r="F4" s="34">
        <f>COUNTIF(H10:H59,"Passed")</f>
        <v>0</v>
      </c>
      <c r="G4" s="34">
        <f>COUNTIF(H10:H59,"Failed")</f>
        <v>0</v>
      </c>
      <c r="H4" s="34">
        <f>COUNTIF(H10:H59,"N/A")</f>
        <v>0</v>
      </c>
      <c r="I4" s="34">
        <f>COUNTIF(H10:H59,"Untested")</f>
        <v>20</v>
      </c>
    </row>
    <row r="5" spans="2:9" x14ac:dyDescent="0.3">
      <c r="B5" s="32" t="s">
        <v>47</v>
      </c>
      <c r="C5" s="33">
        <f>COUNTA(B10:B84)</f>
        <v>20</v>
      </c>
      <c r="F5" s="35">
        <f>F4/C5</f>
        <v>0</v>
      </c>
      <c r="G5" s="35">
        <f>G4/C5</f>
        <v>0</v>
      </c>
      <c r="H5" s="35">
        <f>H4/C5</f>
        <v>0</v>
      </c>
      <c r="I5" s="35">
        <f>I4/C5</f>
        <v>1</v>
      </c>
    </row>
    <row r="9" spans="2:9" x14ac:dyDescent="0.3">
      <c r="B9" s="36" t="s">
        <v>32</v>
      </c>
      <c r="C9" s="36" t="s">
        <v>33</v>
      </c>
      <c r="D9" s="36" t="s">
        <v>34</v>
      </c>
      <c r="E9" s="36" t="s">
        <v>35</v>
      </c>
      <c r="F9" s="36" t="s">
        <v>36</v>
      </c>
      <c r="G9" s="36" t="s">
        <v>37</v>
      </c>
      <c r="H9" s="36" t="s">
        <v>38</v>
      </c>
      <c r="I9" s="37" t="s">
        <v>39</v>
      </c>
    </row>
    <row r="10" spans="2:9" ht="171.6" x14ac:dyDescent="0.3">
      <c r="B10" s="23" t="s">
        <v>151</v>
      </c>
      <c r="C10" s="22" t="s">
        <v>74</v>
      </c>
      <c r="D10" s="24" t="s">
        <v>55</v>
      </c>
      <c r="E10" s="38" t="s">
        <v>172</v>
      </c>
      <c r="F10" s="38" t="s">
        <v>173</v>
      </c>
      <c r="G10" s="38"/>
      <c r="H10" s="39" t="s">
        <v>41</v>
      </c>
      <c r="I10" s="40">
        <v>45368</v>
      </c>
    </row>
    <row r="11" spans="2:9" ht="39.6" x14ac:dyDescent="0.3">
      <c r="B11" s="23" t="s">
        <v>152</v>
      </c>
      <c r="C11" s="22" t="s">
        <v>49</v>
      </c>
      <c r="D11" s="24" t="s">
        <v>55</v>
      </c>
      <c r="E11" s="38" t="s">
        <v>172</v>
      </c>
      <c r="F11" s="38" t="s">
        <v>104</v>
      </c>
      <c r="G11" s="38"/>
      <c r="H11" s="44" t="s">
        <v>41</v>
      </c>
      <c r="I11" s="40">
        <v>45368</v>
      </c>
    </row>
    <row r="12" spans="2:9" ht="105.6" x14ac:dyDescent="0.3">
      <c r="B12" s="23" t="s">
        <v>153</v>
      </c>
      <c r="C12" s="22" t="s">
        <v>50</v>
      </c>
      <c r="D12" s="24" t="s">
        <v>55</v>
      </c>
      <c r="E12" s="38" t="s">
        <v>172</v>
      </c>
      <c r="F12" s="38" t="s">
        <v>174</v>
      </c>
      <c r="G12" s="38"/>
      <c r="H12" s="44" t="s">
        <v>41</v>
      </c>
      <c r="I12" s="40">
        <v>45368</v>
      </c>
    </row>
    <row r="13" spans="2:9" ht="132" x14ac:dyDescent="0.3">
      <c r="B13" s="23" t="s">
        <v>154</v>
      </c>
      <c r="C13" s="22" t="s">
        <v>75</v>
      </c>
      <c r="D13" s="24" t="s">
        <v>55</v>
      </c>
      <c r="E13" s="38" t="s">
        <v>172</v>
      </c>
      <c r="F13" s="38" t="s">
        <v>133</v>
      </c>
      <c r="G13" s="38"/>
      <c r="H13" s="44" t="s">
        <v>41</v>
      </c>
      <c r="I13" s="40">
        <v>45368</v>
      </c>
    </row>
    <row r="14" spans="2:9" ht="39.6" x14ac:dyDescent="0.3">
      <c r="B14" s="23" t="s">
        <v>155</v>
      </c>
      <c r="C14" s="22" t="s">
        <v>76</v>
      </c>
      <c r="D14" s="24" t="s">
        <v>55</v>
      </c>
      <c r="E14" s="38" t="s">
        <v>172</v>
      </c>
      <c r="F14" s="38" t="s">
        <v>134</v>
      </c>
      <c r="G14" s="38"/>
      <c r="H14" s="44" t="s">
        <v>41</v>
      </c>
      <c r="I14" s="40">
        <v>45368</v>
      </c>
    </row>
    <row r="15" spans="2:9" ht="158.4" x14ac:dyDescent="0.3">
      <c r="B15" s="23" t="s">
        <v>156</v>
      </c>
      <c r="C15" s="22" t="s">
        <v>77</v>
      </c>
      <c r="D15" s="24" t="s">
        <v>55</v>
      </c>
      <c r="E15" s="38" t="s">
        <v>172</v>
      </c>
      <c r="F15" s="38" t="s">
        <v>111</v>
      </c>
      <c r="G15" s="38"/>
      <c r="H15" s="44" t="s">
        <v>41</v>
      </c>
      <c r="I15" s="40">
        <v>45369</v>
      </c>
    </row>
    <row r="16" spans="2:9" ht="79.2" x14ac:dyDescent="0.3">
      <c r="B16" s="23" t="s">
        <v>157</v>
      </c>
      <c r="C16" s="22" t="s">
        <v>170</v>
      </c>
      <c r="D16" s="24" t="s">
        <v>55</v>
      </c>
      <c r="E16" s="38" t="s">
        <v>172</v>
      </c>
      <c r="F16" s="38" t="s">
        <v>136</v>
      </c>
      <c r="G16" s="38"/>
      <c r="H16" s="44" t="s">
        <v>41</v>
      </c>
      <c r="I16" s="40">
        <v>45370</v>
      </c>
    </row>
    <row r="17" spans="2:9" ht="66" x14ac:dyDescent="0.3">
      <c r="B17" s="23" t="s">
        <v>158</v>
      </c>
      <c r="C17" s="22" t="s">
        <v>52</v>
      </c>
      <c r="D17" s="24" t="s">
        <v>68</v>
      </c>
      <c r="E17" s="38" t="s">
        <v>175</v>
      </c>
      <c r="F17" s="38" t="s">
        <v>114</v>
      </c>
      <c r="G17" s="38"/>
      <c r="H17" s="44" t="s">
        <v>41</v>
      </c>
      <c r="I17" s="40">
        <v>45371</v>
      </c>
    </row>
    <row r="18" spans="2:9" ht="39.6" x14ac:dyDescent="0.3">
      <c r="B18" s="23" t="s">
        <v>159</v>
      </c>
      <c r="C18" s="22" t="s">
        <v>53</v>
      </c>
      <c r="D18" s="24" t="s">
        <v>55</v>
      </c>
      <c r="E18" s="38" t="s">
        <v>176</v>
      </c>
      <c r="F18" s="38" t="s">
        <v>114</v>
      </c>
      <c r="G18" s="38"/>
      <c r="H18" s="44" t="s">
        <v>41</v>
      </c>
      <c r="I18" s="40">
        <v>45372</v>
      </c>
    </row>
    <row r="19" spans="2:9" ht="79.2" x14ac:dyDescent="0.3">
      <c r="B19" s="23" t="s">
        <v>160</v>
      </c>
      <c r="C19" s="22" t="s">
        <v>79</v>
      </c>
      <c r="D19" s="24" t="s">
        <v>188</v>
      </c>
      <c r="E19" s="38" t="s">
        <v>177</v>
      </c>
      <c r="F19" s="38" t="s">
        <v>116</v>
      </c>
      <c r="G19" s="38"/>
      <c r="H19" s="44" t="s">
        <v>41</v>
      </c>
      <c r="I19" s="40">
        <v>45373</v>
      </c>
    </row>
    <row r="20" spans="2:9" ht="79.2" x14ac:dyDescent="0.3">
      <c r="B20" s="23" t="s">
        <v>161</v>
      </c>
      <c r="C20" s="22" t="s">
        <v>80</v>
      </c>
      <c r="D20" s="24" t="s">
        <v>188</v>
      </c>
      <c r="E20" s="38" t="s">
        <v>178</v>
      </c>
      <c r="F20" s="38" t="s">
        <v>109</v>
      </c>
      <c r="G20" s="38"/>
      <c r="H20" s="44" t="s">
        <v>41</v>
      </c>
      <c r="I20" s="40">
        <v>45374</v>
      </c>
    </row>
    <row r="21" spans="2:9" ht="105.6" x14ac:dyDescent="0.3">
      <c r="B21" s="23" t="s">
        <v>162</v>
      </c>
      <c r="C21" s="22" t="s">
        <v>130</v>
      </c>
      <c r="D21" s="24" t="s">
        <v>188</v>
      </c>
      <c r="E21" s="43" t="s">
        <v>181</v>
      </c>
      <c r="F21" s="38" t="s">
        <v>180</v>
      </c>
      <c r="G21" s="38"/>
      <c r="H21" s="44" t="s">
        <v>41</v>
      </c>
      <c r="I21" s="40">
        <v>45376</v>
      </c>
    </row>
    <row r="22" spans="2:9" ht="92.4" x14ac:dyDescent="0.3">
      <c r="B22" s="23" t="s">
        <v>163</v>
      </c>
      <c r="C22" s="22" t="s">
        <v>171</v>
      </c>
      <c r="D22" s="24" t="s">
        <v>188</v>
      </c>
      <c r="E22" s="43" t="s">
        <v>183</v>
      </c>
      <c r="F22" s="41" t="s">
        <v>184</v>
      </c>
      <c r="G22" s="38"/>
      <c r="H22" s="44" t="s">
        <v>41</v>
      </c>
      <c r="I22" s="40">
        <v>45377</v>
      </c>
    </row>
    <row r="23" spans="2:9" s="42" customFormat="1" ht="105.6" x14ac:dyDescent="0.3">
      <c r="B23" s="23" t="s">
        <v>164</v>
      </c>
      <c r="C23" s="22" t="s">
        <v>182</v>
      </c>
      <c r="D23" s="24" t="s">
        <v>188</v>
      </c>
      <c r="E23" s="43" t="s">
        <v>181</v>
      </c>
      <c r="F23" s="46" t="s">
        <v>185</v>
      </c>
      <c r="G23" s="43"/>
      <c r="H23" s="44" t="s">
        <v>41</v>
      </c>
      <c r="I23" s="45"/>
    </row>
    <row r="24" spans="2:9" ht="79.2" x14ac:dyDescent="0.3">
      <c r="B24" s="23" t="s">
        <v>165</v>
      </c>
      <c r="C24" s="22" t="s">
        <v>54</v>
      </c>
      <c r="D24" s="24" t="s">
        <v>188</v>
      </c>
      <c r="E24" s="38" t="s">
        <v>179</v>
      </c>
      <c r="F24" s="38" t="s">
        <v>146</v>
      </c>
      <c r="G24" s="38"/>
      <c r="H24" s="44" t="s">
        <v>41</v>
      </c>
      <c r="I24" s="40">
        <v>45378</v>
      </c>
    </row>
    <row r="25" spans="2:9" ht="105.6" x14ac:dyDescent="0.3">
      <c r="B25" s="23" t="s">
        <v>166</v>
      </c>
      <c r="C25" s="22" t="s">
        <v>84</v>
      </c>
      <c r="D25" s="24" t="s">
        <v>188</v>
      </c>
      <c r="E25" s="43" t="s">
        <v>181</v>
      </c>
      <c r="F25" s="38" t="s">
        <v>123</v>
      </c>
      <c r="G25" s="38"/>
      <c r="H25" s="44" t="s">
        <v>41</v>
      </c>
      <c r="I25" s="40">
        <v>45379</v>
      </c>
    </row>
    <row r="26" spans="2:9" ht="105.6" x14ac:dyDescent="0.3">
      <c r="B26" s="23" t="s">
        <v>167</v>
      </c>
      <c r="C26" s="22" t="s">
        <v>85</v>
      </c>
      <c r="D26" s="24" t="s">
        <v>188</v>
      </c>
      <c r="E26" s="43" t="s">
        <v>181</v>
      </c>
      <c r="F26" s="38" t="s">
        <v>124</v>
      </c>
      <c r="G26" s="38"/>
      <c r="H26" s="44" t="s">
        <v>41</v>
      </c>
      <c r="I26" s="40">
        <v>45380</v>
      </c>
    </row>
    <row r="27" spans="2:9" ht="105.6" x14ac:dyDescent="0.3">
      <c r="B27" s="23" t="s">
        <v>168</v>
      </c>
      <c r="C27" s="22" t="s">
        <v>86</v>
      </c>
      <c r="D27" s="24" t="s">
        <v>188</v>
      </c>
      <c r="E27" s="43" t="s">
        <v>181</v>
      </c>
      <c r="F27" s="38" t="s">
        <v>125</v>
      </c>
      <c r="G27" s="38"/>
      <c r="H27" s="44" t="s">
        <v>41</v>
      </c>
      <c r="I27" s="40">
        <v>45381</v>
      </c>
    </row>
    <row r="28" spans="2:9" ht="105.6" x14ac:dyDescent="0.3">
      <c r="B28" s="23" t="s">
        <v>169</v>
      </c>
      <c r="C28" s="22" t="s">
        <v>87</v>
      </c>
      <c r="D28" s="24" t="s">
        <v>188</v>
      </c>
      <c r="E28" s="43" t="s">
        <v>181</v>
      </c>
      <c r="F28" s="38" t="s">
        <v>186</v>
      </c>
      <c r="G28" s="38"/>
      <c r="H28" s="44" t="s">
        <v>41</v>
      </c>
      <c r="I28" s="40">
        <v>45382</v>
      </c>
    </row>
    <row r="29" spans="2:9" ht="105.6" x14ac:dyDescent="0.3">
      <c r="B29" s="23" t="s">
        <v>187</v>
      </c>
      <c r="C29" s="22" t="s">
        <v>88</v>
      </c>
      <c r="D29" s="24" t="s">
        <v>188</v>
      </c>
      <c r="E29" s="43" t="s">
        <v>181</v>
      </c>
      <c r="F29" s="38" t="s">
        <v>148</v>
      </c>
      <c r="G29" s="38"/>
      <c r="H29" s="44" t="s">
        <v>41</v>
      </c>
      <c r="I29" s="40">
        <v>45383</v>
      </c>
    </row>
  </sheetData>
  <conditionalFormatting sqref="H10:H29">
    <cfRule type="cellIs" dxfId="23" priority="2" operator="equal">
      <formula>"N/A"</formula>
    </cfRule>
    <cfRule type="cellIs" dxfId="22" priority="3" operator="equal">
      <formula>"Failed"</formula>
    </cfRule>
    <cfRule type="cellIs" dxfId="21" priority="4" operator="equal">
      <formula>"Passed"</formula>
    </cfRule>
  </conditionalFormatting>
  <conditionalFormatting sqref="H10:H29">
    <cfRule type="cellIs" dxfId="20" priority="1" operator="equal">
      <formula>"Untested"</formula>
    </cfRule>
  </conditionalFormatting>
  <dataValidations count="1">
    <dataValidation type="list" allowBlank="1" showInputMessage="1" showErrorMessage="1" sqref="H10:H29">
      <formula1>"Passed,Failed,N/A,Untested"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topLeftCell="A22" zoomScale="105" zoomScaleNormal="130" workbookViewId="0">
      <selection activeCell="F24" sqref="F24"/>
    </sheetView>
  </sheetViews>
  <sheetFormatPr defaultRowHeight="14.4" x14ac:dyDescent="0.3"/>
  <cols>
    <col min="1" max="1" width="8.88671875" style="42" customWidth="1"/>
    <col min="2" max="2" width="14.77734375" style="42" customWidth="1"/>
    <col min="3" max="3" width="45.77734375" style="42" customWidth="1"/>
    <col min="4" max="4" width="17.6640625" style="42" customWidth="1"/>
    <col min="5" max="5" width="65.77734375" style="42" customWidth="1"/>
    <col min="6" max="6" width="22.5546875" style="42" customWidth="1"/>
    <col min="7" max="8" width="25.44140625" style="42" customWidth="1"/>
    <col min="9" max="9" width="12.88671875" style="42" customWidth="1"/>
    <col min="10" max="10" width="8.88671875" style="42" customWidth="1"/>
    <col min="11" max="16384" width="8.88671875" style="42"/>
  </cols>
  <sheetData>
    <row r="1" spans="2:9" ht="33.6" x14ac:dyDescent="0.65">
      <c r="E1" s="29" t="s">
        <v>42</v>
      </c>
    </row>
    <row r="3" spans="2:9" x14ac:dyDescent="0.3">
      <c r="B3" s="30"/>
      <c r="C3" s="30"/>
      <c r="F3" s="31" t="s">
        <v>43</v>
      </c>
      <c r="G3" s="31" t="s">
        <v>44</v>
      </c>
      <c r="H3" s="31" t="s">
        <v>45</v>
      </c>
      <c r="I3" s="31" t="s">
        <v>41</v>
      </c>
    </row>
    <row r="4" spans="2:9" x14ac:dyDescent="0.3">
      <c r="B4" s="32" t="s">
        <v>46</v>
      </c>
      <c r="C4" s="33" t="s">
        <v>23</v>
      </c>
      <c r="F4" s="34">
        <f>COUNTIF(H10:H57,"Passed")</f>
        <v>0</v>
      </c>
      <c r="G4" s="34">
        <f>COUNTIF(H10:H57,"Failed")</f>
        <v>0</v>
      </c>
      <c r="H4" s="34">
        <f>COUNTIF(H10:H57,"N/A")</f>
        <v>0</v>
      </c>
      <c r="I4" s="34">
        <f>COUNTIF(H10:H57,"Untested")</f>
        <v>18</v>
      </c>
    </row>
    <row r="5" spans="2:9" x14ac:dyDescent="0.3">
      <c r="B5" s="32" t="s">
        <v>47</v>
      </c>
      <c r="C5" s="33">
        <f>COUNTA(B10:B82)</f>
        <v>18</v>
      </c>
      <c r="F5" s="35">
        <f>F4/C5</f>
        <v>0</v>
      </c>
      <c r="G5" s="35">
        <f>G4/C5</f>
        <v>0</v>
      </c>
      <c r="H5" s="35">
        <f>H4/C5</f>
        <v>0</v>
      </c>
      <c r="I5" s="35">
        <f>I4/C5</f>
        <v>1</v>
      </c>
    </row>
    <row r="9" spans="2:9" x14ac:dyDescent="0.3">
      <c r="B9" s="36" t="s">
        <v>32</v>
      </c>
      <c r="C9" s="36" t="s">
        <v>33</v>
      </c>
      <c r="D9" s="36" t="s">
        <v>34</v>
      </c>
      <c r="E9" s="36" t="s">
        <v>35</v>
      </c>
      <c r="F9" s="36" t="s">
        <v>36</v>
      </c>
      <c r="G9" s="36" t="s">
        <v>37</v>
      </c>
      <c r="H9" s="36" t="s">
        <v>38</v>
      </c>
      <c r="I9" s="37" t="s">
        <v>39</v>
      </c>
    </row>
    <row r="10" spans="2:9" ht="105.6" x14ac:dyDescent="0.3">
      <c r="B10" s="23" t="s">
        <v>197</v>
      </c>
      <c r="C10" s="22" t="s">
        <v>74</v>
      </c>
      <c r="D10" s="24" t="s">
        <v>216</v>
      </c>
      <c r="E10" s="43" t="s">
        <v>40</v>
      </c>
      <c r="F10" s="43" t="s">
        <v>227</v>
      </c>
      <c r="G10" s="43"/>
      <c r="H10" s="44" t="s">
        <v>41</v>
      </c>
      <c r="I10" s="45">
        <v>45368</v>
      </c>
    </row>
    <row r="11" spans="2:9" ht="66" x14ac:dyDescent="0.3">
      <c r="B11" s="23" t="s">
        <v>198</v>
      </c>
      <c r="C11" s="22" t="s">
        <v>49</v>
      </c>
      <c r="D11" s="24" t="s">
        <v>216</v>
      </c>
      <c r="E11" s="43" t="s">
        <v>40</v>
      </c>
      <c r="F11" s="43" t="s">
        <v>104</v>
      </c>
      <c r="G11" s="43"/>
      <c r="H11" s="44" t="s">
        <v>41</v>
      </c>
      <c r="I11" s="45">
        <v>45368</v>
      </c>
    </row>
    <row r="12" spans="2:9" ht="369.6" x14ac:dyDescent="0.3">
      <c r="B12" s="23" t="s">
        <v>199</v>
      </c>
      <c r="C12" s="22" t="s">
        <v>189</v>
      </c>
      <c r="D12" s="24" t="s">
        <v>217</v>
      </c>
      <c r="E12" s="43" t="s">
        <v>40</v>
      </c>
      <c r="F12" s="43" t="s">
        <v>228</v>
      </c>
      <c r="G12" s="43"/>
      <c r="H12" s="44" t="s">
        <v>41</v>
      </c>
      <c r="I12" s="45">
        <v>45368</v>
      </c>
    </row>
    <row r="13" spans="2:9" ht="79.2" x14ac:dyDescent="0.3">
      <c r="B13" s="23" t="s">
        <v>200</v>
      </c>
      <c r="C13" s="22" t="s">
        <v>190</v>
      </c>
      <c r="D13" s="24" t="s">
        <v>217</v>
      </c>
      <c r="E13" s="43" t="s">
        <v>40</v>
      </c>
      <c r="F13" s="43" t="s">
        <v>229</v>
      </c>
      <c r="G13" s="43"/>
      <c r="H13" s="44" t="s">
        <v>41</v>
      </c>
      <c r="I13" s="45">
        <v>45368</v>
      </c>
    </row>
    <row r="14" spans="2:9" ht="92.4" x14ac:dyDescent="0.3">
      <c r="B14" s="23" t="s">
        <v>201</v>
      </c>
      <c r="C14" s="22" t="s">
        <v>52</v>
      </c>
      <c r="D14" s="24" t="s">
        <v>68</v>
      </c>
      <c r="E14" s="43" t="s">
        <v>218</v>
      </c>
      <c r="F14" s="43" t="s">
        <v>114</v>
      </c>
      <c r="G14" s="43"/>
      <c r="H14" s="44" t="s">
        <v>41</v>
      </c>
      <c r="I14" s="45">
        <v>45371</v>
      </c>
    </row>
    <row r="15" spans="2:9" ht="79.2" x14ac:dyDescent="0.3">
      <c r="B15" s="23" t="s">
        <v>202</v>
      </c>
      <c r="C15" s="22" t="s">
        <v>53</v>
      </c>
      <c r="D15" s="24" t="s">
        <v>216</v>
      </c>
      <c r="E15" s="43" t="s">
        <v>219</v>
      </c>
      <c r="F15" s="43" t="s">
        <v>114</v>
      </c>
      <c r="G15" s="43"/>
      <c r="H15" s="44" t="s">
        <v>41</v>
      </c>
      <c r="I15" s="45">
        <v>45372</v>
      </c>
    </row>
    <row r="16" spans="2:9" ht="79.2" x14ac:dyDescent="0.3">
      <c r="B16" s="23" t="s">
        <v>203</v>
      </c>
      <c r="C16" s="22" t="s">
        <v>191</v>
      </c>
      <c r="D16" s="24" t="s">
        <v>220</v>
      </c>
      <c r="E16" s="43" t="s">
        <v>221</v>
      </c>
      <c r="F16" s="43" t="s">
        <v>230</v>
      </c>
      <c r="G16" s="43"/>
      <c r="H16" s="44" t="s">
        <v>41</v>
      </c>
      <c r="I16" s="45">
        <v>45373</v>
      </c>
    </row>
    <row r="17" spans="2:9" ht="409.6" x14ac:dyDescent="0.3">
      <c r="B17" s="23" t="s">
        <v>204</v>
      </c>
      <c r="C17" s="22" t="s">
        <v>192</v>
      </c>
      <c r="D17" s="24" t="s">
        <v>220</v>
      </c>
      <c r="E17" s="43" t="s">
        <v>221</v>
      </c>
      <c r="F17" s="43" t="s">
        <v>231</v>
      </c>
      <c r="G17" s="43"/>
      <c r="H17" s="44" t="s">
        <v>41</v>
      </c>
      <c r="I17" s="45">
        <v>45374</v>
      </c>
    </row>
    <row r="18" spans="2:9" ht="79.2" x14ac:dyDescent="0.3">
      <c r="B18" s="23" t="s">
        <v>205</v>
      </c>
      <c r="C18" s="22" t="s">
        <v>193</v>
      </c>
      <c r="D18" s="24" t="s">
        <v>220</v>
      </c>
      <c r="E18" s="43" t="s">
        <v>222</v>
      </c>
      <c r="F18" s="43" t="s">
        <v>232</v>
      </c>
      <c r="G18" s="43"/>
      <c r="H18" s="44" t="s">
        <v>41</v>
      </c>
      <c r="I18" s="45">
        <v>45376</v>
      </c>
    </row>
    <row r="19" spans="2:9" ht="79.2" x14ac:dyDescent="0.3">
      <c r="B19" s="23" t="s">
        <v>206</v>
      </c>
      <c r="C19" s="22" t="s">
        <v>194</v>
      </c>
      <c r="D19" s="24" t="s">
        <v>220</v>
      </c>
      <c r="E19" s="43" t="s">
        <v>223</v>
      </c>
      <c r="F19" s="43" t="s">
        <v>233</v>
      </c>
      <c r="G19" s="43"/>
      <c r="H19" s="44" t="s">
        <v>41</v>
      </c>
      <c r="I19" s="45">
        <v>45377</v>
      </c>
    </row>
    <row r="20" spans="2:9" ht="79.2" x14ac:dyDescent="0.3">
      <c r="B20" s="23" t="s">
        <v>207</v>
      </c>
      <c r="C20" s="22" t="s">
        <v>195</v>
      </c>
      <c r="D20" s="24" t="s">
        <v>220</v>
      </c>
      <c r="E20" s="43" t="s">
        <v>224</v>
      </c>
      <c r="F20" s="43" t="s">
        <v>234</v>
      </c>
      <c r="G20" s="43"/>
      <c r="H20" s="44" t="s">
        <v>41</v>
      </c>
      <c r="I20" s="45"/>
    </row>
    <row r="21" spans="2:9" ht="79.2" x14ac:dyDescent="0.3">
      <c r="B21" s="23" t="s">
        <v>208</v>
      </c>
      <c r="C21" s="22" t="s">
        <v>196</v>
      </c>
      <c r="D21" s="24" t="s">
        <v>220</v>
      </c>
      <c r="E21" s="43" t="s">
        <v>225</v>
      </c>
      <c r="F21" s="43" t="s">
        <v>235</v>
      </c>
      <c r="G21" s="43"/>
      <c r="H21" s="44" t="s">
        <v>41</v>
      </c>
      <c r="I21" s="45"/>
    </row>
    <row r="22" spans="2:9" ht="79.2" x14ac:dyDescent="0.3">
      <c r="B22" s="23" t="s">
        <v>209</v>
      </c>
      <c r="C22" s="22" t="s">
        <v>54</v>
      </c>
      <c r="D22" s="24" t="s">
        <v>220</v>
      </c>
      <c r="E22" s="43" t="s">
        <v>226</v>
      </c>
      <c r="F22" s="43" t="s">
        <v>236</v>
      </c>
      <c r="G22" s="43"/>
      <c r="H22" s="44" t="s">
        <v>41</v>
      </c>
      <c r="I22" s="45">
        <v>45378</v>
      </c>
    </row>
    <row r="23" spans="2:9" ht="79.2" x14ac:dyDescent="0.3">
      <c r="B23" s="23" t="s">
        <v>210</v>
      </c>
      <c r="C23" s="22" t="s">
        <v>84</v>
      </c>
      <c r="D23" s="24" t="s">
        <v>220</v>
      </c>
      <c r="E23" s="43" t="s">
        <v>226</v>
      </c>
      <c r="F23" s="43" t="s">
        <v>123</v>
      </c>
      <c r="G23" s="43"/>
      <c r="H23" s="44" t="s">
        <v>41</v>
      </c>
      <c r="I23" s="45">
        <v>45379</v>
      </c>
    </row>
    <row r="24" spans="2:9" ht="79.2" x14ac:dyDescent="0.3">
      <c r="B24" s="23" t="s">
        <v>211</v>
      </c>
      <c r="C24" s="22" t="s">
        <v>85</v>
      </c>
      <c r="D24" s="24" t="s">
        <v>220</v>
      </c>
      <c r="E24" s="43" t="s">
        <v>226</v>
      </c>
      <c r="F24" s="43" t="s">
        <v>124</v>
      </c>
      <c r="G24" s="43"/>
      <c r="H24" s="44" t="s">
        <v>41</v>
      </c>
      <c r="I24" s="45">
        <v>45380</v>
      </c>
    </row>
    <row r="25" spans="2:9" ht="79.2" x14ac:dyDescent="0.3">
      <c r="B25" s="23" t="s">
        <v>212</v>
      </c>
      <c r="C25" s="22" t="s">
        <v>86</v>
      </c>
      <c r="D25" s="24" t="s">
        <v>220</v>
      </c>
      <c r="E25" s="43" t="s">
        <v>226</v>
      </c>
      <c r="F25" s="43" t="s">
        <v>237</v>
      </c>
      <c r="G25" s="43"/>
      <c r="H25" s="44" t="s">
        <v>41</v>
      </c>
      <c r="I25" s="45">
        <v>45381</v>
      </c>
    </row>
    <row r="26" spans="2:9" ht="79.2" x14ac:dyDescent="0.3">
      <c r="B26" s="23" t="s">
        <v>213</v>
      </c>
      <c r="C26" s="22" t="s">
        <v>87</v>
      </c>
      <c r="D26" s="24" t="s">
        <v>220</v>
      </c>
      <c r="E26" s="43" t="s">
        <v>226</v>
      </c>
      <c r="F26" s="43" t="s">
        <v>238</v>
      </c>
      <c r="G26" s="43"/>
      <c r="H26" s="44" t="s">
        <v>41</v>
      </c>
      <c r="I26" s="45">
        <v>45382</v>
      </c>
    </row>
    <row r="27" spans="2:9" ht="79.2" x14ac:dyDescent="0.3">
      <c r="B27" s="23" t="s">
        <v>214</v>
      </c>
      <c r="C27" s="22" t="s">
        <v>88</v>
      </c>
      <c r="D27" s="24" t="s">
        <v>220</v>
      </c>
      <c r="E27" s="43" t="s">
        <v>239</v>
      </c>
      <c r="F27" s="43" t="s">
        <v>148</v>
      </c>
      <c r="G27" s="43"/>
      <c r="H27" s="44" t="s">
        <v>41</v>
      </c>
      <c r="I27" s="45">
        <v>45383</v>
      </c>
    </row>
  </sheetData>
  <conditionalFormatting sqref="H10:H27">
    <cfRule type="cellIs" dxfId="19" priority="2" operator="equal">
      <formula>"N/A"</formula>
    </cfRule>
    <cfRule type="cellIs" dxfId="18" priority="3" operator="equal">
      <formula>"Failed"</formula>
    </cfRule>
    <cfRule type="cellIs" dxfId="17" priority="4" operator="equal">
      <formula>"Passed"</formula>
    </cfRule>
  </conditionalFormatting>
  <conditionalFormatting sqref="H10:H27">
    <cfRule type="cellIs" dxfId="16" priority="1" operator="equal">
      <formula>"Untested"</formula>
    </cfRule>
  </conditionalFormatting>
  <dataValidations count="1">
    <dataValidation type="list" allowBlank="1" showInputMessage="1" showErrorMessage="1" sqref="H10:H27">
      <formula1>"Passed,Failed,N/A,Untested"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0"/>
  <sheetViews>
    <sheetView zoomScale="105" zoomScaleNormal="130" workbookViewId="0">
      <selection activeCell="C46" sqref="C46"/>
    </sheetView>
  </sheetViews>
  <sheetFormatPr defaultRowHeight="14.4" x14ac:dyDescent="0.3"/>
  <cols>
    <col min="1" max="1" width="8.88671875" style="42" customWidth="1"/>
    <col min="2" max="2" width="14.77734375" style="42" customWidth="1"/>
    <col min="3" max="3" width="72.6640625" style="42" customWidth="1"/>
    <col min="4" max="4" width="17.6640625" style="42" customWidth="1"/>
    <col min="5" max="5" width="65.77734375" style="42" customWidth="1"/>
    <col min="6" max="6" width="22.5546875" style="42" customWidth="1"/>
    <col min="7" max="8" width="25.44140625" style="42" customWidth="1"/>
    <col min="9" max="9" width="12.88671875" style="42" customWidth="1"/>
    <col min="10" max="10" width="8.88671875" style="42" customWidth="1"/>
    <col min="11" max="16384" width="8.88671875" style="42"/>
  </cols>
  <sheetData>
    <row r="1" spans="2:9" ht="33.6" x14ac:dyDescent="0.65">
      <c r="E1" s="29" t="s">
        <v>42</v>
      </c>
    </row>
    <row r="3" spans="2:9" x14ac:dyDescent="0.3">
      <c r="B3" s="30"/>
      <c r="C3" s="30"/>
      <c r="F3" s="31" t="s">
        <v>43</v>
      </c>
      <c r="G3" s="31" t="s">
        <v>44</v>
      </c>
      <c r="H3" s="31" t="s">
        <v>45</v>
      </c>
      <c r="I3" s="31" t="s">
        <v>41</v>
      </c>
    </row>
    <row r="4" spans="2:9" x14ac:dyDescent="0.3">
      <c r="B4" s="32" t="s">
        <v>46</v>
      </c>
      <c r="C4" s="33" t="s">
        <v>23</v>
      </c>
      <c r="F4" s="34">
        <f>COUNTIF(H10:H40,"Passed")</f>
        <v>0</v>
      </c>
      <c r="G4" s="34">
        <f>COUNTIF(H10:H40,"Failed")</f>
        <v>0</v>
      </c>
      <c r="H4" s="34">
        <f>COUNTIF(H10:H40,"N/A")</f>
        <v>0</v>
      </c>
      <c r="I4" s="34">
        <f>COUNTIF(H10:H40,"Untested")</f>
        <v>31</v>
      </c>
    </row>
    <row r="5" spans="2:9" x14ac:dyDescent="0.3">
      <c r="B5" s="32" t="s">
        <v>47</v>
      </c>
      <c r="C5" s="33">
        <f>COUNTA(B10:B52)</f>
        <v>31</v>
      </c>
      <c r="F5" s="35">
        <f>F4/C5</f>
        <v>0</v>
      </c>
      <c r="G5" s="35">
        <f>G4/C5</f>
        <v>0</v>
      </c>
      <c r="H5" s="35">
        <f>H4/C5</f>
        <v>0</v>
      </c>
      <c r="I5" s="35">
        <f>I4/C5</f>
        <v>1</v>
      </c>
    </row>
    <row r="9" spans="2:9" x14ac:dyDescent="0.3">
      <c r="B9" s="36" t="s">
        <v>32</v>
      </c>
      <c r="C9" s="36" t="s">
        <v>33</v>
      </c>
      <c r="D9" s="36" t="s">
        <v>34</v>
      </c>
      <c r="E9" s="36" t="s">
        <v>35</v>
      </c>
      <c r="F9" s="36" t="s">
        <v>36</v>
      </c>
      <c r="G9" s="36" t="s">
        <v>37</v>
      </c>
      <c r="H9" s="36" t="s">
        <v>38</v>
      </c>
      <c r="I9" s="37" t="s">
        <v>39</v>
      </c>
    </row>
    <row r="10" spans="2:9" ht="132" x14ac:dyDescent="0.3">
      <c r="B10" s="23" t="s">
        <v>240</v>
      </c>
      <c r="C10" s="22" t="s">
        <v>302</v>
      </c>
      <c r="D10" s="24" t="s">
        <v>301</v>
      </c>
      <c r="E10" s="43" t="s">
        <v>299</v>
      </c>
      <c r="F10" s="43" t="s">
        <v>328</v>
      </c>
      <c r="G10" s="43"/>
      <c r="H10" s="44" t="s">
        <v>41</v>
      </c>
      <c r="I10" s="45">
        <v>45368</v>
      </c>
    </row>
    <row r="11" spans="2:9" ht="105.6" x14ac:dyDescent="0.3">
      <c r="B11" s="23" t="s">
        <v>269</v>
      </c>
      <c r="C11" s="22" t="s">
        <v>241</v>
      </c>
      <c r="D11" s="24" t="s">
        <v>301</v>
      </c>
      <c r="E11" s="43" t="s">
        <v>299</v>
      </c>
      <c r="F11" s="43" t="s">
        <v>104</v>
      </c>
      <c r="G11" s="43"/>
      <c r="H11" s="44" t="s">
        <v>41</v>
      </c>
      <c r="I11" s="45">
        <v>45368</v>
      </c>
    </row>
    <row r="12" spans="2:9" ht="92.4" x14ac:dyDescent="0.3">
      <c r="B12" s="23" t="s">
        <v>270</v>
      </c>
      <c r="C12" s="22" t="s">
        <v>242</v>
      </c>
      <c r="D12" s="24" t="s">
        <v>300</v>
      </c>
      <c r="E12" s="43" t="s">
        <v>299</v>
      </c>
      <c r="F12" s="43" t="s">
        <v>329</v>
      </c>
      <c r="G12" s="43"/>
      <c r="H12" s="44" t="s">
        <v>41</v>
      </c>
      <c r="I12" s="45">
        <v>45368</v>
      </c>
    </row>
    <row r="13" spans="2:9" ht="105.6" x14ac:dyDescent="0.3">
      <c r="B13" s="23" t="s">
        <v>271</v>
      </c>
      <c r="C13" s="22" t="s">
        <v>243</v>
      </c>
      <c r="D13" s="24" t="s">
        <v>301</v>
      </c>
      <c r="E13" s="43" t="s">
        <v>305</v>
      </c>
      <c r="F13" s="43" t="s">
        <v>309</v>
      </c>
      <c r="G13" s="43"/>
      <c r="H13" s="44" t="s">
        <v>41</v>
      </c>
      <c r="I13" s="45">
        <v>45368</v>
      </c>
    </row>
    <row r="14" spans="2:9" ht="66" x14ac:dyDescent="0.3">
      <c r="B14" s="23" t="s">
        <v>272</v>
      </c>
      <c r="C14" s="22" t="s">
        <v>244</v>
      </c>
      <c r="D14" s="24" t="s">
        <v>215</v>
      </c>
      <c r="E14" s="43" t="s">
        <v>307</v>
      </c>
      <c r="F14" s="43" t="s">
        <v>308</v>
      </c>
      <c r="G14" s="43"/>
      <c r="H14" s="44" t="s">
        <v>41</v>
      </c>
      <c r="I14" s="45">
        <v>45371</v>
      </c>
    </row>
    <row r="15" spans="2:9" ht="66" x14ac:dyDescent="0.3">
      <c r="B15" s="23" t="s">
        <v>273</v>
      </c>
      <c r="C15" s="22" t="s">
        <v>245</v>
      </c>
      <c r="D15" s="24" t="s">
        <v>215</v>
      </c>
      <c r="E15" s="43" t="s">
        <v>310</v>
      </c>
      <c r="F15" s="43" t="s">
        <v>311</v>
      </c>
      <c r="G15" s="43"/>
      <c r="H15" s="44" t="s">
        <v>41</v>
      </c>
      <c r="I15" s="45">
        <v>45372</v>
      </c>
    </row>
    <row r="16" spans="2:9" ht="79.2" x14ac:dyDescent="0.3">
      <c r="B16" s="23" t="s">
        <v>274</v>
      </c>
      <c r="C16" s="22" t="s">
        <v>246</v>
      </c>
      <c r="D16" s="24" t="s">
        <v>220</v>
      </c>
      <c r="E16" s="43" t="s">
        <v>312</v>
      </c>
      <c r="F16" s="43" t="s">
        <v>230</v>
      </c>
      <c r="G16" s="43"/>
      <c r="H16" s="44" t="s">
        <v>41</v>
      </c>
      <c r="I16" s="45">
        <v>45373</v>
      </c>
    </row>
    <row r="17" spans="2:9" ht="409.6" x14ac:dyDescent="0.3">
      <c r="B17" s="23" t="s">
        <v>275</v>
      </c>
      <c r="C17" s="22" t="s">
        <v>247</v>
      </c>
      <c r="D17" s="24" t="s">
        <v>220</v>
      </c>
      <c r="E17" s="43" t="s">
        <v>312</v>
      </c>
      <c r="F17" s="43" t="s">
        <v>231</v>
      </c>
      <c r="G17" s="43"/>
      <c r="H17" s="44" t="s">
        <v>41</v>
      </c>
      <c r="I17" s="45">
        <v>45374</v>
      </c>
    </row>
    <row r="18" spans="2:9" ht="79.2" x14ac:dyDescent="0.3">
      <c r="B18" s="23" t="s">
        <v>276</v>
      </c>
      <c r="C18" s="22" t="s">
        <v>248</v>
      </c>
      <c r="D18" s="24" t="s">
        <v>220</v>
      </c>
      <c r="E18" s="43" t="s">
        <v>313</v>
      </c>
      <c r="F18" s="43" t="s">
        <v>327</v>
      </c>
      <c r="G18" s="43"/>
      <c r="H18" s="44" t="s">
        <v>41</v>
      </c>
      <c r="I18" s="45">
        <v>45376</v>
      </c>
    </row>
    <row r="19" spans="2:9" ht="105.6" x14ac:dyDescent="0.3">
      <c r="B19" s="23" t="s">
        <v>277</v>
      </c>
      <c r="C19" s="22" t="s">
        <v>249</v>
      </c>
      <c r="D19" s="24" t="s">
        <v>301</v>
      </c>
      <c r="E19" s="43" t="s">
        <v>314</v>
      </c>
      <c r="F19" s="43" t="s">
        <v>330</v>
      </c>
      <c r="G19" s="43"/>
      <c r="H19" s="44" t="s">
        <v>41</v>
      </c>
      <c r="I19" s="45">
        <v>45377</v>
      </c>
    </row>
    <row r="20" spans="2:9" ht="105.6" x14ac:dyDescent="0.3">
      <c r="B20" s="23" t="s">
        <v>278</v>
      </c>
      <c r="C20" s="22" t="s">
        <v>250</v>
      </c>
      <c r="D20" s="24" t="s">
        <v>301</v>
      </c>
      <c r="E20" s="43" t="s">
        <v>315</v>
      </c>
      <c r="F20" s="43" t="s">
        <v>331</v>
      </c>
      <c r="G20" s="43"/>
      <c r="H20" s="44" t="s">
        <v>41</v>
      </c>
      <c r="I20" s="45"/>
    </row>
    <row r="21" spans="2:9" ht="92.4" x14ac:dyDescent="0.3">
      <c r="B21" s="23" t="s">
        <v>279</v>
      </c>
      <c r="C21" s="22" t="s">
        <v>251</v>
      </c>
      <c r="D21" s="24" t="s">
        <v>318</v>
      </c>
      <c r="E21" s="43" t="s">
        <v>316</v>
      </c>
      <c r="F21" s="43" t="s">
        <v>104</v>
      </c>
      <c r="G21" s="43"/>
      <c r="H21" s="44" t="s">
        <v>41</v>
      </c>
      <c r="I21" s="45"/>
    </row>
    <row r="22" spans="2:9" ht="79.2" x14ac:dyDescent="0.3">
      <c r="B22" s="23" t="s">
        <v>280</v>
      </c>
      <c r="C22" s="22" t="s">
        <v>252</v>
      </c>
      <c r="D22" s="24" t="s">
        <v>220</v>
      </c>
      <c r="E22" s="43" t="s">
        <v>317</v>
      </c>
      <c r="F22" s="43" t="s">
        <v>104</v>
      </c>
      <c r="G22" s="43"/>
      <c r="H22" s="44" t="s">
        <v>41</v>
      </c>
      <c r="I22" s="45">
        <v>45378</v>
      </c>
    </row>
    <row r="23" spans="2:9" ht="158.4" x14ac:dyDescent="0.3">
      <c r="B23" s="23" t="s">
        <v>281</v>
      </c>
      <c r="C23" s="22" t="s">
        <v>253</v>
      </c>
      <c r="D23" s="24" t="s">
        <v>220</v>
      </c>
      <c r="E23" s="43" t="s">
        <v>307</v>
      </c>
      <c r="F23" s="43" t="s">
        <v>332</v>
      </c>
      <c r="G23" s="43"/>
      <c r="H23" s="44" t="s">
        <v>41</v>
      </c>
      <c r="I23" s="45">
        <v>45379</v>
      </c>
    </row>
    <row r="24" spans="2:9" ht="79.2" x14ac:dyDescent="0.3">
      <c r="B24" s="23" t="s">
        <v>282</v>
      </c>
      <c r="C24" s="22" t="s">
        <v>254</v>
      </c>
      <c r="D24" s="24" t="s">
        <v>220</v>
      </c>
      <c r="E24" s="43" t="s">
        <v>307</v>
      </c>
      <c r="F24" s="43" t="s">
        <v>333</v>
      </c>
      <c r="G24" s="43"/>
      <c r="H24" s="44" t="s">
        <v>41</v>
      </c>
      <c r="I24" s="45">
        <v>45380</v>
      </c>
    </row>
    <row r="25" spans="2:9" ht="158.4" x14ac:dyDescent="0.3">
      <c r="B25" s="23" t="s">
        <v>283</v>
      </c>
      <c r="C25" s="22" t="s">
        <v>255</v>
      </c>
      <c r="D25" s="24" t="s">
        <v>220</v>
      </c>
      <c r="E25" s="43" t="s">
        <v>319</v>
      </c>
      <c r="F25" s="43" t="s">
        <v>334</v>
      </c>
      <c r="G25" s="43"/>
      <c r="H25" s="44" t="s">
        <v>41</v>
      </c>
      <c r="I25" s="45">
        <v>45381</v>
      </c>
    </row>
    <row r="26" spans="2:9" ht="66" x14ac:dyDescent="0.3">
      <c r="B26" s="23" t="s">
        <v>284</v>
      </c>
      <c r="C26" s="22" t="s">
        <v>256</v>
      </c>
      <c r="D26" s="24" t="s">
        <v>68</v>
      </c>
      <c r="E26" s="43" t="s">
        <v>307</v>
      </c>
      <c r="F26" s="43" t="s">
        <v>104</v>
      </c>
      <c r="G26" s="43"/>
      <c r="H26" s="44" t="s">
        <v>41</v>
      </c>
      <c r="I26" s="45">
        <v>45382</v>
      </c>
    </row>
    <row r="27" spans="2:9" ht="79.2" x14ac:dyDescent="0.3">
      <c r="B27" s="23" t="s">
        <v>285</v>
      </c>
      <c r="C27" s="22" t="s">
        <v>257</v>
      </c>
      <c r="D27" s="24" t="s">
        <v>220</v>
      </c>
      <c r="E27" s="43" t="s">
        <v>307</v>
      </c>
      <c r="F27" s="43" t="s">
        <v>104</v>
      </c>
      <c r="G27" s="43"/>
      <c r="H27" s="44" t="s">
        <v>41</v>
      </c>
      <c r="I27" s="45">
        <v>45383</v>
      </c>
    </row>
    <row r="28" spans="2:9" ht="118.8" x14ac:dyDescent="0.3">
      <c r="B28" s="23" t="s">
        <v>286</v>
      </c>
      <c r="C28" s="22" t="s">
        <v>258</v>
      </c>
      <c r="D28" s="24" t="s">
        <v>220</v>
      </c>
      <c r="E28" s="43" t="s">
        <v>306</v>
      </c>
      <c r="F28" s="43" t="s">
        <v>335</v>
      </c>
      <c r="G28" s="43"/>
      <c r="H28" s="44" t="s">
        <v>41</v>
      </c>
      <c r="I28" s="45">
        <v>45384</v>
      </c>
    </row>
    <row r="29" spans="2:9" ht="105.6" x14ac:dyDescent="0.3">
      <c r="B29" s="23" t="s">
        <v>287</v>
      </c>
      <c r="C29" s="22" t="s">
        <v>259</v>
      </c>
      <c r="D29" s="24" t="s">
        <v>301</v>
      </c>
      <c r="E29" s="43" t="s">
        <v>320</v>
      </c>
      <c r="F29" s="43" t="s">
        <v>336</v>
      </c>
      <c r="G29" s="43"/>
      <c r="H29" s="44" t="s">
        <v>41</v>
      </c>
      <c r="I29" s="45">
        <v>45385</v>
      </c>
    </row>
    <row r="30" spans="2:9" ht="79.2" x14ac:dyDescent="0.3">
      <c r="B30" s="23" t="s">
        <v>288</v>
      </c>
      <c r="C30" s="22" t="s">
        <v>260</v>
      </c>
      <c r="D30" s="24" t="s">
        <v>220</v>
      </c>
      <c r="E30" s="43" t="s">
        <v>321</v>
      </c>
      <c r="F30" s="43" t="s">
        <v>337</v>
      </c>
      <c r="G30" s="43"/>
      <c r="H30" s="44" t="s">
        <v>41</v>
      </c>
      <c r="I30" s="45">
        <v>45386</v>
      </c>
    </row>
    <row r="31" spans="2:9" ht="145.19999999999999" x14ac:dyDescent="0.3">
      <c r="B31" s="23" t="s">
        <v>289</v>
      </c>
      <c r="C31" s="22" t="s">
        <v>261</v>
      </c>
      <c r="D31" s="24" t="s">
        <v>220</v>
      </c>
      <c r="E31" s="43" t="s">
        <v>322</v>
      </c>
      <c r="F31" s="43" t="s">
        <v>338</v>
      </c>
      <c r="G31" s="43"/>
      <c r="H31" s="44" t="s">
        <v>41</v>
      </c>
      <c r="I31" s="45">
        <v>45387</v>
      </c>
    </row>
    <row r="32" spans="2:9" ht="79.2" x14ac:dyDescent="0.3">
      <c r="B32" s="23" t="s">
        <v>290</v>
      </c>
      <c r="C32" s="22" t="s">
        <v>262</v>
      </c>
      <c r="D32" s="24" t="s">
        <v>220</v>
      </c>
      <c r="E32" s="43" t="s">
        <v>323</v>
      </c>
      <c r="F32" s="43" t="s">
        <v>324</v>
      </c>
      <c r="G32" s="43"/>
      <c r="H32" s="44" t="s">
        <v>41</v>
      </c>
      <c r="I32" s="45">
        <v>45388</v>
      </c>
    </row>
    <row r="33" spans="2:9" ht="118.8" x14ac:dyDescent="0.3">
      <c r="B33" s="23" t="s">
        <v>291</v>
      </c>
      <c r="C33" s="22" t="s">
        <v>263</v>
      </c>
      <c r="D33" s="24" t="s">
        <v>220</v>
      </c>
      <c r="E33" s="43" t="s">
        <v>306</v>
      </c>
      <c r="F33" s="43" t="s">
        <v>123</v>
      </c>
      <c r="G33" s="43"/>
      <c r="H33" s="44" t="s">
        <v>41</v>
      </c>
      <c r="I33" s="45">
        <v>45389</v>
      </c>
    </row>
    <row r="34" spans="2:9" ht="118.8" x14ac:dyDescent="0.3">
      <c r="B34" s="23" t="s">
        <v>292</v>
      </c>
      <c r="C34" s="22" t="s">
        <v>264</v>
      </c>
      <c r="D34" s="24" t="s">
        <v>220</v>
      </c>
      <c r="E34" s="43" t="s">
        <v>306</v>
      </c>
      <c r="F34" s="43" t="s">
        <v>124</v>
      </c>
      <c r="G34" s="43"/>
      <c r="H34" s="44" t="s">
        <v>41</v>
      </c>
      <c r="I34" s="45">
        <v>45390</v>
      </c>
    </row>
    <row r="35" spans="2:9" ht="118.8" x14ac:dyDescent="0.3">
      <c r="B35" s="23" t="s">
        <v>293</v>
      </c>
      <c r="C35" s="22" t="s">
        <v>265</v>
      </c>
      <c r="D35" s="24" t="s">
        <v>220</v>
      </c>
      <c r="E35" s="43" t="s">
        <v>306</v>
      </c>
      <c r="F35" s="43" t="s">
        <v>125</v>
      </c>
      <c r="G35" s="43"/>
      <c r="H35" s="44" t="s">
        <v>41</v>
      </c>
      <c r="I35" s="45">
        <v>45391</v>
      </c>
    </row>
    <row r="36" spans="2:9" ht="118.8" x14ac:dyDescent="0.3">
      <c r="B36" s="23" t="s">
        <v>294</v>
      </c>
      <c r="C36" s="22" t="s">
        <v>266</v>
      </c>
      <c r="D36" s="24" t="s">
        <v>220</v>
      </c>
      <c r="E36" s="43" t="s">
        <v>306</v>
      </c>
      <c r="F36" s="43" t="s">
        <v>339</v>
      </c>
      <c r="G36" s="43"/>
      <c r="H36" s="44" t="s">
        <v>41</v>
      </c>
      <c r="I36" s="45">
        <v>45392</v>
      </c>
    </row>
    <row r="37" spans="2:9" ht="118.8" x14ac:dyDescent="0.3">
      <c r="B37" s="23" t="s">
        <v>295</v>
      </c>
      <c r="C37" s="22" t="s">
        <v>267</v>
      </c>
      <c r="D37" s="24" t="s">
        <v>220</v>
      </c>
      <c r="E37" s="43" t="s">
        <v>306</v>
      </c>
      <c r="F37" s="43" t="s">
        <v>340</v>
      </c>
      <c r="G37" s="43"/>
      <c r="H37" s="44" t="s">
        <v>41</v>
      </c>
      <c r="I37" s="45">
        <v>45393</v>
      </c>
    </row>
    <row r="38" spans="2:9" ht="79.2" x14ac:dyDescent="0.3">
      <c r="B38" s="23" t="s">
        <v>296</v>
      </c>
      <c r="C38" s="22" t="s">
        <v>268</v>
      </c>
      <c r="D38" s="24" t="s">
        <v>220</v>
      </c>
      <c r="E38" s="43" t="s">
        <v>325</v>
      </c>
      <c r="F38" s="43" t="s">
        <v>230</v>
      </c>
      <c r="G38" s="43"/>
      <c r="H38" s="44" t="s">
        <v>41</v>
      </c>
      <c r="I38" s="45">
        <v>45394</v>
      </c>
    </row>
    <row r="39" spans="2:9" ht="409.6" x14ac:dyDescent="0.3">
      <c r="B39" s="23" t="s">
        <v>297</v>
      </c>
      <c r="C39" s="22" t="s">
        <v>303</v>
      </c>
      <c r="D39" s="24" t="s">
        <v>220</v>
      </c>
      <c r="E39" s="43" t="s">
        <v>325</v>
      </c>
      <c r="F39" s="43" t="s">
        <v>231</v>
      </c>
      <c r="G39" s="43"/>
      <c r="H39" s="44" t="s">
        <v>41</v>
      </c>
      <c r="I39" s="45">
        <v>45395</v>
      </c>
    </row>
    <row r="40" spans="2:9" ht="92.4" x14ac:dyDescent="0.3">
      <c r="B40" s="23" t="s">
        <v>298</v>
      </c>
      <c r="C40" s="22" t="s">
        <v>304</v>
      </c>
      <c r="D40" s="24" t="s">
        <v>220</v>
      </c>
      <c r="E40" s="43" t="s">
        <v>326</v>
      </c>
      <c r="F40" s="43" t="s">
        <v>327</v>
      </c>
      <c r="G40" s="43"/>
      <c r="H40" s="44" t="s">
        <v>41</v>
      </c>
      <c r="I40" s="45">
        <v>45396</v>
      </c>
    </row>
  </sheetData>
  <conditionalFormatting sqref="H10:H40">
    <cfRule type="cellIs" dxfId="15" priority="2" operator="equal">
      <formula>"N/A"</formula>
    </cfRule>
    <cfRule type="cellIs" dxfId="14" priority="3" operator="equal">
      <formula>"Failed"</formula>
    </cfRule>
    <cfRule type="cellIs" dxfId="13" priority="4" operator="equal">
      <formula>"Passed"</formula>
    </cfRule>
  </conditionalFormatting>
  <conditionalFormatting sqref="H10:H40">
    <cfRule type="cellIs" dxfId="12" priority="1" operator="equal">
      <formula>"Untested"</formula>
    </cfRule>
  </conditionalFormatting>
  <dataValidations count="1">
    <dataValidation type="list" allowBlank="1" showInputMessage="1" showErrorMessage="1" sqref="H10:H40">
      <formula1>"Passed,Failed,N/A,Untested"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2"/>
  <sheetViews>
    <sheetView zoomScale="105" zoomScaleNormal="130" workbookViewId="0">
      <selection activeCell="H46" sqref="H46"/>
    </sheetView>
  </sheetViews>
  <sheetFormatPr defaultRowHeight="14.4" x14ac:dyDescent="0.3"/>
  <cols>
    <col min="1" max="1" width="8.88671875" style="42" customWidth="1"/>
    <col min="2" max="2" width="14.77734375" style="42" customWidth="1"/>
    <col min="3" max="3" width="72.6640625" style="42" customWidth="1"/>
    <col min="4" max="4" width="17.6640625" style="42" customWidth="1"/>
    <col min="5" max="5" width="65.77734375" style="42" customWidth="1"/>
    <col min="6" max="6" width="22.5546875" style="42" customWidth="1"/>
    <col min="7" max="8" width="25.44140625" style="42" customWidth="1"/>
    <col min="9" max="9" width="12.88671875" style="42" customWidth="1"/>
    <col min="10" max="10" width="8.88671875" style="42" customWidth="1"/>
    <col min="11" max="16384" width="8.88671875" style="42"/>
  </cols>
  <sheetData>
    <row r="1" spans="2:9" ht="33.6" x14ac:dyDescent="0.65">
      <c r="E1" s="29" t="s">
        <v>42</v>
      </c>
    </row>
    <row r="3" spans="2:9" x14ac:dyDescent="0.3">
      <c r="B3" s="30"/>
      <c r="C3" s="30"/>
      <c r="F3" s="31" t="s">
        <v>43</v>
      </c>
      <c r="G3" s="31" t="s">
        <v>44</v>
      </c>
      <c r="H3" s="31" t="s">
        <v>45</v>
      </c>
      <c r="I3" s="31" t="s">
        <v>41</v>
      </c>
    </row>
    <row r="4" spans="2:9" x14ac:dyDescent="0.3">
      <c r="B4" s="32" t="s">
        <v>46</v>
      </c>
      <c r="C4" s="33" t="s">
        <v>23</v>
      </c>
      <c r="F4" s="34">
        <f>COUNTIF(H10:H42,"Passed")</f>
        <v>0</v>
      </c>
      <c r="G4" s="34">
        <f>COUNTIF(H10:H42,"Failed")</f>
        <v>0</v>
      </c>
      <c r="H4" s="34">
        <f>COUNTIF(H10:H42,"N/A")</f>
        <v>0</v>
      </c>
      <c r="I4" s="34">
        <f>COUNTIF(H10:H42,"Untested")</f>
        <v>33</v>
      </c>
    </row>
    <row r="5" spans="2:9" x14ac:dyDescent="0.3">
      <c r="B5" s="32" t="s">
        <v>47</v>
      </c>
      <c r="C5" s="33">
        <f>COUNTA(B10:B54)</f>
        <v>33</v>
      </c>
      <c r="F5" s="35">
        <f>F4/C5</f>
        <v>0</v>
      </c>
      <c r="G5" s="35">
        <f>G4/C5</f>
        <v>0</v>
      </c>
      <c r="H5" s="35">
        <f>H4/C5</f>
        <v>0</v>
      </c>
      <c r="I5" s="35">
        <f>I4/C5</f>
        <v>1</v>
      </c>
    </row>
    <row r="9" spans="2:9" x14ac:dyDescent="0.3">
      <c r="B9" s="36" t="s">
        <v>32</v>
      </c>
      <c r="C9" s="36" t="s">
        <v>33</v>
      </c>
      <c r="D9" s="36" t="s">
        <v>34</v>
      </c>
      <c r="E9" s="36" t="s">
        <v>35</v>
      </c>
      <c r="F9" s="36" t="s">
        <v>36</v>
      </c>
      <c r="G9" s="36" t="s">
        <v>37</v>
      </c>
      <c r="H9" s="36" t="s">
        <v>38</v>
      </c>
      <c r="I9" s="37" t="s">
        <v>39</v>
      </c>
    </row>
    <row r="10" spans="2:9" ht="132" x14ac:dyDescent="0.3">
      <c r="B10" s="23" t="s">
        <v>341</v>
      </c>
      <c r="C10" s="22" t="s">
        <v>372</v>
      </c>
      <c r="D10" s="24" t="s">
        <v>373</v>
      </c>
      <c r="E10" s="43" t="s">
        <v>374</v>
      </c>
      <c r="F10" s="43" t="s">
        <v>437</v>
      </c>
      <c r="G10" s="43"/>
      <c r="H10" s="44" t="s">
        <v>41</v>
      </c>
      <c r="I10" s="45">
        <v>45368</v>
      </c>
    </row>
    <row r="11" spans="2:9" ht="105.6" x14ac:dyDescent="0.3">
      <c r="B11" s="23" t="s">
        <v>342</v>
      </c>
      <c r="C11" s="22" t="s">
        <v>375</v>
      </c>
      <c r="D11" s="24" t="s">
        <v>373</v>
      </c>
      <c r="E11" s="43" t="s">
        <v>374</v>
      </c>
      <c r="F11" s="43" t="s">
        <v>104</v>
      </c>
      <c r="G11" s="43"/>
      <c r="H11" s="44" t="s">
        <v>41</v>
      </c>
      <c r="I11" s="45">
        <v>45368</v>
      </c>
    </row>
    <row r="12" spans="2:9" ht="92.4" x14ac:dyDescent="0.3">
      <c r="B12" s="23" t="s">
        <v>343</v>
      </c>
      <c r="C12" s="22" t="s">
        <v>376</v>
      </c>
      <c r="D12" s="24" t="s">
        <v>377</v>
      </c>
      <c r="E12" s="43" t="s">
        <v>374</v>
      </c>
      <c r="F12" s="43" t="s">
        <v>378</v>
      </c>
      <c r="G12" s="43"/>
      <c r="H12" s="44" t="s">
        <v>41</v>
      </c>
      <c r="I12" s="45">
        <v>45368</v>
      </c>
    </row>
    <row r="13" spans="2:9" ht="105.6" x14ac:dyDescent="0.3">
      <c r="B13" s="23" t="s">
        <v>344</v>
      </c>
      <c r="C13" s="22" t="s">
        <v>379</v>
      </c>
      <c r="D13" s="24" t="s">
        <v>373</v>
      </c>
      <c r="E13" s="43" t="s">
        <v>380</v>
      </c>
      <c r="F13" s="43" t="s">
        <v>381</v>
      </c>
      <c r="G13" s="43"/>
      <c r="H13" s="44" t="s">
        <v>41</v>
      </c>
      <c r="I13" s="45">
        <v>45368</v>
      </c>
    </row>
    <row r="14" spans="2:9" ht="66" x14ac:dyDescent="0.3">
      <c r="B14" s="23" t="s">
        <v>345</v>
      </c>
      <c r="C14" s="22" t="s">
        <v>382</v>
      </c>
      <c r="D14" s="24" t="s">
        <v>215</v>
      </c>
      <c r="E14" s="43" t="s">
        <v>383</v>
      </c>
      <c r="F14" s="43" t="s">
        <v>384</v>
      </c>
      <c r="G14" s="43"/>
      <c r="H14" s="44" t="s">
        <v>41</v>
      </c>
      <c r="I14" s="45">
        <v>45371</v>
      </c>
    </row>
    <row r="15" spans="2:9" ht="66" x14ac:dyDescent="0.3">
      <c r="B15" s="23" t="s">
        <v>346</v>
      </c>
      <c r="C15" s="22" t="s">
        <v>385</v>
      </c>
      <c r="D15" s="24" t="s">
        <v>215</v>
      </c>
      <c r="E15" s="43" t="s">
        <v>386</v>
      </c>
      <c r="F15" s="43" t="s">
        <v>311</v>
      </c>
      <c r="G15" s="43"/>
      <c r="H15" s="44" t="s">
        <v>41</v>
      </c>
      <c r="I15" s="45">
        <v>45372</v>
      </c>
    </row>
    <row r="16" spans="2:9" ht="79.2" x14ac:dyDescent="0.3">
      <c r="B16" s="23" t="s">
        <v>347</v>
      </c>
      <c r="C16" s="22" t="s">
        <v>387</v>
      </c>
      <c r="D16" s="24" t="s">
        <v>220</v>
      </c>
      <c r="E16" s="43" t="s">
        <v>388</v>
      </c>
      <c r="F16" s="43" t="s">
        <v>230</v>
      </c>
      <c r="G16" s="43"/>
      <c r="H16" s="44" t="s">
        <v>41</v>
      </c>
      <c r="I16" s="45">
        <v>45373</v>
      </c>
    </row>
    <row r="17" spans="2:9" ht="409.6" x14ac:dyDescent="0.3">
      <c r="B17" s="23" t="s">
        <v>348</v>
      </c>
      <c r="C17" s="22" t="s">
        <v>389</v>
      </c>
      <c r="D17" s="24" t="s">
        <v>220</v>
      </c>
      <c r="E17" s="43" t="s">
        <v>388</v>
      </c>
      <c r="F17" s="43" t="s">
        <v>390</v>
      </c>
      <c r="G17" s="43"/>
      <c r="H17" s="44" t="s">
        <v>41</v>
      </c>
      <c r="I17" s="45">
        <v>45374</v>
      </c>
    </row>
    <row r="18" spans="2:9" ht="79.2" x14ac:dyDescent="0.3">
      <c r="B18" s="23" t="s">
        <v>349</v>
      </c>
      <c r="C18" s="22" t="s">
        <v>391</v>
      </c>
      <c r="D18" s="24" t="s">
        <v>220</v>
      </c>
      <c r="E18" s="43" t="s">
        <v>392</v>
      </c>
      <c r="F18" s="43" t="s">
        <v>327</v>
      </c>
      <c r="G18" s="43"/>
      <c r="H18" s="44" t="s">
        <v>41</v>
      </c>
      <c r="I18" s="45">
        <v>45376</v>
      </c>
    </row>
    <row r="19" spans="2:9" ht="105.6" x14ac:dyDescent="0.3">
      <c r="B19" s="23" t="s">
        <v>350</v>
      </c>
      <c r="C19" s="22" t="s">
        <v>393</v>
      </c>
      <c r="D19" s="24" t="s">
        <v>373</v>
      </c>
      <c r="E19" s="43" t="s">
        <v>438</v>
      </c>
      <c r="F19" s="43" t="s">
        <v>394</v>
      </c>
      <c r="G19" s="43"/>
      <c r="H19" s="44" t="s">
        <v>41</v>
      </c>
      <c r="I19" s="45">
        <v>45377</v>
      </c>
    </row>
    <row r="20" spans="2:9" ht="105.6" x14ac:dyDescent="0.3">
      <c r="B20" s="23" t="s">
        <v>351</v>
      </c>
      <c r="C20" s="22" t="s">
        <v>395</v>
      </c>
      <c r="D20" s="24" t="s">
        <v>373</v>
      </c>
      <c r="E20" s="43" t="s">
        <v>396</v>
      </c>
      <c r="F20" s="43" t="s">
        <v>397</v>
      </c>
      <c r="G20" s="43"/>
      <c r="H20" s="44" t="s">
        <v>41</v>
      </c>
      <c r="I20" s="45"/>
    </row>
    <row r="21" spans="2:9" ht="92.4" x14ac:dyDescent="0.3">
      <c r="B21" s="23" t="s">
        <v>352</v>
      </c>
      <c r="C21" s="22" t="s">
        <v>398</v>
      </c>
      <c r="D21" s="24" t="s">
        <v>318</v>
      </c>
      <c r="E21" s="43" t="s">
        <v>399</v>
      </c>
      <c r="F21" s="43" t="s">
        <v>104</v>
      </c>
      <c r="G21" s="43"/>
      <c r="H21" s="44" t="s">
        <v>41</v>
      </c>
      <c r="I21" s="45"/>
    </row>
    <row r="22" spans="2:9" ht="79.2" x14ac:dyDescent="0.3">
      <c r="B22" s="23" t="s">
        <v>353</v>
      </c>
      <c r="C22" s="22" t="s">
        <v>400</v>
      </c>
      <c r="D22" s="24" t="s">
        <v>220</v>
      </c>
      <c r="E22" s="43" t="s">
        <v>401</v>
      </c>
      <c r="F22" s="43" t="s">
        <v>104</v>
      </c>
      <c r="G22" s="43"/>
      <c r="H22" s="44" t="s">
        <v>41</v>
      </c>
      <c r="I22" s="45">
        <v>45378</v>
      </c>
    </row>
    <row r="23" spans="2:9" ht="171.6" x14ac:dyDescent="0.3">
      <c r="B23" s="23" t="s">
        <v>354</v>
      </c>
      <c r="C23" s="22" t="s">
        <v>402</v>
      </c>
      <c r="D23" s="24" t="s">
        <v>220</v>
      </c>
      <c r="E23" s="43" t="s">
        <v>383</v>
      </c>
      <c r="F23" s="43" t="s">
        <v>403</v>
      </c>
      <c r="G23" s="43"/>
      <c r="H23" s="44" t="s">
        <v>41</v>
      </c>
      <c r="I23" s="45">
        <v>45379</v>
      </c>
    </row>
    <row r="24" spans="2:9" ht="79.2" x14ac:dyDescent="0.3">
      <c r="B24" s="23" t="s">
        <v>355</v>
      </c>
      <c r="C24" s="22" t="s">
        <v>404</v>
      </c>
      <c r="D24" s="24" t="s">
        <v>220</v>
      </c>
      <c r="E24" s="43" t="s">
        <v>383</v>
      </c>
      <c r="F24" s="43" t="s">
        <v>333</v>
      </c>
      <c r="G24" s="43"/>
      <c r="H24" s="44" t="s">
        <v>41</v>
      </c>
      <c r="I24" s="45">
        <v>45380</v>
      </c>
    </row>
    <row r="25" spans="2:9" ht="79.2" x14ac:dyDescent="0.3">
      <c r="B25" s="23" t="s">
        <v>356</v>
      </c>
      <c r="C25" s="22" t="s">
        <v>433</v>
      </c>
      <c r="D25" s="24" t="s">
        <v>220</v>
      </c>
      <c r="E25" s="43" t="s">
        <v>439</v>
      </c>
      <c r="F25" s="43" t="s">
        <v>440</v>
      </c>
      <c r="G25" s="43"/>
      <c r="H25" s="44" t="s">
        <v>41</v>
      </c>
      <c r="I25" s="45"/>
    </row>
    <row r="26" spans="2:9" ht="79.2" x14ac:dyDescent="0.3">
      <c r="B26" s="23" t="s">
        <v>357</v>
      </c>
      <c r="C26" s="22" t="s">
        <v>434</v>
      </c>
      <c r="D26" s="24" t="s">
        <v>220</v>
      </c>
      <c r="E26" s="43" t="s">
        <v>441</v>
      </c>
      <c r="F26" s="43" t="s">
        <v>442</v>
      </c>
      <c r="G26" s="43"/>
      <c r="H26" s="44" t="s">
        <v>41</v>
      </c>
      <c r="I26" s="45"/>
    </row>
    <row r="27" spans="2:9" ht="158.4" x14ac:dyDescent="0.3">
      <c r="B27" s="23" t="s">
        <v>358</v>
      </c>
      <c r="C27" s="22" t="s">
        <v>405</v>
      </c>
      <c r="D27" s="24" t="s">
        <v>220</v>
      </c>
      <c r="E27" s="43" t="s">
        <v>406</v>
      </c>
      <c r="F27" s="43" t="s">
        <v>334</v>
      </c>
      <c r="G27" s="43"/>
      <c r="H27" s="44" t="s">
        <v>41</v>
      </c>
      <c r="I27" s="45">
        <v>45381</v>
      </c>
    </row>
    <row r="28" spans="2:9" ht="66" x14ac:dyDescent="0.3">
      <c r="B28" s="23" t="s">
        <v>359</v>
      </c>
      <c r="C28" s="22" t="s">
        <v>407</v>
      </c>
      <c r="D28" s="24" t="s">
        <v>68</v>
      </c>
      <c r="E28" s="43" t="s">
        <v>383</v>
      </c>
      <c r="F28" s="43" t="s">
        <v>104</v>
      </c>
      <c r="G28" s="43"/>
      <c r="H28" s="44" t="s">
        <v>41</v>
      </c>
      <c r="I28" s="45">
        <v>45382</v>
      </c>
    </row>
    <row r="29" spans="2:9" ht="79.2" x14ac:dyDescent="0.3">
      <c r="B29" s="23" t="s">
        <v>360</v>
      </c>
      <c r="C29" s="22" t="s">
        <v>408</v>
      </c>
      <c r="D29" s="24" t="s">
        <v>220</v>
      </c>
      <c r="E29" s="43" t="s">
        <v>383</v>
      </c>
      <c r="F29" s="43" t="s">
        <v>104</v>
      </c>
      <c r="G29" s="43"/>
      <c r="H29" s="44" t="s">
        <v>41</v>
      </c>
      <c r="I29" s="45">
        <v>45383</v>
      </c>
    </row>
    <row r="30" spans="2:9" ht="105.6" x14ac:dyDescent="0.3">
      <c r="B30" s="23" t="s">
        <v>361</v>
      </c>
      <c r="C30" s="22" t="s">
        <v>409</v>
      </c>
      <c r="D30" s="24" t="s">
        <v>220</v>
      </c>
      <c r="E30" s="43" t="s">
        <v>443</v>
      </c>
      <c r="F30" s="43" t="s">
        <v>410</v>
      </c>
      <c r="G30" s="43"/>
      <c r="H30" s="44" t="s">
        <v>41</v>
      </c>
      <c r="I30" s="45">
        <v>45384</v>
      </c>
    </row>
    <row r="31" spans="2:9" ht="105.6" x14ac:dyDescent="0.3">
      <c r="B31" s="23" t="s">
        <v>362</v>
      </c>
      <c r="C31" s="22" t="s">
        <v>411</v>
      </c>
      <c r="D31" s="24" t="s">
        <v>373</v>
      </c>
      <c r="E31" s="43" t="s">
        <v>444</v>
      </c>
      <c r="F31" s="43" t="s">
        <v>412</v>
      </c>
      <c r="G31" s="43"/>
      <c r="H31" s="44" t="s">
        <v>41</v>
      </c>
      <c r="I31" s="45">
        <v>45385</v>
      </c>
    </row>
    <row r="32" spans="2:9" ht="79.2" x14ac:dyDescent="0.3">
      <c r="B32" s="23" t="s">
        <v>363</v>
      </c>
      <c r="C32" s="22" t="s">
        <v>413</v>
      </c>
      <c r="D32" s="24" t="s">
        <v>220</v>
      </c>
      <c r="E32" s="43" t="s">
        <v>414</v>
      </c>
      <c r="F32" s="43" t="s">
        <v>415</v>
      </c>
      <c r="G32" s="43"/>
      <c r="H32" s="44" t="s">
        <v>41</v>
      </c>
      <c r="I32" s="45">
        <v>45386</v>
      </c>
    </row>
    <row r="33" spans="2:9" ht="132" x14ac:dyDescent="0.3">
      <c r="B33" s="23" t="s">
        <v>364</v>
      </c>
      <c r="C33" s="22" t="s">
        <v>416</v>
      </c>
      <c r="D33" s="24" t="s">
        <v>220</v>
      </c>
      <c r="E33" s="43" t="s">
        <v>445</v>
      </c>
      <c r="F33" s="43" t="s">
        <v>417</v>
      </c>
      <c r="G33" s="43"/>
      <c r="H33" s="44" t="s">
        <v>41</v>
      </c>
      <c r="I33" s="45">
        <v>45387</v>
      </c>
    </row>
    <row r="34" spans="2:9" ht="79.2" x14ac:dyDescent="0.3">
      <c r="B34" s="23" t="s">
        <v>365</v>
      </c>
      <c r="C34" s="22" t="s">
        <v>418</v>
      </c>
      <c r="D34" s="24" t="s">
        <v>220</v>
      </c>
      <c r="E34" s="43" t="s">
        <v>419</v>
      </c>
      <c r="F34" s="43" t="s">
        <v>420</v>
      </c>
      <c r="G34" s="43"/>
      <c r="H34" s="44" t="s">
        <v>41</v>
      </c>
      <c r="I34" s="45">
        <v>45388</v>
      </c>
    </row>
    <row r="35" spans="2:9" ht="105.6" x14ac:dyDescent="0.3">
      <c r="B35" s="23" t="s">
        <v>366</v>
      </c>
      <c r="C35" s="22" t="s">
        <v>421</v>
      </c>
      <c r="D35" s="24" t="s">
        <v>220</v>
      </c>
      <c r="E35" s="43" t="s">
        <v>443</v>
      </c>
      <c r="F35" s="43" t="s">
        <v>123</v>
      </c>
      <c r="G35" s="43"/>
      <c r="H35" s="44" t="s">
        <v>41</v>
      </c>
      <c r="I35" s="45">
        <v>45389</v>
      </c>
    </row>
    <row r="36" spans="2:9" ht="105.6" x14ac:dyDescent="0.3">
      <c r="B36" s="23" t="s">
        <v>367</v>
      </c>
      <c r="C36" s="22" t="s">
        <v>422</v>
      </c>
      <c r="D36" s="24" t="s">
        <v>220</v>
      </c>
      <c r="E36" s="43" t="s">
        <v>443</v>
      </c>
      <c r="F36" s="43" t="s">
        <v>124</v>
      </c>
      <c r="G36" s="43"/>
      <c r="H36" s="44" t="s">
        <v>41</v>
      </c>
      <c r="I36" s="45">
        <v>45390</v>
      </c>
    </row>
    <row r="37" spans="2:9" ht="105.6" x14ac:dyDescent="0.3">
      <c r="B37" s="23" t="s">
        <v>368</v>
      </c>
      <c r="C37" s="22" t="s">
        <v>423</v>
      </c>
      <c r="D37" s="24" t="s">
        <v>220</v>
      </c>
      <c r="E37" s="43" t="s">
        <v>443</v>
      </c>
      <c r="F37" s="43" t="s">
        <v>125</v>
      </c>
      <c r="G37" s="43"/>
      <c r="H37" s="44" t="s">
        <v>41</v>
      </c>
      <c r="I37" s="45">
        <v>45391</v>
      </c>
    </row>
    <row r="38" spans="2:9" ht="105.6" x14ac:dyDescent="0.3">
      <c r="B38" s="23" t="s">
        <v>369</v>
      </c>
      <c r="C38" s="22" t="s">
        <v>424</v>
      </c>
      <c r="D38" s="24" t="s">
        <v>220</v>
      </c>
      <c r="E38" s="43" t="s">
        <v>443</v>
      </c>
      <c r="F38" s="43" t="s">
        <v>425</v>
      </c>
      <c r="G38" s="43"/>
      <c r="H38" s="44" t="s">
        <v>41</v>
      </c>
      <c r="I38" s="45">
        <v>45392</v>
      </c>
    </row>
    <row r="39" spans="2:9" ht="105.6" x14ac:dyDescent="0.3">
      <c r="B39" s="23" t="s">
        <v>370</v>
      </c>
      <c r="C39" s="22" t="s">
        <v>426</v>
      </c>
      <c r="D39" s="24" t="s">
        <v>220</v>
      </c>
      <c r="E39" s="43" t="s">
        <v>443</v>
      </c>
      <c r="F39" s="43" t="s">
        <v>427</v>
      </c>
      <c r="G39" s="43"/>
      <c r="H39" s="44" t="s">
        <v>41</v>
      </c>
      <c r="I39" s="45">
        <v>45393</v>
      </c>
    </row>
    <row r="40" spans="2:9" ht="79.2" x14ac:dyDescent="0.3">
      <c r="B40" s="23" t="s">
        <v>371</v>
      </c>
      <c r="C40" s="22" t="s">
        <v>428</v>
      </c>
      <c r="D40" s="24" t="s">
        <v>220</v>
      </c>
      <c r="E40" s="43" t="s">
        <v>429</v>
      </c>
      <c r="F40" s="43" t="s">
        <v>230</v>
      </c>
      <c r="G40" s="43"/>
      <c r="H40" s="44" t="s">
        <v>41</v>
      </c>
      <c r="I40" s="45">
        <v>45394</v>
      </c>
    </row>
    <row r="41" spans="2:9" ht="409.6" x14ac:dyDescent="0.3">
      <c r="B41" s="23" t="s">
        <v>435</v>
      </c>
      <c r="C41" s="22" t="s">
        <v>430</v>
      </c>
      <c r="D41" s="24" t="s">
        <v>220</v>
      </c>
      <c r="E41" s="43" t="s">
        <v>429</v>
      </c>
      <c r="F41" s="43" t="s">
        <v>390</v>
      </c>
      <c r="G41" s="43"/>
      <c r="H41" s="44" t="s">
        <v>41</v>
      </c>
      <c r="I41" s="45">
        <v>45395</v>
      </c>
    </row>
    <row r="42" spans="2:9" ht="92.4" x14ac:dyDescent="0.3">
      <c r="B42" s="23" t="s">
        <v>436</v>
      </c>
      <c r="C42" s="22" t="s">
        <v>431</v>
      </c>
      <c r="D42" s="24" t="s">
        <v>220</v>
      </c>
      <c r="E42" s="43" t="s">
        <v>432</v>
      </c>
      <c r="F42" s="43" t="s">
        <v>327</v>
      </c>
      <c r="G42" s="43"/>
      <c r="H42" s="44" t="s">
        <v>41</v>
      </c>
      <c r="I42" s="45">
        <v>45396</v>
      </c>
    </row>
  </sheetData>
  <conditionalFormatting sqref="H10:H42">
    <cfRule type="cellIs" dxfId="11" priority="2" operator="equal">
      <formula>"N/A"</formula>
    </cfRule>
    <cfRule type="cellIs" dxfId="10" priority="3" operator="equal">
      <formula>"Failed"</formula>
    </cfRule>
    <cfRule type="cellIs" dxfId="9" priority="4" operator="equal">
      <formula>"Passed"</formula>
    </cfRule>
  </conditionalFormatting>
  <conditionalFormatting sqref="H10:H42">
    <cfRule type="cellIs" dxfId="8" priority="1" operator="equal">
      <formula>"Untested"</formula>
    </cfRule>
  </conditionalFormatting>
  <dataValidations count="1">
    <dataValidation type="list" allowBlank="1" showInputMessage="1" showErrorMessage="1" sqref="H10:H42">
      <formula1>"Passed,Failed,N/A,Untested"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3"/>
  <sheetViews>
    <sheetView topLeftCell="E22" zoomScale="105" zoomScaleNormal="130" workbookViewId="0">
      <selection activeCell="F23" sqref="F23"/>
    </sheetView>
  </sheetViews>
  <sheetFormatPr defaultRowHeight="14.4" x14ac:dyDescent="0.3"/>
  <cols>
    <col min="1" max="1" width="8.88671875" style="42" customWidth="1"/>
    <col min="2" max="2" width="14.77734375" style="42" customWidth="1"/>
    <col min="3" max="3" width="72.6640625" style="42" customWidth="1"/>
    <col min="4" max="4" width="17.6640625" style="42" customWidth="1"/>
    <col min="5" max="5" width="65.77734375" style="42" customWidth="1"/>
    <col min="6" max="6" width="22.5546875" style="42" customWidth="1"/>
    <col min="7" max="8" width="25.44140625" style="42" customWidth="1"/>
    <col min="9" max="9" width="12.88671875" style="42" customWidth="1"/>
    <col min="10" max="10" width="8.88671875" style="42" customWidth="1"/>
    <col min="11" max="16384" width="8.88671875" style="42"/>
  </cols>
  <sheetData>
    <row r="1" spans="2:9" ht="33.6" x14ac:dyDescent="0.65">
      <c r="E1" s="29" t="s">
        <v>42</v>
      </c>
    </row>
    <row r="3" spans="2:9" x14ac:dyDescent="0.3">
      <c r="B3" s="30"/>
      <c r="C3" s="30"/>
      <c r="F3" s="31" t="s">
        <v>43</v>
      </c>
      <c r="G3" s="31" t="s">
        <v>44</v>
      </c>
      <c r="H3" s="31" t="s">
        <v>45</v>
      </c>
      <c r="I3" s="31" t="s">
        <v>41</v>
      </c>
    </row>
    <row r="4" spans="2:9" x14ac:dyDescent="0.3">
      <c r="B4" s="32" t="s">
        <v>46</v>
      </c>
      <c r="C4" s="33" t="s">
        <v>23</v>
      </c>
      <c r="F4" s="34">
        <f>COUNTIF(H10:H43,"Passed")</f>
        <v>0</v>
      </c>
      <c r="G4" s="34">
        <f>COUNTIF(H10:H43,"Failed")</f>
        <v>0</v>
      </c>
      <c r="H4" s="34">
        <f>COUNTIF(H10:H43,"N/A")</f>
        <v>0</v>
      </c>
      <c r="I4" s="34">
        <f>COUNTIF(H10:H43,"Untested")</f>
        <v>34</v>
      </c>
    </row>
    <row r="5" spans="2:9" x14ac:dyDescent="0.3">
      <c r="B5" s="32" t="s">
        <v>47</v>
      </c>
      <c r="C5" s="33">
        <f>COUNTA(B10:B55)</f>
        <v>34</v>
      </c>
      <c r="F5" s="35">
        <f>F4/C5</f>
        <v>0</v>
      </c>
      <c r="G5" s="35">
        <f>G4/C5</f>
        <v>0</v>
      </c>
      <c r="H5" s="35">
        <f>H4/C5</f>
        <v>0</v>
      </c>
      <c r="I5" s="35">
        <f>I4/C5</f>
        <v>1</v>
      </c>
    </row>
    <row r="9" spans="2:9" x14ac:dyDescent="0.3">
      <c r="B9" s="36" t="s">
        <v>32</v>
      </c>
      <c r="C9" s="36" t="s">
        <v>33</v>
      </c>
      <c r="D9" s="36" t="s">
        <v>34</v>
      </c>
      <c r="E9" s="36" t="s">
        <v>35</v>
      </c>
      <c r="F9" s="36" t="s">
        <v>36</v>
      </c>
      <c r="G9" s="36" t="s">
        <v>37</v>
      </c>
      <c r="H9" s="36" t="s">
        <v>38</v>
      </c>
      <c r="I9" s="37" t="s">
        <v>39</v>
      </c>
    </row>
    <row r="10" spans="2:9" ht="132" x14ac:dyDescent="0.3">
      <c r="B10" s="23" t="s">
        <v>509</v>
      </c>
      <c r="C10" s="22" t="s">
        <v>446</v>
      </c>
      <c r="D10" s="24" t="s">
        <v>447</v>
      </c>
      <c r="E10" s="43" t="s">
        <v>448</v>
      </c>
      <c r="F10" s="43" t="s">
        <v>634</v>
      </c>
      <c r="G10" s="43"/>
      <c r="H10" s="44" t="s">
        <v>41</v>
      </c>
      <c r="I10" s="45">
        <v>45368</v>
      </c>
    </row>
    <row r="11" spans="2:9" ht="105.6" x14ac:dyDescent="0.3">
      <c r="B11" s="23" t="s">
        <v>510</v>
      </c>
      <c r="C11" s="22" t="s">
        <v>449</v>
      </c>
      <c r="D11" s="24" t="s">
        <v>447</v>
      </c>
      <c r="E11" s="43" t="s">
        <v>448</v>
      </c>
      <c r="F11" s="43" t="s">
        <v>104</v>
      </c>
      <c r="G11" s="43"/>
      <c r="H11" s="44" t="s">
        <v>41</v>
      </c>
      <c r="I11" s="45">
        <v>45368</v>
      </c>
    </row>
    <row r="12" spans="2:9" ht="92.4" x14ac:dyDescent="0.3">
      <c r="B12" s="23" t="s">
        <v>511</v>
      </c>
      <c r="C12" s="22" t="s">
        <v>450</v>
      </c>
      <c r="D12" s="24" t="s">
        <v>451</v>
      </c>
      <c r="E12" s="43" t="s">
        <v>448</v>
      </c>
      <c r="F12" s="43" t="s">
        <v>452</v>
      </c>
      <c r="G12" s="43"/>
      <c r="H12" s="44" t="s">
        <v>41</v>
      </c>
      <c r="I12" s="45">
        <v>45368</v>
      </c>
    </row>
    <row r="13" spans="2:9" ht="105.6" x14ac:dyDescent="0.3">
      <c r="B13" s="23" t="s">
        <v>512</v>
      </c>
      <c r="C13" s="22" t="s">
        <v>453</v>
      </c>
      <c r="D13" s="24" t="s">
        <v>447</v>
      </c>
      <c r="E13" s="43" t="s">
        <v>550</v>
      </c>
      <c r="F13" s="43" t="s">
        <v>454</v>
      </c>
      <c r="G13" s="43"/>
      <c r="H13" s="44" t="s">
        <v>41</v>
      </c>
      <c r="I13" s="45">
        <v>45368</v>
      </c>
    </row>
    <row r="14" spans="2:9" ht="66" x14ac:dyDescent="0.3">
      <c r="B14" s="23" t="s">
        <v>513</v>
      </c>
      <c r="C14" s="22" t="s">
        <v>455</v>
      </c>
      <c r="D14" s="24" t="s">
        <v>215</v>
      </c>
      <c r="E14" s="43" t="s">
        <v>456</v>
      </c>
      <c r="F14" s="43" t="s">
        <v>457</v>
      </c>
      <c r="G14" s="43"/>
      <c r="H14" s="44" t="s">
        <v>41</v>
      </c>
      <c r="I14" s="45">
        <v>45371</v>
      </c>
    </row>
    <row r="15" spans="2:9" ht="66" x14ac:dyDescent="0.3">
      <c r="B15" s="23" t="s">
        <v>514</v>
      </c>
      <c r="C15" s="22" t="s">
        <v>458</v>
      </c>
      <c r="D15" s="24" t="s">
        <v>215</v>
      </c>
      <c r="E15" s="43" t="s">
        <v>459</v>
      </c>
      <c r="F15" s="43" t="s">
        <v>311</v>
      </c>
      <c r="G15" s="43"/>
      <c r="H15" s="44" t="s">
        <v>41</v>
      </c>
      <c r="I15" s="45">
        <v>45372</v>
      </c>
    </row>
    <row r="16" spans="2:9" ht="79.2" x14ac:dyDescent="0.3">
      <c r="B16" s="23" t="s">
        <v>515</v>
      </c>
      <c r="C16" s="22" t="s">
        <v>460</v>
      </c>
      <c r="D16" s="24" t="s">
        <v>220</v>
      </c>
      <c r="E16" s="43" t="s">
        <v>461</v>
      </c>
      <c r="F16" s="43" t="s">
        <v>230</v>
      </c>
      <c r="G16" s="43"/>
      <c r="H16" s="44" t="s">
        <v>41</v>
      </c>
      <c r="I16" s="45">
        <v>45373</v>
      </c>
    </row>
    <row r="17" spans="2:9" ht="409.6" x14ac:dyDescent="0.3">
      <c r="B17" s="23" t="s">
        <v>516</v>
      </c>
      <c r="C17" s="22" t="s">
        <v>462</v>
      </c>
      <c r="D17" s="24" t="s">
        <v>220</v>
      </c>
      <c r="E17" s="43" t="s">
        <v>461</v>
      </c>
      <c r="F17" s="43" t="s">
        <v>463</v>
      </c>
      <c r="G17" s="43"/>
      <c r="H17" s="44" t="s">
        <v>41</v>
      </c>
      <c r="I17" s="45">
        <v>45374</v>
      </c>
    </row>
    <row r="18" spans="2:9" ht="79.2" x14ac:dyDescent="0.3">
      <c r="B18" s="23" t="s">
        <v>517</v>
      </c>
      <c r="C18" s="22" t="s">
        <v>464</v>
      </c>
      <c r="D18" s="24" t="s">
        <v>220</v>
      </c>
      <c r="E18" s="43" t="s">
        <v>465</v>
      </c>
      <c r="F18" s="43" t="s">
        <v>327</v>
      </c>
      <c r="G18" s="43"/>
      <c r="H18" s="44" t="s">
        <v>41</v>
      </c>
      <c r="I18" s="45">
        <v>45376</v>
      </c>
    </row>
    <row r="19" spans="2:9" ht="105.6" x14ac:dyDescent="0.3">
      <c r="B19" s="23" t="s">
        <v>518</v>
      </c>
      <c r="C19" s="22" t="s">
        <v>466</v>
      </c>
      <c r="D19" s="24" t="s">
        <v>447</v>
      </c>
      <c r="E19" s="43" t="s">
        <v>467</v>
      </c>
      <c r="F19" s="43" t="s">
        <v>468</v>
      </c>
      <c r="G19" s="43"/>
      <c r="H19" s="44" t="s">
        <v>41</v>
      </c>
      <c r="I19" s="45">
        <v>45377</v>
      </c>
    </row>
    <row r="20" spans="2:9" ht="105.6" x14ac:dyDescent="0.3">
      <c r="B20" s="23" t="s">
        <v>519</v>
      </c>
      <c r="C20" s="22" t="s">
        <v>469</v>
      </c>
      <c r="D20" s="24" t="s">
        <v>447</v>
      </c>
      <c r="E20" s="43" t="s">
        <v>470</v>
      </c>
      <c r="F20" s="43" t="s">
        <v>471</v>
      </c>
      <c r="G20" s="43"/>
      <c r="H20" s="44" t="s">
        <v>41</v>
      </c>
      <c r="I20" s="45"/>
    </row>
    <row r="21" spans="2:9" ht="92.4" x14ac:dyDescent="0.3">
      <c r="B21" s="23" t="s">
        <v>520</v>
      </c>
      <c r="C21" s="22" t="s">
        <v>472</v>
      </c>
      <c r="D21" s="24" t="s">
        <v>318</v>
      </c>
      <c r="E21" s="43" t="s">
        <v>473</v>
      </c>
      <c r="F21" s="43" t="s">
        <v>104</v>
      </c>
      <c r="G21" s="43"/>
      <c r="H21" s="44" t="s">
        <v>41</v>
      </c>
      <c r="I21" s="45"/>
    </row>
    <row r="22" spans="2:9" ht="79.2" x14ac:dyDescent="0.3">
      <c r="B22" s="23" t="s">
        <v>521</v>
      </c>
      <c r="C22" s="22" t="s">
        <v>474</v>
      </c>
      <c r="D22" s="24" t="s">
        <v>220</v>
      </c>
      <c r="E22" s="43" t="s">
        <v>475</v>
      </c>
      <c r="F22" s="43" t="s">
        <v>104</v>
      </c>
      <c r="G22" s="43"/>
      <c r="H22" s="44" t="s">
        <v>41</v>
      </c>
      <c r="I22" s="45">
        <v>45378</v>
      </c>
    </row>
    <row r="23" spans="2:9" ht="198" x14ac:dyDescent="0.3">
      <c r="B23" s="23" t="s">
        <v>522</v>
      </c>
      <c r="C23" s="22" t="s">
        <v>476</v>
      </c>
      <c r="D23" s="24" t="s">
        <v>220</v>
      </c>
      <c r="E23" s="43" t="s">
        <v>456</v>
      </c>
      <c r="F23" s="43" t="s">
        <v>648</v>
      </c>
      <c r="G23" s="43"/>
      <c r="H23" s="44" t="s">
        <v>41</v>
      </c>
      <c r="I23" s="45">
        <v>45379</v>
      </c>
    </row>
    <row r="24" spans="2:9" ht="79.2" x14ac:dyDescent="0.3">
      <c r="B24" s="23" t="s">
        <v>523</v>
      </c>
      <c r="C24" s="22" t="s">
        <v>477</v>
      </c>
      <c r="D24" s="24" t="s">
        <v>220</v>
      </c>
      <c r="E24" s="43" t="s">
        <v>456</v>
      </c>
      <c r="F24" s="43" t="s">
        <v>333</v>
      </c>
      <c r="G24" s="43"/>
      <c r="H24" s="44" t="s">
        <v>41</v>
      </c>
      <c r="I24" s="45">
        <v>45380</v>
      </c>
    </row>
    <row r="25" spans="2:9" ht="237.6" x14ac:dyDescent="0.3">
      <c r="B25" s="23" t="s">
        <v>524</v>
      </c>
      <c r="C25" s="22" t="s">
        <v>478</v>
      </c>
      <c r="D25" s="24" t="s">
        <v>546</v>
      </c>
      <c r="E25" s="43" t="s">
        <v>543</v>
      </c>
      <c r="F25" s="43" t="s">
        <v>544</v>
      </c>
      <c r="G25" s="43"/>
      <c r="H25" s="44" t="s">
        <v>41</v>
      </c>
      <c r="I25" s="45"/>
    </row>
    <row r="26" spans="2:9" ht="118.8" x14ac:dyDescent="0.3">
      <c r="B26" s="23" t="s">
        <v>525</v>
      </c>
      <c r="C26" s="22" t="s">
        <v>479</v>
      </c>
      <c r="D26" s="24" t="s">
        <v>546</v>
      </c>
      <c r="E26" s="43" t="s">
        <v>545</v>
      </c>
      <c r="F26" s="43" t="s">
        <v>547</v>
      </c>
      <c r="G26" s="43"/>
      <c r="H26" s="44" t="s">
        <v>41</v>
      </c>
      <c r="I26" s="45"/>
    </row>
    <row r="27" spans="2:9" ht="105.6" x14ac:dyDescent="0.3">
      <c r="B27" s="23" t="s">
        <v>526</v>
      </c>
      <c r="C27" s="22" t="s">
        <v>508</v>
      </c>
      <c r="D27" s="24" t="s">
        <v>220</v>
      </c>
      <c r="E27" s="43" t="s">
        <v>548</v>
      </c>
      <c r="F27" s="43" t="s">
        <v>549</v>
      </c>
      <c r="G27" s="43"/>
      <c r="H27" s="44" t="s">
        <v>41</v>
      </c>
      <c r="I27" s="45"/>
    </row>
    <row r="28" spans="2:9" ht="158.4" x14ac:dyDescent="0.3">
      <c r="B28" s="23" t="s">
        <v>527</v>
      </c>
      <c r="C28" s="22" t="s">
        <v>480</v>
      </c>
      <c r="D28" s="24" t="s">
        <v>220</v>
      </c>
      <c r="E28" s="43" t="s">
        <v>481</v>
      </c>
      <c r="F28" s="43" t="s">
        <v>334</v>
      </c>
      <c r="G28" s="43"/>
      <c r="H28" s="44" t="s">
        <v>41</v>
      </c>
      <c r="I28" s="45">
        <v>45381</v>
      </c>
    </row>
    <row r="29" spans="2:9" ht="66" x14ac:dyDescent="0.3">
      <c r="B29" s="23" t="s">
        <v>528</v>
      </c>
      <c r="C29" s="22" t="s">
        <v>482</v>
      </c>
      <c r="D29" s="24" t="s">
        <v>68</v>
      </c>
      <c r="E29" s="43" t="s">
        <v>456</v>
      </c>
      <c r="F29" s="43" t="s">
        <v>104</v>
      </c>
      <c r="G29" s="43"/>
      <c r="H29" s="44" t="s">
        <v>41</v>
      </c>
      <c r="I29" s="45">
        <v>45382</v>
      </c>
    </row>
    <row r="30" spans="2:9" ht="79.2" x14ac:dyDescent="0.3">
      <c r="B30" s="23" t="s">
        <v>529</v>
      </c>
      <c r="C30" s="22" t="s">
        <v>483</v>
      </c>
      <c r="D30" s="24" t="s">
        <v>220</v>
      </c>
      <c r="E30" s="43" t="s">
        <v>456</v>
      </c>
      <c r="F30" s="43" t="s">
        <v>104</v>
      </c>
      <c r="G30" s="43"/>
      <c r="H30" s="44" t="s">
        <v>41</v>
      </c>
      <c r="I30" s="45">
        <v>45383</v>
      </c>
    </row>
    <row r="31" spans="2:9" ht="145.19999999999999" x14ac:dyDescent="0.3">
      <c r="B31" s="23" t="s">
        <v>530</v>
      </c>
      <c r="C31" s="22" t="s">
        <v>484</v>
      </c>
      <c r="D31" s="24" t="s">
        <v>220</v>
      </c>
      <c r="E31" s="43" t="s">
        <v>551</v>
      </c>
      <c r="F31" s="43" t="s">
        <v>485</v>
      </c>
      <c r="G31" s="43"/>
      <c r="H31" s="44" t="s">
        <v>41</v>
      </c>
      <c r="I31" s="45">
        <v>45384</v>
      </c>
    </row>
    <row r="32" spans="2:9" ht="132" x14ac:dyDescent="0.3">
      <c r="B32" s="23" t="s">
        <v>531</v>
      </c>
      <c r="C32" s="22" t="s">
        <v>486</v>
      </c>
      <c r="D32" s="24" t="s">
        <v>447</v>
      </c>
      <c r="E32" s="43" t="s">
        <v>552</v>
      </c>
      <c r="F32" s="43" t="s">
        <v>487</v>
      </c>
      <c r="G32" s="43"/>
      <c r="H32" s="44" t="s">
        <v>41</v>
      </c>
      <c r="I32" s="45">
        <v>45385</v>
      </c>
    </row>
    <row r="33" spans="2:9" ht="105.6" x14ac:dyDescent="0.3">
      <c r="B33" s="23" t="s">
        <v>532</v>
      </c>
      <c r="C33" s="22" t="s">
        <v>488</v>
      </c>
      <c r="D33" s="24" t="s">
        <v>447</v>
      </c>
      <c r="E33" s="43" t="s">
        <v>489</v>
      </c>
      <c r="F33" s="43" t="s">
        <v>490</v>
      </c>
      <c r="G33" s="43"/>
      <c r="H33" s="44" t="s">
        <v>41</v>
      </c>
      <c r="I33" s="45">
        <v>45386</v>
      </c>
    </row>
    <row r="34" spans="2:9" ht="132" x14ac:dyDescent="0.3">
      <c r="B34" s="23" t="s">
        <v>533</v>
      </c>
      <c r="C34" s="22" t="s">
        <v>491</v>
      </c>
      <c r="D34" s="24" t="s">
        <v>220</v>
      </c>
      <c r="E34" s="43" t="s">
        <v>553</v>
      </c>
      <c r="F34" s="43" t="s">
        <v>492</v>
      </c>
      <c r="G34" s="43"/>
      <c r="H34" s="44" t="s">
        <v>41</v>
      </c>
      <c r="I34" s="45">
        <v>45387</v>
      </c>
    </row>
    <row r="35" spans="2:9" ht="79.2" x14ac:dyDescent="0.3">
      <c r="B35" s="23" t="s">
        <v>534</v>
      </c>
      <c r="C35" s="22" t="s">
        <v>493</v>
      </c>
      <c r="D35" s="24" t="s">
        <v>220</v>
      </c>
      <c r="E35" s="43" t="s">
        <v>494</v>
      </c>
      <c r="F35" s="43" t="s">
        <v>495</v>
      </c>
      <c r="G35" s="43"/>
      <c r="H35" s="44" t="s">
        <v>41</v>
      </c>
      <c r="I35" s="45">
        <v>45388</v>
      </c>
    </row>
    <row r="36" spans="2:9" ht="145.19999999999999" x14ac:dyDescent="0.3">
      <c r="B36" s="23" t="s">
        <v>535</v>
      </c>
      <c r="C36" s="22" t="s">
        <v>496</v>
      </c>
      <c r="D36" s="24" t="s">
        <v>220</v>
      </c>
      <c r="E36" s="43" t="s">
        <v>551</v>
      </c>
      <c r="F36" s="43" t="s">
        <v>123</v>
      </c>
      <c r="G36" s="43"/>
      <c r="H36" s="44" t="s">
        <v>41</v>
      </c>
      <c r="I36" s="45">
        <v>45389</v>
      </c>
    </row>
    <row r="37" spans="2:9" ht="145.19999999999999" x14ac:dyDescent="0.3">
      <c r="B37" s="23" t="s">
        <v>536</v>
      </c>
      <c r="C37" s="22" t="s">
        <v>497</v>
      </c>
      <c r="D37" s="24" t="s">
        <v>220</v>
      </c>
      <c r="E37" s="43" t="s">
        <v>551</v>
      </c>
      <c r="F37" s="43" t="s">
        <v>124</v>
      </c>
      <c r="G37" s="43"/>
      <c r="H37" s="44" t="s">
        <v>41</v>
      </c>
      <c r="I37" s="45">
        <v>45390</v>
      </c>
    </row>
    <row r="38" spans="2:9" ht="145.19999999999999" x14ac:dyDescent="0.3">
      <c r="B38" s="23" t="s">
        <v>537</v>
      </c>
      <c r="C38" s="22" t="s">
        <v>498</v>
      </c>
      <c r="D38" s="24" t="s">
        <v>220</v>
      </c>
      <c r="E38" s="43" t="s">
        <v>551</v>
      </c>
      <c r="F38" s="43" t="s">
        <v>125</v>
      </c>
      <c r="G38" s="43"/>
      <c r="H38" s="44" t="s">
        <v>41</v>
      </c>
      <c r="I38" s="45">
        <v>45391</v>
      </c>
    </row>
    <row r="39" spans="2:9" ht="145.19999999999999" x14ac:dyDescent="0.3">
      <c r="B39" s="23" t="s">
        <v>538</v>
      </c>
      <c r="C39" s="22" t="s">
        <v>499</v>
      </c>
      <c r="D39" s="24" t="s">
        <v>220</v>
      </c>
      <c r="E39" s="43" t="s">
        <v>551</v>
      </c>
      <c r="F39" s="43" t="s">
        <v>500</v>
      </c>
      <c r="G39" s="43"/>
      <c r="H39" s="44" t="s">
        <v>41</v>
      </c>
      <c r="I39" s="45">
        <v>45392</v>
      </c>
    </row>
    <row r="40" spans="2:9" ht="145.19999999999999" x14ac:dyDescent="0.3">
      <c r="B40" s="23" t="s">
        <v>539</v>
      </c>
      <c r="C40" s="22" t="s">
        <v>501</v>
      </c>
      <c r="D40" s="24" t="s">
        <v>220</v>
      </c>
      <c r="E40" s="43" t="s">
        <v>551</v>
      </c>
      <c r="F40" s="43" t="s">
        <v>502</v>
      </c>
      <c r="G40" s="43"/>
      <c r="H40" s="44" t="s">
        <v>41</v>
      </c>
      <c r="I40" s="45">
        <v>45393</v>
      </c>
    </row>
    <row r="41" spans="2:9" ht="79.2" x14ac:dyDescent="0.3">
      <c r="B41" s="23" t="s">
        <v>540</v>
      </c>
      <c r="C41" s="22" t="s">
        <v>503</v>
      </c>
      <c r="D41" s="24" t="s">
        <v>220</v>
      </c>
      <c r="E41" s="43" t="s">
        <v>504</v>
      </c>
      <c r="F41" s="43" t="s">
        <v>230</v>
      </c>
      <c r="G41" s="43"/>
      <c r="H41" s="44" t="s">
        <v>41</v>
      </c>
      <c r="I41" s="45">
        <v>45394</v>
      </c>
    </row>
    <row r="42" spans="2:9" ht="409.6" x14ac:dyDescent="0.3">
      <c r="B42" s="23" t="s">
        <v>541</v>
      </c>
      <c r="C42" s="22" t="s">
        <v>505</v>
      </c>
      <c r="D42" s="24" t="s">
        <v>220</v>
      </c>
      <c r="E42" s="43" t="s">
        <v>504</v>
      </c>
      <c r="F42" s="43" t="s">
        <v>463</v>
      </c>
      <c r="G42" s="43"/>
      <c r="H42" s="44" t="s">
        <v>41</v>
      </c>
      <c r="I42" s="45">
        <v>45395</v>
      </c>
    </row>
    <row r="43" spans="2:9" ht="92.4" x14ac:dyDescent="0.3">
      <c r="B43" s="23" t="s">
        <v>542</v>
      </c>
      <c r="C43" s="22" t="s">
        <v>506</v>
      </c>
      <c r="D43" s="24" t="s">
        <v>220</v>
      </c>
      <c r="E43" s="43" t="s">
        <v>507</v>
      </c>
      <c r="F43" s="43" t="s">
        <v>327</v>
      </c>
      <c r="G43" s="43"/>
      <c r="H43" s="44" t="s">
        <v>41</v>
      </c>
      <c r="I43" s="45">
        <v>45396</v>
      </c>
    </row>
  </sheetData>
  <conditionalFormatting sqref="H10:H43">
    <cfRule type="cellIs" dxfId="7" priority="2" operator="equal">
      <formula>"N/A"</formula>
    </cfRule>
    <cfRule type="cellIs" dxfId="6" priority="3" operator="equal">
      <formula>"Failed"</formula>
    </cfRule>
    <cfRule type="cellIs" dxfId="5" priority="4" operator="equal">
      <formula>"Passed"</formula>
    </cfRule>
  </conditionalFormatting>
  <conditionalFormatting sqref="H10:H43">
    <cfRule type="cellIs" dxfId="4" priority="1" operator="equal">
      <formula>"Untested"</formula>
    </cfRule>
  </conditionalFormatting>
  <dataValidations count="1">
    <dataValidation type="list" allowBlank="1" showInputMessage="1" showErrorMessage="1" sqref="H10:H43">
      <formula1>"Passed,Failed,N/A,Untested"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STARTED_SCREEN_UI</vt:lpstr>
      <vt:lpstr>LOGIN_UI</vt:lpstr>
      <vt:lpstr>REGISTER_UI</vt:lpstr>
      <vt:lpstr>FORGOT_PASSWORD_UI</vt:lpstr>
      <vt:lpstr>MAIN_SCREEN_UI</vt:lpstr>
      <vt:lpstr>AUTHOR_UI</vt:lpstr>
      <vt:lpstr>PUBLISHER_UI</vt:lpstr>
      <vt:lpstr>COLLECTION_UI</vt:lpstr>
      <vt:lpstr>MANGA_UI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2025-03-30T09:21:43Z</dcterms:modified>
</cp:coreProperties>
</file>