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tuni-my.sharepoint.com/personal/anh_d_tran_tuni_fi/Documents/Water&amp;Sewer/"/>
    </mc:Choice>
  </mc:AlternateContent>
  <xr:revisionPtr revIDLastSave="244" documentId="13_ncr:1_{C945095D-B2A6-49CD-8112-BB182FB2B9BA}" xr6:coauthVersionLast="47" xr6:coauthVersionMax="47" xr10:uidLastSave="{06CB4921-EDB3-4AC1-9581-FA606C9E3A04}"/>
  <bookViews>
    <workbookView xWindow="49170" yWindow="-2580" windowWidth="19440" windowHeight="15000" activeTab="3" xr2:uid="{00000000-000D-0000-FFFF-FFFF00000000}"/>
  </bookViews>
  <sheets>
    <sheet name="T1.1" sheetId="8" r:id="rId1"/>
    <sheet name="T1.2" sheetId="9" r:id="rId2"/>
    <sheet name="T2" sheetId="10" r:id="rId3"/>
    <sheet name="T3" sheetId="11" r:id="rId4"/>
    <sheet name="T4" sheetId="12" r:id="rId5"/>
    <sheet name="T5"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2" l="1"/>
</calcChain>
</file>

<file path=xl/sharedStrings.xml><?xml version="1.0" encoding="utf-8"?>
<sst xmlns="http://schemas.openxmlformats.org/spreadsheetml/2006/main" count="94" uniqueCount="72">
  <si>
    <t>NETWORK DESIGN</t>
  </si>
  <si>
    <t>Project work: Stormwater systems</t>
  </si>
  <si>
    <t>Name</t>
  </si>
  <si>
    <t>Student No.</t>
  </si>
  <si>
    <t>Student 1</t>
  </si>
  <si>
    <t>Hieu Phung</t>
  </si>
  <si>
    <t>Student 2</t>
  </si>
  <si>
    <t>Anh Tran</t>
  </si>
  <si>
    <t>TASK DESCRIPTION</t>
  </si>
  <si>
    <t>Analyze the existing conditions on the study area. Make observations on how certain parameters affect the output hydrograph at Mattilankatu crossing (Conduit-113). Simulate 10% design storm events with durations of 15, 30, 60, 180 and 360 mins.</t>
  </si>
  <si>
    <t>T1.1</t>
  </si>
  <si>
    <t>EXISTING CONDITIONS</t>
  </si>
  <si>
    <t>A</t>
  </si>
  <si>
    <t>Plot Flow hydrograph for each event at Conduit-113.</t>
  </si>
  <si>
    <t>15 mins</t>
  </si>
  <si>
    <t>30 mins</t>
  </si>
  <si>
    <t>60 mins</t>
  </si>
  <si>
    <t>180 mins</t>
  </si>
  <si>
    <t>360 mins</t>
  </si>
  <si>
    <t>B</t>
  </si>
  <si>
    <t>Which event duration results in the maximum flow? What is the maximum flow (l/s)?</t>
  </si>
  <si>
    <t>Event</t>
  </si>
  <si>
    <t>10% 30 minutes</t>
  </si>
  <si>
    <t>Peak flow rate</t>
  </si>
  <si>
    <t>l/s</t>
  </si>
  <si>
    <t>C</t>
  </si>
  <si>
    <t>At a general level, how are the above hydrographs different? What is different in them?</t>
  </si>
  <si>
    <t>These hydrographs are different in Maximum flow. The peak of the flow are 120, 140, 100, 80, and 40 L/s.
The reason is because of the different rain event. The longer the rain, the more infiltration to the ground. 
Therefore, the Max flow are affected.</t>
  </si>
  <si>
    <t>D</t>
  </si>
  <si>
    <t>Why different storm durations result in observed the differences?</t>
  </si>
  <si>
    <t xml:space="preserve">The longer the interval of time, more water will run off. </t>
  </si>
  <si>
    <t>E</t>
  </si>
  <si>
    <t>In 10% 180min event, compare the Runoff hydrograph from a built catchment (Catchment-51) and the non-developed catchment (Catchment-50). Add hydrograhs to the report and describe why hydrographs have quite different shapes?</t>
  </si>
  <si>
    <t>Based on hydrological catchment parameters, describe why hydrographs have quite different shapes?</t>
  </si>
  <si>
    <t>The hydrographs have different shapes are because of:
- Slope: the higher the slope, the water will flow faster, therefore, the infiltration rate will decrease, which lead to the run off increases. In area 50, the slope is smaller, therefore, at the beginning the run-off is smaller than area 51. But after some hours, when the water has flow all the way to the outfall, then there is no run-off in area 51, but, in area 50, since the area is larger and the slope is smaller, then, the time for run off is much more than in area 51. That is why the hydrograph is different.
- Terrain of the catchment: another impact of the run-off can be the terrain. In area 51, there are roads and houses, hence, the run-off will be at high intensity at the beginning. While in area 50, there are only soil, thus, it takes time for the water to infiltrate into the soil first before running off.</t>
  </si>
  <si>
    <t>Add the Schematic T1.1 below (add as a PNG image):</t>
  </si>
  <si>
    <t>T1.2</t>
  </si>
  <si>
    <t>Use 10% 180minute design storm event to experiment with the parameters of Catchment-50. Test and provide a brief description in writing for impacts of the following actions:</t>
  </si>
  <si>
    <t>Making Slope smaller and larger</t>
  </si>
  <si>
    <t>Making Longest Flow Path shorter and longer</t>
  </si>
  <si>
    <t>Increasing Percent Impervious</t>
  </si>
  <si>
    <t>Making Depth Impervious larger and smaller</t>
  </si>
  <si>
    <t>When the depth impervious larger, which means, the water staying on the surface of the ground
longer. Then, the run-off will need more time to be active.</t>
  </si>
  <si>
    <t>Making Depth Pervious larger and smaller</t>
  </si>
  <si>
    <t>When depth pervious is larger, the run-off quantity is decresed and vice versa. I guess the reason
is because the water will penetrate the ground, which lead to the reduction in amount of water 
runoff.</t>
  </si>
  <si>
    <t>T2</t>
  </si>
  <si>
    <t>FUTURE CONDITIONS</t>
  </si>
  <si>
    <t>Let’s analyze the developed conditions on the study area. In this scenario the landuse and catchment parameters are based on the future conditions. However, the stormwater network has not been sized yet and there are no stormwater management methods applied.</t>
  </si>
  <si>
    <t>Schematic</t>
  </si>
  <si>
    <t>Add schematic below</t>
  </si>
  <si>
    <t>T3</t>
  </si>
  <si>
    <t>Size the stormwater network using the design criteria provided.</t>
  </si>
  <si>
    <t>T4</t>
  </si>
  <si>
    <t>The impact of land use.</t>
  </si>
  <si>
    <t>What is the absolute and percentage change compared to the peak flow identified in Task 1.1B?</t>
  </si>
  <si>
    <t>Absolute change</t>
  </si>
  <si>
    <t>(Peak flow from task T1.1)</t>
  </si>
  <si>
    <t>Percentage change</t>
  </si>
  <si>
    <t>%</t>
  </si>
  <si>
    <t xml:space="preserve">What problems such differences in flow outputs could cause in the urban area and in the receiving creek? Can you identify 5 problems? </t>
  </si>
  <si>
    <t>T5</t>
  </si>
  <si>
    <t>The city council has proposed an underground stormwater detention system (”storm chamber”) to attenuate peak flows before flows exit the new development. Let’s assess the benefits of stormwater detention in the network and find an optimal size for the tank.  For Junction-114 (which is a Storage Unit now), modify the Area Curve until the 10% 15minute peak flow rate is less than the existing scenario peak flow (see your result in Task 1.1B).</t>
  </si>
  <si>
    <t>How is your ultimate Storage curve?</t>
  </si>
  <si>
    <t>Depth (m)</t>
  </si>
  <si>
    <t>Area (m²)</t>
  </si>
  <si>
    <t>What is the peak flow rate at Conduit-113 with your solution?</t>
  </si>
  <si>
    <t>How much stormwater was stored in the stormwater detention tank?</t>
  </si>
  <si>
    <t>m³</t>
  </si>
  <si>
    <t xml:space="preserve">From the graph above, we could see that the discharge flowrate of developed conduit is much higher than the existing conduit.
This can lead to the problem of:
- Flooded creek: since the flowrate is high, thus, it is impossible that the amount of water exceed the capacity of the creek. When the capcity of the creek is exceeded, the flowrate can be spilled out and that leads to the second issues.
- Flooded street: as explained above, the water is spilled out from the creek and can cause flooded on the street.
- Water borne diseases: stormwater is not a clean source of water. It might contains pathogens and viruses which were diffused in the raindrop or absorbed during the movement to the stormwater system. So, when the urban area is flooded, people living there might exposed to the water and their health can be affected.
- Abrasion: since the flowrate is high, the water can cause erosion to the wall of the creek.
- Wash out rate increase: when the flowrate is too high, it can cause sewage mix with surface water.
</t>
  </si>
  <si>
    <t>Increase longest path lead to lower runoff. By changing the path, the slope is also affected, the slope is reduced when the flow path is longer, which make the runoff lower runoff.</t>
  </si>
  <si>
    <t>The larger slope, the faster the runoff. When the slope is high, which means the surface of the ground is inclined, thus, the water will tends to flow faster, causing more runoff.</t>
  </si>
  <si>
    <t>More impervious result in more roads and building. This means that there are more flat surface of the area. This leads to the runoff increase becaseu the soil is covered by these infrastructure, it is hard for water to infiltrate through roads and houses to the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</si>
</sst>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i/>
      <sz val="11"/>
      <color theme="1"/>
      <name val="Calibri"/>
      <family val="2"/>
      <scheme val="minor"/>
    </font>
    <font>
      <sz val="20"/>
      <color theme="1"/>
      <name val="Calibri"/>
      <family val="2"/>
      <scheme val="minor"/>
    </font>
    <font>
      <sz val="12"/>
      <color rgb="FF000000"/>
      <name val="Work Sans"/>
    </font>
    <font>
      <sz val="11"/>
      <color rgb="FF000000"/>
      <name val="Work Sans"/>
    </font>
    <font>
      <sz val="11"/>
      <name val="Calibri"/>
      <family val="2"/>
      <scheme val="minor"/>
    </font>
    <font>
      <sz val="16"/>
      <color theme="1"/>
      <name val="Times New Roman"/>
      <family val="1"/>
    </font>
    <font>
      <sz val="18"/>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3">
    <border>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9" tint="-0.249977111117893"/>
      </right>
      <top style="thin">
        <color theme="9" tint="-0.249977111117893"/>
      </top>
      <bottom style="thin">
        <color theme="9" tint="-0.249977111117893"/>
      </bottom>
      <diagonal/>
    </border>
  </borders>
  <cellStyleXfs count="1">
    <xf numFmtId="0" fontId="0"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2" fillId="2" borderId="0" xfId="0" applyFont="1" applyFill="1"/>
    <xf numFmtId="0" fontId="0" fillId="2" borderId="0" xfId="0" applyFill="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4" fillId="0" borderId="0" xfId="0" applyFont="1"/>
    <xf numFmtId="0" fontId="0" fillId="0" borderId="10" xfId="0" applyBorder="1" applyAlignment="1">
      <alignment vertical="top"/>
    </xf>
    <xf numFmtId="0" fontId="0" fillId="3" borderId="12" xfId="0" applyFill="1" applyBorder="1"/>
    <xf numFmtId="0" fontId="5" fillId="0" borderId="0" xfId="0" applyFont="1"/>
    <xf numFmtId="0" fontId="4" fillId="0" borderId="0" xfId="0" applyFont="1" applyAlignment="1">
      <alignment vertical="top"/>
    </xf>
    <xf numFmtId="0" fontId="3" fillId="4" borderId="0" xfId="0" applyFont="1" applyFill="1"/>
    <xf numFmtId="0" fontId="5" fillId="4" borderId="0" xfId="0" applyFont="1" applyFill="1"/>
    <xf numFmtId="0" fontId="6" fillId="0" borderId="0" xfId="0" applyFont="1" applyAlignment="1">
      <alignment horizontal="left" vertical="center" readingOrder="1"/>
    </xf>
    <xf numFmtId="0" fontId="0" fillId="0" borderId="0" xfId="0" applyAlignment="1">
      <alignment horizontal="center"/>
    </xf>
    <xf numFmtId="0" fontId="0" fillId="3" borderId="12" xfId="0" applyFill="1" applyBorder="1" applyAlignment="1">
      <alignment horizontal="right" vertical="center"/>
    </xf>
    <xf numFmtId="0" fontId="0" fillId="0" borderId="0" xfId="0" applyAlignment="1">
      <alignment vertical="top"/>
    </xf>
    <xf numFmtId="0" fontId="9" fillId="0" borderId="0" xfId="0" applyFont="1"/>
    <xf numFmtId="0" fontId="10" fillId="0" borderId="0" xfId="0" applyFont="1"/>
    <xf numFmtId="0" fontId="8" fillId="0" borderId="0" xfId="0" applyFont="1"/>
    <xf numFmtId="0" fontId="0" fillId="0" borderId="9" xfId="0" applyFill="1" applyBorder="1" applyAlignment="1">
      <alignment horizontal="left" vertical="top" wrapText="1"/>
    </xf>
    <xf numFmtId="0" fontId="0" fillId="0" borderId="10" xfId="0" applyFill="1" applyBorder="1" applyAlignment="1">
      <alignment horizontal="left" vertical="top"/>
    </xf>
    <xf numFmtId="0" fontId="0" fillId="0" borderId="11" xfId="0" applyFill="1"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7" fillId="0" borderId="0" xfId="0" applyFont="1"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19</xdr:row>
      <xdr:rowOff>0</xdr:rowOff>
    </xdr:from>
    <xdr:to>
      <xdr:col>1</xdr:col>
      <xdr:colOff>3244627</xdr:colOff>
      <xdr:row>19</xdr:row>
      <xdr:rowOff>1857375</xdr:rowOff>
    </xdr:to>
    <xdr:pic>
      <xdr:nvPicPr>
        <xdr:cNvPr id="2" name="Picture 1">
          <a:extLst>
            <a:ext uri="{FF2B5EF4-FFF2-40B4-BE49-F238E27FC236}">
              <a16:creationId xmlns:a16="http://schemas.microsoft.com/office/drawing/2014/main" id="{273B968B-60ED-4BB2-9D16-84927BB41272}"/>
            </a:ext>
          </a:extLst>
        </xdr:cNvPr>
        <xdr:cNvPicPr>
          <a:picLocks noChangeAspect="1"/>
        </xdr:cNvPicPr>
      </xdr:nvPicPr>
      <xdr:blipFill>
        <a:blip xmlns:r="http://schemas.openxmlformats.org/officeDocument/2006/relationships" r:embed="rId1"/>
        <a:stretch>
          <a:fillRect/>
        </a:stretch>
      </xdr:blipFill>
      <xdr:spPr>
        <a:xfrm>
          <a:off x="809626" y="4733925"/>
          <a:ext cx="3244626" cy="1857375"/>
        </a:xfrm>
        <a:prstGeom prst="rect">
          <a:avLst/>
        </a:prstGeom>
      </xdr:spPr>
    </xdr:pic>
    <xdr:clientData/>
  </xdr:twoCellAnchor>
  <xdr:twoCellAnchor editAs="oneCell">
    <xdr:from>
      <xdr:col>2</xdr:col>
      <xdr:colOff>676277</xdr:colOff>
      <xdr:row>19</xdr:row>
      <xdr:rowOff>19050</xdr:rowOff>
    </xdr:from>
    <xdr:to>
      <xdr:col>4</xdr:col>
      <xdr:colOff>19051</xdr:colOff>
      <xdr:row>19</xdr:row>
      <xdr:rowOff>1769319</xdr:rowOff>
    </xdr:to>
    <xdr:pic>
      <xdr:nvPicPr>
        <xdr:cNvPr id="4" name="Picture 3">
          <a:extLst>
            <a:ext uri="{FF2B5EF4-FFF2-40B4-BE49-F238E27FC236}">
              <a16:creationId xmlns:a16="http://schemas.microsoft.com/office/drawing/2014/main" id="{5E712D66-44E9-4CDD-ACA9-C7A84E7953C1}"/>
            </a:ext>
          </a:extLst>
        </xdr:cNvPr>
        <xdr:cNvPicPr>
          <a:picLocks noChangeAspect="1"/>
        </xdr:cNvPicPr>
      </xdr:nvPicPr>
      <xdr:blipFill>
        <a:blip xmlns:r="http://schemas.openxmlformats.org/officeDocument/2006/relationships" r:embed="rId2"/>
        <a:stretch>
          <a:fillRect/>
        </a:stretch>
      </xdr:blipFill>
      <xdr:spPr>
        <a:xfrm>
          <a:off x="4010027" y="4752975"/>
          <a:ext cx="3057524" cy="1750269"/>
        </a:xfrm>
        <a:prstGeom prst="rect">
          <a:avLst/>
        </a:prstGeom>
      </xdr:spPr>
    </xdr:pic>
    <xdr:clientData/>
  </xdr:twoCellAnchor>
  <xdr:twoCellAnchor editAs="oneCell">
    <xdr:from>
      <xdr:col>5</xdr:col>
      <xdr:colOff>9525</xdr:colOff>
      <xdr:row>19</xdr:row>
      <xdr:rowOff>38100</xdr:rowOff>
    </xdr:from>
    <xdr:to>
      <xdr:col>5</xdr:col>
      <xdr:colOff>3219450</xdr:colOff>
      <xdr:row>19</xdr:row>
      <xdr:rowOff>1875611</xdr:rowOff>
    </xdr:to>
    <xdr:pic>
      <xdr:nvPicPr>
        <xdr:cNvPr id="5" name="Picture 4">
          <a:extLst>
            <a:ext uri="{FF2B5EF4-FFF2-40B4-BE49-F238E27FC236}">
              <a16:creationId xmlns:a16="http://schemas.microsoft.com/office/drawing/2014/main" id="{DD3DCBE6-B52F-49DB-9555-3953AB835DF5}"/>
            </a:ext>
          </a:extLst>
        </xdr:cNvPr>
        <xdr:cNvPicPr>
          <a:picLocks noChangeAspect="1"/>
        </xdr:cNvPicPr>
      </xdr:nvPicPr>
      <xdr:blipFill>
        <a:blip xmlns:r="http://schemas.openxmlformats.org/officeDocument/2006/relationships" r:embed="rId3"/>
        <a:stretch>
          <a:fillRect/>
        </a:stretch>
      </xdr:blipFill>
      <xdr:spPr>
        <a:xfrm>
          <a:off x="7077075" y="4772025"/>
          <a:ext cx="3209925" cy="1837511"/>
        </a:xfrm>
        <a:prstGeom prst="rect">
          <a:avLst/>
        </a:prstGeom>
      </xdr:spPr>
    </xdr:pic>
    <xdr:clientData/>
  </xdr:twoCellAnchor>
  <xdr:twoCellAnchor editAs="oneCell">
    <xdr:from>
      <xdr:col>7</xdr:col>
      <xdr:colOff>1</xdr:colOff>
      <xdr:row>19</xdr:row>
      <xdr:rowOff>1</xdr:rowOff>
    </xdr:from>
    <xdr:to>
      <xdr:col>7</xdr:col>
      <xdr:colOff>3267075</xdr:colOff>
      <xdr:row>19</xdr:row>
      <xdr:rowOff>1870227</xdr:rowOff>
    </xdr:to>
    <xdr:pic>
      <xdr:nvPicPr>
        <xdr:cNvPr id="6" name="Picture 5">
          <a:extLst>
            <a:ext uri="{FF2B5EF4-FFF2-40B4-BE49-F238E27FC236}">
              <a16:creationId xmlns:a16="http://schemas.microsoft.com/office/drawing/2014/main" id="{10913BA2-0441-49CF-A527-75063A0D823C}"/>
            </a:ext>
          </a:extLst>
        </xdr:cNvPr>
        <xdr:cNvPicPr>
          <a:picLocks noChangeAspect="1"/>
        </xdr:cNvPicPr>
      </xdr:nvPicPr>
      <xdr:blipFill>
        <a:blip xmlns:r="http://schemas.openxmlformats.org/officeDocument/2006/relationships" r:embed="rId4"/>
        <a:stretch>
          <a:fillRect/>
        </a:stretch>
      </xdr:blipFill>
      <xdr:spPr>
        <a:xfrm>
          <a:off x="12268201" y="4733926"/>
          <a:ext cx="3267074" cy="1870226"/>
        </a:xfrm>
        <a:prstGeom prst="rect">
          <a:avLst/>
        </a:prstGeom>
      </xdr:spPr>
    </xdr:pic>
    <xdr:clientData/>
  </xdr:twoCellAnchor>
  <xdr:twoCellAnchor editAs="oneCell">
    <xdr:from>
      <xdr:col>9</xdr:col>
      <xdr:colOff>0</xdr:colOff>
      <xdr:row>19</xdr:row>
      <xdr:rowOff>0</xdr:rowOff>
    </xdr:from>
    <xdr:to>
      <xdr:col>9</xdr:col>
      <xdr:colOff>3324225</xdr:colOff>
      <xdr:row>19</xdr:row>
      <xdr:rowOff>1902941</xdr:rowOff>
    </xdr:to>
    <xdr:pic>
      <xdr:nvPicPr>
        <xdr:cNvPr id="7" name="Picture 6">
          <a:extLst>
            <a:ext uri="{FF2B5EF4-FFF2-40B4-BE49-F238E27FC236}">
              <a16:creationId xmlns:a16="http://schemas.microsoft.com/office/drawing/2014/main" id="{FDDFC6CC-A78A-4681-AF93-5B427E15E6E6}"/>
            </a:ext>
          </a:extLst>
        </xdr:cNvPr>
        <xdr:cNvPicPr>
          <a:picLocks noChangeAspect="1"/>
        </xdr:cNvPicPr>
      </xdr:nvPicPr>
      <xdr:blipFill>
        <a:blip xmlns:r="http://schemas.openxmlformats.org/officeDocument/2006/relationships" r:embed="rId5"/>
        <a:stretch>
          <a:fillRect/>
        </a:stretch>
      </xdr:blipFill>
      <xdr:spPr>
        <a:xfrm>
          <a:off x="16230600" y="4733925"/>
          <a:ext cx="3324225" cy="1902941"/>
        </a:xfrm>
        <a:prstGeom prst="rect">
          <a:avLst/>
        </a:prstGeom>
      </xdr:spPr>
    </xdr:pic>
    <xdr:clientData/>
  </xdr:twoCellAnchor>
  <xdr:twoCellAnchor editAs="oneCell">
    <xdr:from>
      <xdr:col>5</xdr:col>
      <xdr:colOff>2044342</xdr:colOff>
      <xdr:row>41</xdr:row>
      <xdr:rowOff>73570</xdr:rowOff>
    </xdr:from>
    <xdr:to>
      <xdr:col>7</xdr:col>
      <xdr:colOff>2177619</xdr:colOff>
      <xdr:row>44</xdr:row>
      <xdr:rowOff>152531</xdr:rowOff>
    </xdr:to>
    <xdr:pic>
      <xdr:nvPicPr>
        <xdr:cNvPr id="8" name="Picture 7">
          <a:extLst>
            <a:ext uri="{FF2B5EF4-FFF2-40B4-BE49-F238E27FC236}">
              <a16:creationId xmlns:a16="http://schemas.microsoft.com/office/drawing/2014/main" id="{74E1D2C4-71B1-43D7-80E4-FC4D4C04C640}"/>
            </a:ext>
          </a:extLst>
        </xdr:cNvPr>
        <xdr:cNvPicPr>
          <a:picLocks noChangeAspect="1"/>
        </xdr:cNvPicPr>
      </xdr:nvPicPr>
      <xdr:blipFill>
        <a:blip xmlns:r="http://schemas.openxmlformats.org/officeDocument/2006/relationships" r:embed="rId6"/>
        <a:stretch>
          <a:fillRect/>
        </a:stretch>
      </xdr:blipFill>
      <xdr:spPr>
        <a:xfrm>
          <a:off x="10437548" y="12736217"/>
          <a:ext cx="3999306" cy="2553407"/>
        </a:xfrm>
        <a:prstGeom prst="rect">
          <a:avLst/>
        </a:prstGeom>
      </xdr:spPr>
    </xdr:pic>
    <xdr:clientData/>
  </xdr:twoCellAnchor>
  <xdr:twoCellAnchor editAs="oneCell">
    <xdr:from>
      <xdr:col>5</xdr:col>
      <xdr:colOff>2096961</xdr:colOff>
      <xdr:row>52</xdr:row>
      <xdr:rowOff>64798</xdr:rowOff>
    </xdr:from>
    <xdr:to>
      <xdr:col>7</xdr:col>
      <xdr:colOff>2230238</xdr:colOff>
      <xdr:row>65</xdr:row>
      <xdr:rowOff>131473</xdr:rowOff>
    </xdr:to>
    <xdr:pic>
      <xdr:nvPicPr>
        <xdr:cNvPr id="9" name="Picture 8">
          <a:extLst>
            <a:ext uri="{FF2B5EF4-FFF2-40B4-BE49-F238E27FC236}">
              <a16:creationId xmlns:a16="http://schemas.microsoft.com/office/drawing/2014/main" id="{4E1D2455-CE39-42C3-B173-DD0F19096E47}"/>
            </a:ext>
          </a:extLst>
        </xdr:cNvPr>
        <xdr:cNvPicPr>
          <a:picLocks noChangeAspect="1"/>
        </xdr:cNvPicPr>
      </xdr:nvPicPr>
      <xdr:blipFill>
        <a:blip xmlns:r="http://schemas.openxmlformats.org/officeDocument/2006/relationships" r:embed="rId7"/>
        <a:stretch>
          <a:fillRect/>
        </a:stretch>
      </xdr:blipFill>
      <xdr:spPr>
        <a:xfrm>
          <a:off x="10490167" y="15338416"/>
          <a:ext cx="3999306" cy="2543175"/>
        </a:xfrm>
        <a:prstGeom prst="rect">
          <a:avLst/>
        </a:prstGeom>
      </xdr:spPr>
    </xdr:pic>
    <xdr:clientData/>
  </xdr:twoCellAnchor>
  <xdr:twoCellAnchor editAs="oneCell">
    <xdr:from>
      <xdr:col>0</xdr:col>
      <xdr:colOff>0</xdr:colOff>
      <xdr:row>47</xdr:row>
      <xdr:rowOff>85725</xdr:rowOff>
    </xdr:from>
    <xdr:to>
      <xdr:col>3</xdr:col>
      <xdr:colOff>2590800</xdr:colOff>
      <xdr:row>70</xdr:row>
      <xdr:rowOff>88856</xdr:rowOff>
    </xdr:to>
    <xdr:pic>
      <xdr:nvPicPr>
        <xdr:cNvPr id="10" name="Picture 21">
          <a:extLst>
            <a:ext uri="{FF2B5EF4-FFF2-40B4-BE49-F238E27FC236}">
              <a16:creationId xmlns:a16="http://schemas.microsoft.com/office/drawing/2014/main" id="{847B5A05-6C98-4C9D-8425-49C68A151F2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4354175"/>
          <a:ext cx="7772400" cy="4346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363682</xdr:colOff>
      <xdr:row>6</xdr:row>
      <xdr:rowOff>142096</xdr:rowOff>
    </xdr:from>
    <xdr:to>
      <xdr:col>5</xdr:col>
      <xdr:colOff>1413164</xdr:colOff>
      <xdr:row>71</xdr:row>
      <xdr:rowOff>45604</xdr:rowOff>
    </xdr:to>
    <xdr:pic>
      <xdr:nvPicPr>
        <xdr:cNvPr id="30" name="Picture 10">
          <a:extLst>
            <a:ext uri="{FF2B5EF4-FFF2-40B4-BE49-F238E27FC236}">
              <a16:creationId xmlns:a16="http://schemas.microsoft.com/office/drawing/2014/main" id="{601E0D04-FD47-4CDB-A657-983AE24A9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3682" y="2324187"/>
          <a:ext cx="8174182" cy="11873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33618</xdr:colOff>
      <xdr:row>6</xdr:row>
      <xdr:rowOff>44824</xdr:rowOff>
    </xdr:from>
    <xdr:to>
      <xdr:col>5</xdr:col>
      <xdr:colOff>1517556</xdr:colOff>
      <xdr:row>62</xdr:row>
      <xdr:rowOff>581</xdr:rowOff>
    </xdr:to>
    <xdr:pic>
      <xdr:nvPicPr>
        <xdr:cNvPr id="10" name="Picture 5">
          <a:extLst>
            <a:ext uri="{FF2B5EF4-FFF2-40B4-BE49-F238E27FC236}">
              <a16:creationId xmlns:a16="http://schemas.microsoft.com/office/drawing/2014/main" id="{5CC62DC2-BADC-448B-9E2D-51B7D9A399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18" y="1759324"/>
          <a:ext cx="8608638" cy="102649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14</xdr:row>
      <xdr:rowOff>142876</xdr:rowOff>
    </xdr:from>
    <xdr:to>
      <xdr:col>3</xdr:col>
      <xdr:colOff>1381125</xdr:colOff>
      <xdr:row>16</xdr:row>
      <xdr:rowOff>80189</xdr:rowOff>
    </xdr:to>
    <xdr:pic>
      <xdr:nvPicPr>
        <xdr:cNvPr id="5" name="Picture 4">
          <a:extLst>
            <a:ext uri="{FF2B5EF4-FFF2-40B4-BE49-F238E27FC236}">
              <a16:creationId xmlns:a16="http://schemas.microsoft.com/office/drawing/2014/main" id="{BCEA01BF-67A0-4C34-84B9-067A300190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448051"/>
          <a:ext cx="5495925" cy="32615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21</xdr:row>
      <xdr:rowOff>266700</xdr:rowOff>
    </xdr:from>
    <xdr:to>
      <xdr:col>5</xdr:col>
      <xdr:colOff>1066800</xdr:colOff>
      <xdr:row>45</xdr:row>
      <xdr:rowOff>87759</xdr:rowOff>
    </xdr:to>
    <xdr:pic>
      <xdr:nvPicPr>
        <xdr:cNvPr id="4" name="Picture 3">
          <a:extLst>
            <a:ext uri="{FF2B5EF4-FFF2-40B4-BE49-F238E27FC236}">
              <a16:creationId xmlns:a16="http://schemas.microsoft.com/office/drawing/2014/main" id="{3F9C12FD-33DA-414C-A1FD-D54F9A31C6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6229350"/>
          <a:ext cx="7772400" cy="46502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D5DD2-EC7A-4CC2-BB0C-F30CB8C08BD3}">
  <sheetPr>
    <tabColor theme="7" tint="0.59999389629810485"/>
  </sheetPr>
  <dimension ref="A1:J49"/>
  <sheetViews>
    <sheetView topLeftCell="A16" zoomScaleNormal="100" workbookViewId="0">
      <selection activeCell="F69" sqref="F69"/>
    </sheetView>
  </sheetViews>
  <sheetFormatPr defaultRowHeight="15" x14ac:dyDescent="0.25"/>
  <cols>
    <col min="1" max="1" width="12.140625" customWidth="1"/>
    <col min="2" max="2" width="49" customWidth="1"/>
    <col min="3" max="3" width="13" customWidth="1"/>
    <col min="4" max="4" width="42.7109375" customWidth="1"/>
    <col min="6" max="6" width="48.85546875" customWidth="1"/>
    <col min="8" max="8" width="50.28515625" customWidth="1"/>
    <col min="10" max="10" width="50.28515625" customWidth="1"/>
  </cols>
  <sheetData>
    <row r="1" spans="1:4" ht="21" x14ac:dyDescent="0.35">
      <c r="A1" s="2" t="s">
        <v>0</v>
      </c>
      <c r="C1" s="1"/>
    </row>
    <row r="2" spans="1:4" ht="21" x14ac:dyDescent="0.35">
      <c r="A2" s="2" t="s">
        <v>1</v>
      </c>
    </row>
    <row r="3" spans="1:4" ht="15.75" thickBot="1" x14ac:dyDescent="0.3">
      <c r="A3" s="1"/>
    </row>
    <row r="4" spans="1:4" x14ac:dyDescent="0.25">
      <c r="A4" s="11"/>
      <c r="B4" s="6" t="s">
        <v>2</v>
      </c>
      <c r="C4" s="7" t="s">
        <v>3</v>
      </c>
    </row>
    <row r="5" spans="1:4" x14ac:dyDescent="0.25">
      <c r="A5" s="12" t="s">
        <v>4</v>
      </c>
      <c r="B5" t="s">
        <v>5</v>
      </c>
      <c r="C5" s="8">
        <v>50360965</v>
      </c>
    </row>
    <row r="6" spans="1:4" x14ac:dyDescent="0.25">
      <c r="A6" s="12" t="s">
        <v>6</v>
      </c>
      <c r="B6" t="s">
        <v>7</v>
      </c>
      <c r="C6" s="8">
        <v>150404048</v>
      </c>
    </row>
    <row r="7" spans="1:4" ht="15.75" thickBot="1" x14ac:dyDescent="0.3">
      <c r="A7" s="13"/>
      <c r="B7" s="9"/>
      <c r="C7" s="10"/>
    </row>
    <row r="10" spans="1:4" s="17" customFormat="1" ht="27.75" customHeight="1" x14ac:dyDescent="0.4">
      <c r="A10" s="19" t="s">
        <v>8</v>
      </c>
      <c r="B10" s="20"/>
      <c r="C10" s="20"/>
      <c r="D10" s="20"/>
    </row>
    <row r="11" spans="1:4" x14ac:dyDescent="0.25">
      <c r="A11" s="1"/>
    </row>
    <row r="12" spans="1:4" ht="54" customHeight="1" x14ac:dyDescent="0.25">
      <c r="A12" s="34" t="s">
        <v>9</v>
      </c>
      <c r="B12" s="34"/>
      <c r="C12" s="34"/>
      <c r="D12" s="34"/>
    </row>
    <row r="13" spans="1:4" x14ac:dyDescent="0.25">
      <c r="A13" s="34"/>
      <c r="B13" s="34"/>
      <c r="C13" s="34"/>
      <c r="D13" s="34"/>
    </row>
    <row r="14" spans="1:4" x14ac:dyDescent="0.25">
      <c r="A14" s="1"/>
    </row>
    <row r="15" spans="1:4" ht="26.25" x14ac:dyDescent="0.4">
      <c r="A15" s="3" t="s">
        <v>10</v>
      </c>
      <c r="B15" s="3" t="s">
        <v>11</v>
      </c>
    </row>
    <row r="16" spans="1:4" x14ac:dyDescent="0.25">
      <c r="A16" s="1"/>
    </row>
    <row r="17" spans="1:10" ht="21" x14ac:dyDescent="0.35">
      <c r="A17" s="4" t="s">
        <v>12</v>
      </c>
      <c r="B17" s="5"/>
      <c r="C17" s="5"/>
      <c r="D17" s="5"/>
      <c r="E17" s="5"/>
      <c r="F17" s="5"/>
      <c r="G17" s="5"/>
      <c r="H17" s="5"/>
      <c r="I17" s="5"/>
      <c r="J17" s="5"/>
    </row>
    <row r="18" spans="1:10" ht="20.25" customHeight="1" x14ac:dyDescent="0.25">
      <c r="A18" s="34" t="s">
        <v>13</v>
      </c>
      <c r="B18" s="34"/>
      <c r="C18" s="34"/>
      <c r="D18" s="34"/>
    </row>
    <row r="19" spans="1:10" x14ac:dyDescent="0.25">
      <c r="A19" s="1" t="s">
        <v>14</v>
      </c>
      <c r="B19" s="18"/>
      <c r="C19" s="1" t="s">
        <v>15</v>
      </c>
      <c r="E19" s="1" t="s">
        <v>16</v>
      </c>
      <c r="G19" s="1" t="s">
        <v>17</v>
      </c>
      <c r="I19" s="1" t="s">
        <v>18</v>
      </c>
    </row>
    <row r="20" spans="1:10" ht="151.5" customHeight="1" x14ac:dyDescent="0.25"/>
    <row r="22" spans="1:10" ht="21" x14ac:dyDescent="0.35">
      <c r="A22" s="4" t="s">
        <v>19</v>
      </c>
      <c r="B22" s="5"/>
      <c r="C22" s="5"/>
      <c r="D22" s="5"/>
    </row>
    <row r="23" spans="1:10" x14ac:dyDescent="0.25">
      <c r="A23" s="34" t="s">
        <v>20</v>
      </c>
      <c r="B23" s="34"/>
      <c r="C23" s="34"/>
      <c r="D23" s="34"/>
    </row>
    <row r="25" spans="1:10" x14ac:dyDescent="0.25">
      <c r="B25" s="14" t="s">
        <v>21</v>
      </c>
    </row>
    <row r="26" spans="1:10" x14ac:dyDescent="0.25">
      <c r="B26" s="16" t="s">
        <v>22</v>
      </c>
      <c r="C26" s="15"/>
    </row>
    <row r="27" spans="1:10" x14ac:dyDescent="0.25">
      <c r="B27" s="14" t="s">
        <v>23</v>
      </c>
    </row>
    <row r="28" spans="1:10" x14ac:dyDescent="0.25">
      <c r="B28" s="16">
        <v>134.99</v>
      </c>
      <c r="C28" s="15" t="s">
        <v>24</v>
      </c>
    </row>
    <row r="32" spans="1:10" ht="21" x14ac:dyDescent="0.35">
      <c r="A32" s="4" t="s">
        <v>25</v>
      </c>
      <c r="B32" s="5"/>
      <c r="C32" s="5"/>
      <c r="D32" s="5"/>
    </row>
    <row r="33" spans="1:4" x14ac:dyDescent="0.25">
      <c r="A33" s="14" t="s">
        <v>26</v>
      </c>
    </row>
    <row r="34" spans="1:4" ht="78" customHeight="1" x14ac:dyDescent="0.25">
      <c r="B34" s="28" t="s">
        <v>27</v>
      </c>
      <c r="C34" s="29"/>
      <c r="D34" s="30"/>
    </row>
    <row r="36" spans="1:4" ht="21" x14ac:dyDescent="0.35">
      <c r="A36" s="4" t="s">
        <v>28</v>
      </c>
      <c r="B36" s="5"/>
      <c r="C36" s="5"/>
      <c r="D36" s="5"/>
    </row>
    <row r="37" spans="1:4" x14ac:dyDescent="0.25">
      <c r="A37" s="14" t="s">
        <v>29</v>
      </c>
    </row>
    <row r="38" spans="1:4" ht="84.75" customHeight="1" x14ac:dyDescent="0.25">
      <c r="B38" s="28" t="s">
        <v>30</v>
      </c>
      <c r="C38" s="29"/>
      <c r="D38" s="30"/>
    </row>
    <row r="40" spans="1:4" ht="21" x14ac:dyDescent="0.35">
      <c r="A40" s="4" t="s">
        <v>31</v>
      </c>
      <c r="B40" s="5"/>
      <c r="C40" s="5"/>
      <c r="D40" s="5"/>
    </row>
    <row r="41" spans="1:4" x14ac:dyDescent="0.25">
      <c r="A41" t="s">
        <v>32</v>
      </c>
    </row>
    <row r="43" spans="1:4" x14ac:dyDescent="0.25">
      <c r="A43" s="14" t="s">
        <v>33</v>
      </c>
    </row>
    <row r="44" spans="1:4" ht="161.44999999999999" customHeight="1" x14ac:dyDescent="0.25">
      <c r="B44" s="31" t="s">
        <v>34</v>
      </c>
      <c r="C44" s="32"/>
      <c r="D44" s="33"/>
    </row>
    <row r="47" spans="1:4" x14ac:dyDescent="0.25">
      <c r="B47" s="14" t="s">
        <v>35</v>
      </c>
    </row>
    <row r="48" spans="1:4" ht="17.25" customHeight="1" x14ac:dyDescent="0.25"/>
    <row r="49" spans="2:2" ht="20.25" x14ac:dyDescent="0.3">
      <c r="B49" s="25"/>
    </row>
  </sheetData>
  <mergeCells count="7">
    <mergeCell ref="B38:D38"/>
    <mergeCell ref="B44:D44"/>
    <mergeCell ref="A18:D18"/>
    <mergeCell ref="A12:D12"/>
    <mergeCell ref="A13:D13"/>
    <mergeCell ref="A23:D23"/>
    <mergeCell ref="B34:D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8FCA5-842E-40C9-B48B-8AE0FB89C249}">
  <sheetPr>
    <tabColor theme="7" tint="0.59999389629810485"/>
  </sheetPr>
  <dimension ref="A1:D23"/>
  <sheetViews>
    <sheetView topLeftCell="A6" workbookViewId="0">
      <selection activeCell="F23" sqref="F23"/>
    </sheetView>
  </sheetViews>
  <sheetFormatPr defaultRowHeight="15" x14ac:dyDescent="0.25"/>
  <cols>
    <col min="1" max="1" width="12.140625" customWidth="1"/>
    <col min="2" max="2" width="37.85546875" customWidth="1"/>
    <col min="3" max="3" width="13" customWidth="1"/>
    <col min="4" max="4" width="30.28515625" customWidth="1"/>
    <col min="6" max="6" width="27.42578125" customWidth="1"/>
    <col min="8" max="8" width="31" customWidth="1"/>
    <col min="10" max="10" width="31.7109375" customWidth="1"/>
  </cols>
  <sheetData>
    <row r="1" spans="1:4" x14ac:dyDescent="0.25">
      <c r="A1" s="1"/>
    </row>
    <row r="2" spans="1:4" ht="26.25" x14ac:dyDescent="0.4">
      <c r="A2" s="3" t="s">
        <v>36</v>
      </c>
      <c r="B2" s="3" t="s">
        <v>11</v>
      </c>
    </row>
    <row r="3" spans="1:4" ht="26.25" x14ac:dyDescent="0.4">
      <c r="A3" s="21" t="s">
        <v>37</v>
      </c>
      <c r="B3" s="3"/>
    </row>
    <row r="4" spans="1:4" x14ac:dyDescent="0.25">
      <c r="A4" s="1"/>
    </row>
    <row r="5" spans="1:4" ht="21" x14ac:dyDescent="0.35">
      <c r="A5" s="4" t="s">
        <v>12</v>
      </c>
      <c r="B5" s="5"/>
      <c r="C5" s="5"/>
      <c r="D5" s="5"/>
    </row>
    <row r="6" spans="1:4" x14ac:dyDescent="0.25">
      <c r="A6" t="s">
        <v>38</v>
      </c>
    </row>
    <row r="7" spans="1:4" ht="39" customHeight="1" x14ac:dyDescent="0.25">
      <c r="B7" s="31" t="s">
        <v>70</v>
      </c>
      <c r="C7" s="35"/>
      <c r="D7" s="36"/>
    </row>
    <row r="9" spans="1:4" ht="21" x14ac:dyDescent="0.35">
      <c r="A9" s="4" t="s">
        <v>19</v>
      </c>
      <c r="B9" s="5"/>
      <c r="C9" s="5"/>
      <c r="D9" s="5"/>
    </row>
    <row r="10" spans="1:4" x14ac:dyDescent="0.25">
      <c r="A10" s="34" t="s">
        <v>39</v>
      </c>
      <c r="B10" s="34"/>
      <c r="C10" s="34"/>
      <c r="D10" s="34"/>
    </row>
    <row r="11" spans="1:4" ht="31.5" customHeight="1" x14ac:dyDescent="0.25">
      <c r="B11" s="31" t="s">
        <v>69</v>
      </c>
      <c r="C11" s="35"/>
      <c r="D11" s="36"/>
    </row>
    <row r="13" spans="1:4" ht="21" x14ac:dyDescent="0.35">
      <c r="A13" s="4" t="s">
        <v>25</v>
      </c>
      <c r="B13" s="5"/>
      <c r="C13" s="5"/>
      <c r="D13" s="5"/>
    </row>
    <row r="14" spans="1:4" ht="17.25" customHeight="1" x14ac:dyDescent="0.25">
      <c r="A14" s="34" t="s">
        <v>40</v>
      </c>
      <c r="B14" s="34"/>
      <c r="C14" s="34"/>
      <c r="D14" s="34"/>
    </row>
    <row r="15" spans="1:4" ht="32.25" customHeight="1" x14ac:dyDescent="0.25">
      <c r="B15" s="31" t="s">
        <v>71</v>
      </c>
      <c r="C15" s="35"/>
      <c r="D15" s="36"/>
    </row>
    <row r="17" spans="1:4" ht="21" x14ac:dyDescent="0.35">
      <c r="A17" s="4" t="s">
        <v>28</v>
      </c>
      <c r="B17" s="5"/>
      <c r="C17" s="5"/>
      <c r="D17" s="5"/>
    </row>
    <row r="18" spans="1:4" x14ac:dyDescent="0.25">
      <c r="A18" s="34" t="s">
        <v>41</v>
      </c>
      <c r="B18" s="34"/>
      <c r="C18" s="34"/>
      <c r="D18" s="34"/>
    </row>
    <row r="19" spans="1:4" ht="30" customHeight="1" x14ac:dyDescent="0.25">
      <c r="B19" s="31" t="s">
        <v>42</v>
      </c>
      <c r="C19" s="32"/>
      <c r="D19" s="33"/>
    </row>
    <row r="21" spans="1:4" ht="21" x14ac:dyDescent="0.35">
      <c r="A21" s="4" t="s">
        <v>31</v>
      </c>
      <c r="B21" s="5"/>
      <c r="C21" s="5"/>
      <c r="D21" s="5"/>
    </row>
    <row r="22" spans="1:4" x14ac:dyDescent="0.25">
      <c r="A22" s="34" t="s">
        <v>43</v>
      </c>
      <c r="B22" s="34"/>
      <c r="C22" s="34"/>
      <c r="D22" s="34"/>
    </row>
    <row r="23" spans="1:4" ht="31.5" customHeight="1" x14ac:dyDescent="0.25">
      <c r="B23" s="31" t="s">
        <v>44</v>
      </c>
      <c r="C23" s="32"/>
      <c r="D23" s="33"/>
    </row>
  </sheetData>
  <mergeCells count="9">
    <mergeCell ref="B19:D19"/>
    <mergeCell ref="A22:D22"/>
    <mergeCell ref="B23:D23"/>
    <mergeCell ref="A10:D10"/>
    <mergeCell ref="B7:D7"/>
    <mergeCell ref="B11:D11"/>
    <mergeCell ref="A14:D14"/>
    <mergeCell ref="B15:D15"/>
    <mergeCell ref="A18:D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7FA1-0B9F-42C4-9634-F9A8A38A31C8}">
  <sheetPr>
    <tabColor theme="7" tint="0.59999389629810485"/>
  </sheetPr>
  <dimension ref="A1:I100"/>
  <sheetViews>
    <sheetView zoomScale="50" zoomScaleNormal="50" workbookViewId="0">
      <selection activeCell="X87" sqref="X87"/>
    </sheetView>
  </sheetViews>
  <sheetFormatPr defaultRowHeight="15" x14ac:dyDescent="0.25"/>
  <cols>
    <col min="1" max="1" width="12.140625" customWidth="1"/>
    <col min="2" max="2" width="37.85546875" customWidth="1"/>
    <col min="3" max="3" width="13" customWidth="1"/>
    <col min="4" max="4" width="30.28515625" customWidth="1"/>
    <col min="6" max="6" width="27.42578125" customWidth="1"/>
    <col min="8" max="8" width="31" customWidth="1"/>
    <col min="10" max="10" width="31.7109375" customWidth="1"/>
  </cols>
  <sheetData>
    <row r="1" spans="1:9" x14ac:dyDescent="0.25">
      <c r="A1" s="1"/>
    </row>
    <row r="2" spans="1:9" ht="26.25" x14ac:dyDescent="0.4">
      <c r="A2" s="3" t="s">
        <v>45</v>
      </c>
      <c r="B2" s="3" t="s">
        <v>46</v>
      </c>
    </row>
    <row r="3" spans="1:9" ht="80.25" customHeight="1" x14ac:dyDescent="0.25">
      <c r="A3" s="37" t="s">
        <v>47</v>
      </c>
      <c r="B3" s="37"/>
      <c r="C3" s="37"/>
      <c r="D3" s="37"/>
    </row>
    <row r="4" spans="1:9" x14ac:dyDescent="0.25">
      <c r="A4" s="1"/>
    </row>
    <row r="5" spans="1:9" ht="21" x14ac:dyDescent="0.35">
      <c r="A5" s="4" t="s">
        <v>48</v>
      </c>
      <c r="B5" s="5"/>
      <c r="C5" s="5"/>
      <c r="D5" s="5"/>
      <c r="E5" s="5"/>
      <c r="F5" s="5"/>
      <c r="G5" s="5"/>
      <c r="H5" s="5"/>
      <c r="I5" s="5"/>
    </row>
    <row r="6" spans="1:9" x14ac:dyDescent="0.25">
      <c r="A6" t="s">
        <v>49</v>
      </c>
    </row>
    <row r="100" spans="2:2" ht="23.25" x14ac:dyDescent="0.35">
      <c r="B100" s="26"/>
    </row>
  </sheetData>
  <mergeCells count="1">
    <mergeCell ref="A3:D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0BA9-9412-4E38-923D-8FA4DF8E0444}">
  <sheetPr>
    <tabColor theme="7" tint="0.59999389629810485"/>
  </sheetPr>
  <dimension ref="A1:I6"/>
  <sheetViews>
    <sheetView tabSelected="1" zoomScale="40" zoomScaleNormal="40" workbookViewId="0">
      <selection activeCell="B55" sqref="B55"/>
    </sheetView>
  </sheetViews>
  <sheetFormatPr defaultRowHeight="15" x14ac:dyDescent="0.25"/>
  <cols>
    <col min="1" max="1" width="12.140625" customWidth="1"/>
    <col min="2" max="2" width="37.85546875" customWidth="1"/>
    <col min="3" max="3" width="13" customWidth="1"/>
    <col min="4" max="4" width="30.28515625" customWidth="1"/>
    <col min="6" max="6" width="27.42578125" customWidth="1"/>
    <col min="8" max="8" width="31" customWidth="1"/>
    <col min="10" max="10" width="31.7109375" customWidth="1"/>
  </cols>
  <sheetData>
    <row r="1" spans="1:9" x14ac:dyDescent="0.25">
      <c r="A1" s="1"/>
    </row>
    <row r="2" spans="1:9" ht="26.25" x14ac:dyDescent="0.4">
      <c r="A2" s="3" t="s">
        <v>50</v>
      </c>
      <c r="B2" s="3" t="s">
        <v>46</v>
      </c>
    </row>
    <row r="3" spans="1:9" ht="42" customHeight="1" x14ac:dyDescent="0.25">
      <c r="A3" s="37" t="s">
        <v>51</v>
      </c>
      <c r="B3" s="37"/>
      <c r="C3" s="37"/>
      <c r="D3" s="37"/>
    </row>
    <row r="4" spans="1:9" x14ac:dyDescent="0.25">
      <c r="A4" s="1"/>
    </row>
    <row r="5" spans="1:9" ht="21" x14ac:dyDescent="0.35">
      <c r="A5" s="4" t="s">
        <v>48</v>
      </c>
      <c r="B5" s="5"/>
      <c r="C5" s="5"/>
      <c r="D5" s="5"/>
      <c r="E5" s="5"/>
      <c r="F5" s="5"/>
      <c r="G5" s="5"/>
      <c r="H5" s="5"/>
      <c r="I5" s="5"/>
    </row>
    <row r="6" spans="1:9" x14ac:dyDescent="0.25">
      <c r="A6" t="s">
        <v>49</v>
      </c>
    </row>
  </sheetData>
  <mergeCells count="1">
    <mergeCell ref="A3:D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BE3E-2273-4E97-B1B1-0BD8D7CBB484}">
  <sheetPr>
    <tabColor theme="7" tint="0.59999389629810485"/>
  </sheetPr>
  <dimension ref="A1:E20"/>
  <sheetViews>
    <sheetView topLeftCell="A11" workbookViewId="0">
      <selection activeCell="E16" sqref="E16"/>
    </sheetView>
  </sheetViews>
  <sheetFormatPr defaultRowHeight="15" x14ac:dyDescent="0.25"/>
  <cols>
    <col min="1" max="1" width="12.140625" customWidth="1"/>
    <col min="2" max="2" width="36.5703125" customWidth="1"/>
    <col min="3" max="3" width="13" customWidth="1"/>
    <col min="4" max="4" width="30.28515625" customWidth="1"/>
    <col min="6" max="6" width="27.42578125" customWidth="1"/>
    <col min="8" max="8" width="31" customWidth="1"/>
    <col min="10" max="10" width="31.7109375" customWidth="1"/>
  </cols>
  <sheetData>
    <row r="1" spans="1:5" x14ac:dyDescent="0.25">
      <c r="A1" s="1"/>
    </row>
    <row r="2" spans="1:5" ht="26.25" x14ac:dyDescent="0.4">
      <c r="A2" s="3" t="s">
        <v>52</v>
      </c>
      <c r="B2" s="3" t="s">
        <v>46</v>
      </c>
    </row>
    <row r="3" spans="1:5" ht="42" customHeight="1" x14ac:dyDescent="0.25">
      <c r="A3" s="37" t="s">
        <v>53</v>
      </c>
      <c r="B3" s="37"/>
      <c r="C3" s="37"/>
      <c r="D3" s="37"/>
    </row>
    <row r="4" spans="1:5" x14ac:dyDescent="0.25">
      <c r="A4" s="1"/>
    </row>
    <row r="5" spans="1:5" ht="21" x14ac:dyDescent="0.35">
      <c r="A5" s="4" t="s">
        <v>12</v>
      </c>
      <c r="B5" s="5"/>
      <c r="C5" s="5"/>
      <c r="D5" s="5"/>
    </row>
    <row r="6" spans="1:5" x14ac:dyDescent="0.25">
      <c r="A6" t="s">
        <v>54</v>
      </c>
    </row>
    <row r="8" spans="1:5" x14ac:dyDescent="0.25">
      <c r="B8" s="14" t="s">
        <v>55</v>
      </c>
    </row>
    <row r="9" spans="1:5" x14ac:dyDescent="0.25">
      <c r="B9" s="16">
        <v>979.7</v>
      </c>
      <c r="C9" s="15" t="s">
        <v>24</v>
      </c>
    </row>
    <row r="10" spans="1:5" x14ac:dyDescent="0.25">
      <c r="B10" s="16">
        <v>134.99</v>
      </c>
      <c r="D10" t="s">
        <v>56</v>
      </c>
    </row>
    <row r="11" spans="1:5" x14ac:dyDescent="0.25">
      <c r="B11" s="14" t="s">
        <v>57</v>
      </c>
    </row>
    <row r="12" spans="1:5" x14ac:dyDescent="0.25">
      <c r="B12" s="23">
        <f>B9/B10*100</f>
        <v>725.75746351581597</v>
      </c>
      <c r="C12" s="15" t="s">
        <v>58</v>
      </c>
    </row>
    <row r="14" spans="1:5" ht="21" x14ac:dyDescent="0.35">
      <c r="A14" s="4" t="s">
        <v>19</v>
      </c>
      <c r="B14" s="4"/>
      <c r="C14" s="4"/>
      <c r="D14" s="4"/>
    </row>
    <row r="15" spans="1:5" x14ac:dyDescent="0.25">
      <c r="A15" t="s">
        <v>49</v>
      </c>
    </row>
    <row r="16" spans="1:5" ht="246.75" customHeight="1" x14ac:dyDescent="0.25">
      <c r="E16" s="27"/>
    </row>
    <row r="18" spans="1:4" ht="21" x14ac:dyDescent="0.35">
      <c r="A18" s="4" t="s">
        <v>25</v>
      </c>
      <c r="B18" s="5"/>
      <c r="C18" s="5"/>
      <c r="D18" s="5"/>
    </row>
    <row r="19" spans="1:4" ht="35.25" customHeight="1" x14ac:dyDescent="0.25">
      <c r="A19" s="34" t="s">
        <v>59</v>
      </c>
      <c r="B19" s="34"/>
      <c r="C19" s="34"/>
      <c r="D19" s="34"/>
    </row>
    <row r="20" spans="1:4" ht="208.5" customHeight="1" x14ac:dyDescent="0.25">
      <c r="B20" s="31" t="s">
        <v>68</v>
      </c>
      <c r="C20" s="32"/>
      <c r="D20" s="33"/>
    </row>
  </sheetData>
  <mergeCells count="3">
    <mergeCell ref="A3:D3"/>
    <mergeCell ref="A19:D19"/>
    <mergeCell ref="B20:D2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B5AC-1B9A-4EF3-941B-A801619B1134}">
  <sheetPr>
    <tabColor theme="7" tint="0.59999389629810485"/>
  </sheetPr>
  <dimension ref="A1:D22"/>
  <sheetViews>
    <sheetView topLeftCell="A16" workbookViewId="0">
      <selection activeCell="F37" sqref="F37"/>
    </sheetView>
  </sheetViews>
  <sheetFormatPr defaultRowHeight="15" x14ac:dyDescent="0.25"/>
  <cols>
    <col min="1" max="1" width="12.140625" customWidth="1"/>
    <col min="2" max="2" width="36.5703125" customWidth="1"/>
    <col min="3" max="3" width="13" customWidth="1"/>
    <col min="4" max="4" width="30.28515625" customWidth="1"/>
    <col min="6" max="6" width="27.42578125" customWidth="1"/>
    <col min="8" max="8" width="31" customWidth="1"/>
    <col min="10" max="10" width="31.7109375" customWidth="1"/>
  </cols>
  <sheetData>
    <row r="1" spans="1:4" x14ac:dyDescent="0.25">
      <c r="A1" s="1"/>
    </row>
    <row r="2" spans="1:4" ht="26.25" x14ac:dyDescent="0.4">
      <c r="A2" s="3" t="s">
        <v>60</v>
      </c>
      <c r="B2" s="3" t="s">
        <v>46</v>
      </c>
    </row>
    <row r="3" spans="1:4" ht="134.25" customHeight="1" x14ac:dyDescent="0.25">
      <c r="A3" s="37" t="s">
        <v>61</v>
      </c>
      <c r="B3" s="37"/>
      <c r="C3" s="37"/>
      <c r="D3" s="37"/>
    </row>
    <row r="4" spans="1:4" x14ac:dyDescent="0.25">
      <c r="A4" s="1"/>
    </row>
    <row r="5" spans="1:4" ht="21" x14ac:dyDescent="0.35">
      <c r="A5" s="4" t="s">
        <v>12</v>
      </c>
      <c r="B5" s="5"/>
      <c r="C5" s="5"/>
      <c r="D5" s="5"/>
    </row>
    <row r="6" spans="1:4" x14ac:dyDescent="0.25">
      <c r="A6" t="s">
        <v>62</v>
      </c>
    </row>
    <row r="8" spans="1:4" x14ac:dyDescent="0.25">
      <c r="A8" s="14" t="s">
        <v>63</v>
      </c>
      <c r="B8" t="s">
        <v>64</v>
      </c>
    </row>
    <row r="9" spans="1:4" x14ac:dyDescent="0.25">
      <c r="A9" s="22">
        <v>0</v>
      </c>
      <c r="B9" s="23">
        <v>3100</v>
      </c>
      <c r="C9" s="24"/>
    </row>
    <row r="10" spans="1:4" x14ac:dyDescent="0.25">
      <c r="A10" s="22">
        <v>1.2</v>
      </c>
      <c r="B10" s="23">
        <v>3100</v>
      </c>
    </row>
    <row r="12" spans="1:4" ht="21" x14ac:dyDescent="0.35">
      <c r="A12" s="4" t="s">
        <v>19</v>
      </c>
      <c r="B12" s="4"/>
      <c r="C12" s="4"/>
      <c r="D12" s="4"/>
    </row>
    <row r="13" spans="1:4" x14ac:dyDescent="0.25">
      <c r="A13" t="s">
        <v>65</v>
      </c>
    </row>
    <row r="14" spans="1:4" x14ac:dyDescent="0.25">
      <c r="B14" s="23">
        <v>118.72</v>
      </c>
      <c r="C14" s="24" t="s">
        <v>24</v>
      </c>
    </row>
    <row r="16" spans="1:4" ht="21" x14ac:dyDescent="0.35">
      <c r="A16" s="4" t="s">
        <v>25</v>
      </c>
      <c r="B16" s="4"/>
      <c r="C16" s="4"/>
      <c r="D16" s="4"/>
    </row>
    <row r="17" spans="1:4" x14ac:dyDescent="0.25">
      <c r="A17" t="s">
        <v>66</v>
      </c>
    </row>
    <row r="18" spans="1:4" x14ac:dyDescent="0.25">
      <c r="B18" s="23">
        <v>745.62</v>
      </c>
      <c r="C18" s="24" t="s">
        <v>67</v>
      </c>
    </row>
    <row r="19" spans="1:4" x14ac:dyDescent="0.25">
      <c r="C19" s="24"/>
    </row>
    <row r="20" spans="1:4" x14ac:dyDescent="0.25">
      <c r="C20" s="24"/>
    </row>
    <row r="21" spans="1:4" ht="21" x14ac:dyDescent="0.35">
      <c r="A21" s="4" t="s">
        <v>28</v>
      </c>
      <c r="B21" s="5"/>
      <c r="C21" s="5"/>
      <c r="D21" s="5"/>
    </row>
    <row r="22" spans="1:4" ht="35.25" customHeight="1" x14ac:dyDescent="0.25">
      <c r="A22" s="34" t="s">
        <v>49</v>
      </c>
      <c r="B22" s="34"/>
      <c r="C22" s="34"/>
      <c r="D22" s="34"/>
    </row>
  </sheetData>
  <mergeCells count="2">
    <mergeCell ref="A3:D3"/>
    <mergeCell ref="A22:D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D25078E5CE8BD438F787D387E1A8156" ma:contentTypeVersion="13" ma:contentTypeDescription="Create a new document." ma:contentTypeScope="" ma:versionID="c6fc805565e24afece0dfa95b08cccd0">
  <xsd:schema xmlns:xsd="http://www.w3.org/2001/XMLSchema" xmlns:xs="http://www.w3.org/2001/XMLSchema" xmlns:p="http://schemas.microsoft.com/office/2006/metadata/properties" xmlns:ns2="4e509732-20ab-4fdb-9014-be5586a69d9c" xmlns:ns3="f6e3fbd9-8fe7-4232-a51c-98b2921918f5" targetNamespace="http://schemas.microsoft.com/office/2006/metadata/properties" ma:root="true" ma:fieldsID="ff8284f8f4664f7d5cdb11a4d013cf0a" ns2:_="" ns3:_="">
    <xsd:import namespace="4e509732-20ab-4fdb-9014-be5586a69d9c"/>
    <xsd:import namespace="f6e3fbd9-8fe7-4232-a51c-98b2921918f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09732-20ab-4fdb-9014-be5586a69d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6e3fbd9-8fe7-4232-a51c-98b2921918f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9FFEC-E6E5-4332-B240-E7F28FEB52B9}">
  <ds:schemaRefs>
    <ds:schemaRef ds:uri="http://schemas.microsoft.com/sharepoint/v3/contenttype/forms"/>
  </ds:schemaRefs>
</ds:datastoreItem>
</file>

<file path=customXml/itemProps2.xml><?xml version="1.0" encoding="utf-8"?>
<ds:datastoreItem xmlns:ds="http://schemas.openxmlformats.org/officeDocument/2006/customXml" ds:itemID="{7072347D-B157-4F6C-ADF4-4F434CE1C1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509732-20ab-4fdb-9014-be5586a69d9c"/>
    <ds:schemaRef ds:uri="f6e3fbd9-8fe7-4232-a51c-98b2921918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829C67-CF2A-4CEF-907C-BBE262944B3F}">
  <ds:schemaRefs>
    <ds:schemaRef ds:uri="f6e3fbd9-8fe7-4232-a51c-98b2921918f5"/>
    <ds:schemaRef ds:uri="http://schemas.microsoft.com/office/2006/metadata/properties"/>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4e509732-20ab-4fdb-9014-be5586a69d9c"/>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T1.1</vt:lpstr>
      <vt:lpstr>T1.2</vt:lpstr>
      <vt:lpstr>T2</vt:lpstr>
      <vt:lpstr>T3</vt:lpstr>
      <vt:lpstr>T4</vt:lpstr>
      <vt:lpstr>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Hannes Björninen</dc:creator>
  <cp:keywords/>
  <dc:description/>
  <cp:lastModifiedBy>Duy Anh Tran</cp:lastModifiedBy>
  <cp:revision/>
  <dcterms:created xsi:type="dcterms:W3CDTF">2015-06-05T18:19:34Z</dcterms:created>
  <dcterms:modified xsi:type="dcterms:W3CDTF">2022-04-29T17:50:29Z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0x010100AD25078E5CE8BD438F787D387E1A8156</vt:lpwstr>
  </property>
</Properties>
</file>