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2.5\Komputasi Numerik\"/>
    </mc:Choice>
  </mc:AlternateContent>
  <xr:revisionPtr revIDLastSave="0" documentId="8_{94F358E5-003B-4259-A0B5-7B8ED1474A1A}" xr6:coauthVersionLast="43" xr6:coauthVersionMax="43" xr10:uidLastSave="{00000000-0000-0000-0000-000000000000}"/>
  <bookViews>
    <workbookView xWindow="-120" yWindow="-120" windowWidth="20730" windowHeight="11160" xr2:uid="{461BA233-A43E-4027-8042-6E98F40A2A0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H15" i="1"/>
  <c r="H13" i="1"/>
  <c r="H14" i="1"/>
  <c r="A20" i="1"/>
  <c r="E16" i="1"/>
  <c r="D17" i="1"/>
  <c r="C16" i="1"/>
  <c r="C18" i="1"/>
  <c r="C14" i="1"/>
  <c r="F4" i="1" l="1"/>
  <c r="F7" i="1"/>
  <c r="A9" i="1"/>
  <c r="F6" i="1"/>
  <c r="F5" i="1"/>
  <c r="C6" i="1"/>
  <c r="C7" i="1"/>
  <c r="C5" i="1"/>
  <c r="C4" i="1"/>
</calcChain>
</file>

<file path=xl/sharedStrings.xml><?xml version="1.0" encoding="utf-8"?>
<sst xmlns="http://schemas.openxmlformats.org/spreadsheetml/2006/main" count="17" uniqueCount="14">
  <si>
    <t>interpolasi lagrange</t>
  </si>
  <si>
    <t>i</t>
  </si>
  <si>
    <t>xi</t>
  </si>
  <si>
    <t>f(xi)</t>
  </si>
  <si>
    <t>a1(x)=</t>
  </si>
  <si>
    <t>a2(x)=</t>
  </si>
  <si>
    <t>a0(x)=</t>
  </si>
  <si>
    <t>p2(x)=</t>
  </si>
  <si>
    <t>newton forward difference</t>
  </si>
  <si>
    <t>d^2fi</t>
  </si>
  <si>
    <t>dfi</t>
  </si>
  <si>
    <t>u=</t>
  </si>
  <si>
    <t>p1(5)=</t>
  </si>
  <si>
    <t>p2(5)=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</si>
</sst>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1C73-AC0C-4C57-A41F-0640E19B0C25}">
  <dimension ref="A1:H20"/>
  <sheetViews>
    <sheetView tabSelected="1" workbookViewId="0">
      <selection activeCell="D16" sqref="D16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</row>
    <row r="4" spans="1:8" x14ac:dyDescent="0.25">
      <c r="A4">
        <v>0</v>
      </c>
      <c r="B4">
        <v>1</v>
      </c>
      <c r="C4">
        <f>LN(B4)</f>
        <v>0</v>
      </c>
      <c r="E4" t="s">
        <v>6</v>
      </c>
      <c r="F4">
        <f>((2-B5)*(2-B6)*C4)/((B4-B5)*(B4-B6))</f>
        <v>0</v>
      </c>
    </row>
    <row r="5" spans="1:8" x14ac:dyDescent="0.25">
      <c r="A5">
        <v>1</v>
      </c>
      <c r="B5">
        <v>4</v>
      </c>
      <c r="C5" s="1">
        <f>LN(B5)</f>
        <v>1.3862943611198906</v>
      </c>
      <c r="D5" s="1"/>
      <c r="E5" s="1" t="s">
        <v>4</v>
      </c>
      <c r="F5" s="1">
        <f>((2-B4)*(2-B6)*C5)/((B5-B4)*(B5-B6))</f>
        <v>0.92419624074659368</v>
      </c>
    </row>
    <row r="6" spans="1:8" x14ac:dyDescent="0.25">
      <c r="A6">
        <v>2</v>
      </c>
      <c r="B6">
        <v>6</v>
      </c>
      <c r="C6" s="1">
        <f>LN(B6)</f>
        <v>1.791759469228055</v>
      </c>
      <c r="D6" s="1"/>
      <c r="E6" s="1" t="s">
        <v>5</v>
      </c>
      <c r="F6" s="1">
        <f>((2-B4)*(2-B5)*C6)/((B6-B5)*(B6-B4))</f>
        <v>-0.358351893845611</v>
      </c>
    </row>
    <row r="7" spans="1:8" x14ac:dyDescent="0.25">
      <c r="A7">
        <v>3</v>
      </c>
      <c r="B7">
        <v>8</v>
      </c>
      <c r="C7" s="1">
        <f>LN(B7)</f>
        <v>2.0794415416798357</v>
      </c>
      <c r="D7" s="1"/>
      <c r="E7" s="1" t="s">
        <v>7</v>
      </c>
      <c r="F7" s="1">
        <f>F4+F5+F6</f>
        <v>0.56584434690098262</v>
      </c>
    </row>
    <row r="9" spans="1:8" x14ac:dyDescent="0.25">
      <c r="A9">
        <f>LN(2)</f>
        <v>0.69314718055994529</v>
      </c>
    </row>
    <row r="11" spans="1:8" x14ac:dyDescent="0.25">
      <c r="A11" t="s">
        <v>8</v>
      </c>
    </row>
    <row r="13" spans="1:8" x14ac:dyDescent="0.25">
      <c r="A13" t="s">
        <v>1</v>
      </c>
      <c r="B13" t="s">
        <v>2</v>
      </c>
      <c r="C13" t="s">
        <v>3</v>
      </c>
      <c r="D13" t="s">
        <v>10</v>
      </c>
      <c r="E13" t="s">
        <v>9</v>
      </c>
      <c r="G13" t="s">
        <v>11</v>
      </c>
      <c r="H13">
        <f>(5-B14)/2</f>
        <v>1.5</v>
      </c>
    </row>
    <row r="14" spans="1:8" x14ac:dyDescent="0.25">
      <c r="A14">
        <v>0</v>
      </c>
      <c r="B14">
        <v>2</v>
      </c>
      <c r="C14">
        <f>LN(B14)</f>
        <v>0.69314718055994529</v>
      </c>
      <c r="G14" t="s">
        <v>12</v>
      </c>
      <c r="H14">
        <f>C14+H13*D15</f>
        <v>1.732867951399863</v>
      </c>
    </row>
    <row r="15" spans="1:8" x14ac:dyDescent="0.25">
      <c r="D15">
        <f>C16-C14</f>
        <v>0.69314718055994529</v>
      </c>
      <c r="G15" t="s">
        <v>13</v>
      </c>
      <c r="H15">
        <f>H14+H13*(H13-1)*E16/2</f>
        <v>1.6249871742304451</v>
      </c>
    </row>
    <row r="16" spans="1:8" x14ac:dyDescent="0.25">
      <c r="A16">
        <v>1</v>
      </c>
      <c r="B16">
        <v>4</v>
      </c>
      <c r="C16">
        <f>LN(B16)</f>
        <v>1.3862943611198906</v>
      </c>
      <c r="E16">
        <f>D17-D15</f>
        <v>-0.2876820724517809</v>
      </c>
    </row>
    <row r="17" spans="1:4" x14ac:dyDescent="0.25">
      <c r="D17">
        <f>C18-C16</f>
        <v>0.40546510810816438</v>
      </c>
    </row>
    <row r="18" spans="1:4" x14ac:dyDescent="0.25">
      <c r="A18">
        <v>2</v>
      </c>
      <c r="B18">
        <v>6</v>
      </c>
      <c r="C18">
        <f>LN(B18)</f>
        <v>1.791759469228055</v>
      </c>
    </row>
    <row r="20" spans="1:4" x14ac:dyDescent="0.25">
      <c r="A20">
        <f>LN(5)</f>
        <v>1.6094379124341003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userj</dc:creator>
  <cp:lastModifiedBy>userj</cp:lastModifiedBy>
  <dcterms:created xsi:type="dcterms:W3CDTF">2019-07-24T23:47:42Z</dcterms:created>
  <dcterms:modified xsi:type="dcterms:W3CDTF">2019-07-28T12:32:07Z</dcterms:modified>
</cp:coreProperties>
</file>