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75"/>
  </bookViews>
  <sheets>
    <sheet name="WPROWADZENIE" sheetId="10" r:id="rId1"/>
    <sheet name="FORMATOWANIE LICZB" sheetId="11" r:id="rId2"/>
    <sheet name="ODWOŁANIA I SUMY" sheetId="2" r:id="rId3"/>
    <sheet name="PRODUKTY" sheetId="7" r:id="rId4"/>
    <sheet name="PODRÓŻE" sheetId="4" r:id="rId5"/>
    <sheet name="EGZAMIN" sheetId="5" r:id="rId6"/>
    <sheet name="OCENY" sheetId="6" r:id="rId7"/>
    <sheet name="ZAKUPY" sheetId="8" r:id="rId8"/>
    <sheet name="TEMPERATURA" sheetId="9" r:id="rId9"/>
  </sheets>
  <calcPr calcId="144525"/>
</workbook>
</file>

<file path=xl/sharedStrings.xml><?xml version="1.0" encoding="utf-8"?>
<sst xmlns="http://schemas.openxmlformats.org/spreadsheetml/2006/main" count="256" uniqueCount="190">
  <si>
    <t>Zaznaczanie</t>
  </si>
  <si>
    <t>shift+ klawisz nawigacji</t>
  </si>
  <si>
    <r>
      <rPr>
        <sz val="11"/>
        <color theme="1"/>
        <rFont val="Calibri"/>
        <charset val="238"/>
        <scheme val="minor"/>
      </rPr>
      <t xml:space="preserve">Temat: </t>
    </r>
    <r>
      <rPr>
        <b/>
        <u/>
        <sz val="11"/>
        <color theme="1"/>
        <rFont val="Calibri"/>
        <charset val="238"/>
        <scheme val="minor"/>
      </rPr>
      <t>Obliczenia i prezentacja wyników w arkuszu kalkulacyjnym.</t>
    </r>
  </si>
  <si>
    <t>Bieżąca data</t>
  </si>
  <si>
    <t>Cele lekcji:</t>
  </si>
  <si>
    <t>Ctrl+;</t>
  </si>
  <si>
    <t>Uczeń potrafi:</t>
  </si>
  <si>
    <t>budować formuły w akuszu kalkulacyjnym</t>
  </si>
  <si>
    <t>Bierząca godzina</t>
  </si>
  <si>
    <t>omówić własnosci arkusza kalkulacyjnego i zasady adresowania (adres względny,bezwzględny, mieszany)</t>
  </si>
  <si>
    <t>Ctrl+shift+;</t>
  </si>
  <si>
    <t>stosować różne formaty danych</t>
  </si>
  <si>
    <t>formatować tabelę arkusza kalkulacyjnego</t>
  </si>
  <si>
    <t xml:space="preserve">stosować proste funkcje (suma, średnia,max, min, </t>
  </si>
  <si>
    <t>zaprezentować dane  w tabeli na wykresie</t>
  </si>
  <si>
    <t>Poniedziałek</t>
  </si>
  <si>
    <t>Styczeń</t>
  </si>
  <si>
    <t>Pon</t>
  </si>
  <si>
    <t>sty</t>
  </si>
  <si>
    <t>Wtorek</t>
  </si>
  <si>
    <t>Luty</t>
  </si>
  <si>
    <t>lut</t>
  </si>
  <si>
    <t>a</t>
  </si>
  <si>
    <t>b</t>
  </si>
  <si>
    <t>a+b</t>
  </si>
  <si>
    <t>a-b</t>
  </si>
  <si>
    <t>a*b</t>
  </si>
  <si>
    <t>a/b</t>
  </si>
  <si>
    <t>a^b</t>
  </si>
  <si>
    <t>Środa</t>
  </si>
  <si>
    <t>Marzec</t>
  </si>
  <si>
    <t>mar</t>
  </si>
  <si>
    <t>Czwartek</t>
  </si>
  <si>
    <t>Kwiecień</t>
  </si>
  <si>
    <t>kwi</t>
  </si>
  <si>
    <t>Piątek</t>
  </si>
  <si>
    <t>Maj</t>
  </si>
  <si>
    <t>maj</t>
  </si>
  <si>
    <t>Sobota</t>
  </si>
  <si>
    <t>Czerwiec</t>
  </si>
  <si>
    <t>cze</t>
  </si>
  <si>
    <t>Niedziela</t>
  </si>
  <si>
    <t>Lipiec</t>
  </si>
  <si>
    <t>lip</t>
  </si>
  <si>
    <t>Sierpień</t>
  </si>
  <si>
    <t>sie</t>
  </si>
  <si>
    <t>Wrzesień</t>
  </si>
  <si>
    <t>wrz</t>
  </si>
  <si>
    <t>Październik</t>
  </si>
  <si>
    <t>paź</t>
  </si>
  <si>
    <t>Listopad</t>
  </si>
  <si>
    <t>lis</t>
  </si>
  <si>
    <t>Grudzień</t>
  </si>
  <si>
    <t>gru</t>
  </si>
  <si>
    <t>Niesformatowane</t>
  </si>
  <si>
    <t>Sformatowane</t>
  </si>
  <si>
    <t>Typ</t>
  </si>
  <si>
    <t>Walutowe</t>
  </si>
  <si>
    <t>Procentowe</t>
  </si>
  <si>
    <t>Krótka data</t>
  </si>
  <si>
    <t>Długa data</t>
  </si>
  <si>
    <t>Księgowe</t>
  </si>
  <si>
    <t>Numer telefonu</t>
  </si>
  <si>
    <t>Numer NIP</t>
  </si>
  <si>
    <t>Czas</t>
  </si>
  <si>
    <t>Ułamkowe</t>
  </si>
  <si>
    <t>Odwołania względne</t>
  </si>
  <si>
    <t>Odwołania bezwzględne</t>
  </si>
  <si>
    <t>kurs</t>
  </si>
  <si>
    <t>dochód</t>
  </si>
  <si>
    <t>przychód</t>
  </si>
  <si>
    <t>koszty</t>
  </si>
  <si>
    <t>EUR</t>
  </si>
  <si>
    <t>PLN</t>
  </si>
  <si>
    <t>suma</t>
  </si>
  <si>
    <t>sumy</t>
  </si>
  <si>
    <t>średnia/mc</t>
  </si>
  <si>
    <t xml:space="preserve">maks. </t>
  </si>
  <si>
    <t>min.</t>
  </si>
  <si>
    <t>autosumowanie (alt =)</t>
  </si>
  <si>
    <t>zmiana rodzaju odwołania (F4)</t>
  </si>
  <si>
    <t>edycja komórki (F2)</t>
  </si>
  <si>
    <t>Produkt</t>
  </si>
  <si>
    <t>Cena netto</t>
  </si>
  <si>
    <t>Cena brutto</t>
  </si>
  <si>
    <t>Komputer</t>
  </si>
  <si>
    <t>Żelazko</t>
  </si>
  <si>
    <t>Telewizor</t>
  </si>
  <si>
    <t>Wieża</t>
  </si>
  <si>
    <t>Mikrofalówka</t>
  </si>
  <si>
    <t>Lampka</t>
  </si>
  <si>
    <t>Zegar</t>
  </si>
  <si>
    <t>Szafa</t>
  </si>
  <si>
    <t>Stół</t>
  </si>
  <si>
    <t>Biurko</t>
  </si>
  <si>
    <t>Garnek</t>
  </si>
  <si>
    <t>Lodówka</t>
  </si>
  <si>
    <t>Zmywarka</t>
  </si>
  <si>
    <t>Krzesło</t>
  </si>
  <si>
    <t>Ława</t>
  </si>
  <si>
    <t>Radio</t>
  </si>
  <si>
    <t>Odtwarzacz DVD</t>
  </si>
  <si>
    <t>Krajalnica</t>
  </si>
  <si>
    <t>Mikser</t>
  </si>
  <si>
    <t>Robot kuchenny</t>
  </si>
  <si>
    <t>Koszty podróży</t>
  </si>
  <si>
    <t xml:space="preserve">Stawka za kilometr </t>
  </si>
  <si>
    <t>LP</t>
  </si>
  <si>
    <t>Miejscowość docelowa</t>
  </si>
  <si>
    <t>Stan licznika na początku podróży</t>
  </si>
  <si>
    <t>Stan licznika na końcu podróży</t>
  </si>
  <si>
    <t>Koszty</t>
  </si>
  <si>
    <t>Warszawa</t>
  </si>
  <si>
    <t>Gdańsk</t>
  </si>
  <si>
    <t>Słupsk</t>
  </si>
  <si>
    <t>Kraków</t>
  </si>
  <si>
    <t>Zamość</t>
  </si>
  <si>
    <t>Kielce</t>
  </si>
  <si>
    <t>Radom</t>
  </si>
  <si>
    <t>Przemyśl</t>
  </si>
  <si>
    <t>Katowice</t>
  </si>
  <si>
    <t>Leszno</t>
  </si>
  <si>
    <t>Nazwisko</t>
  </si>
  <si>
    <t>Imię</t>
  </si>
  <si>
    <t>Egzamin 1</t>
  </si>
  <si>
    <t>Egzamin 2</t>
  </si>
  <si>
    <t>Zając</t>
  </si>
  <si>
    <t>Tomasz</t>
  </si>
  <si>
    <t>Nowak</t>
  </si>
  <si>
    <t>Agnieszka</t>
  </si>
  <si>
    <t>Wrona</t>
  </si>
  <si>
    <t>Bolesław</t>
  </si>
  <si>
    <t>Kalarus</t>
  </si>
  <si>
    <t>Krzysztof</t>
  </si>
  <si>
    <t>Kminek</t>
  </si>
  <si>
    <t>Franciszka</t>
  </si>
  <si>
    <t>Krajewski</t>
  </si>
  <si>
    <t>Kacper</t>
  </si>
  <si>
    <t>Szymczak</t>
  </si>
  <si>
    <t>Barbara</t>
  </si>
  <si>
    <t>Grabowski</t>
  </si>
  <si>
    <t>Jan</t>
  </si>
  <si>
    <t>Janik</t>
  </si>
  <si>
    <t>Ewa</t>
  </si>
  <si>
    <t>Małyga</t>
  </si>
  <si>
    <t>Jakub</t>
  </si>
  <si>
    <t>Krawczyk</t>
  </si>
  <si>
    <t>Maria</t>
  </si>
  <si>
    <t>Stopa</t>
  </si>
  <si>
    <t>Kasia</t>
  </si>
  <si>
    <t>Kaczka</t>
  </si>
  <si>
    <t>Stefan</t>
  </si>
  <si>
    <t>Wysocki</t>
  </si>
  <si>
    <t>Maciej</t>
  </si>
  <si>
    <t>Wieczorek</t>
  </si>
  <si>
    <t>Zofia</t>
  </si>
  <si>
    <t>Kotlarska</t>
  </si>
  <si>
    <t>Anna</t>
  </si>
  <si>
    <t>Piechota</t>
  </si>
  <si>
    <t>Radosław</t>
  </si>
  <si>
    <t>Leszczyński</t>
  </si>
  <si>
    <t>Tadeusz</t>
  </si>
  <si>
    <t>Sołtys</t>
  </si>
  <si>
    <t>Beata</t>
  </si>
  <si>
    <t>Kogut</t>
  </si>
  <si>
    <t>Marian</t>
  </si>
  <si>
    <t>Średnia ocen ze świadectwa</t>
  </si>
  <si>
    <t>Rok</t>
  </si>
  <si>
    <t>Tomek</t>
  </si>
  <si>
    <t xml:space="preserve">Procent podwyżki </t>
  </si>
  <si>
    <t>Liczba sztuk</t>
  </si>
  <si>
    <t xml:space="preserve">Cena przed podwyżką </t>
  </si>
  <si>
    <t>Wartość przed podwyżką</t>
  </si>
  <si>
    <t>Cena po podwyżce</t>
  </si>
  <si>
    <t>Wartość po podwyżce</t>
  </si>
  <si>
    <t>Różnica ceny po podwyżce i przed podwyżką</t>
  </si>
  <si>
    <t>Miesiąc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</si>
  <si>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</si>
  <si>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</si>
  <si>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</si>
  <si>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</si>
  <si>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</si>
  <si>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</si>
  <si>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</si>
  <si>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</si>
  <si>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</si>
  <si>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</si>
  <si>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</si>
  <si>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</si>
  <si>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sz val="10"/>
        <color indexed="8"/>
        <rFont val="Arial CE"/>
        <charset val="238"/>
      </rPr>
      <t>Śr. temp. (</t>
    </r>
    <r>
      <rPr>
        <vertAlign val="superscript"/>
        <sz val="10"/>
        <color indexed="8"/>
        <rFont val="Arial CE"/>
        <charset val="238"/>
      </rPr>
      <t>o</t>
    </r>
    <r>
      <rPr>
        <sz val="10"/>
        <color indexed="8"/>
        <rFont val="Arial CE"/>
        <charset val="238"/>
      </rPr>
      <t>C)</t>
    </r>
  </si>
</sst>
</file>

<file path=xl/styles.xml><?xml version="1.0" encoding="utf-8"?>
<styleSheet xmlns="http://schemas.openxmlformats.org/spreadsheetml/2006/main">
  <numFmts count="16">
    <numFmt numFmtId="44" formatCode="_(&quot;$&quot;* #,##0.00_);_(&quot;$&quot;* \(#,##0.00\);_(&quot;$&quot;* &quot;-&quot;??_);_(@_)"/>
    <numFmt numFmtId="176" formatCode="_-* #,##0.00\ _z_ł_-;\-* #,##0.00\ _z_ł_-;_-* &quot;-&quot;??\ _z_ł_-;_-@_-"/>
    <numFmt numFmtId="177" formatCode="_ * #,##0_ ;_ * \-#,##0_ ;_ * &quot;-&quot;_ ;_ @_ "/>
    <numFmt numFmtId="42" formatCode="_(&quot;$&quot;* #,##0_);_(&quot;$&quot;* \(#,##0\);_(&quot;$&quot;* &quot;-&quot;_);_(@_)"/>
    <numFmt numFmtId="178" formatCode="_ [$PLN]\ * #,##0.00_ ;_ [$PLN]\ * \-#,##0.00_ ;_ [$PLN]\ * &quot;-&quot;??_ ;_ @_ "/>
    <numFmt numFmtId="179" formatCode="#,##0.00\ _z_ł"/>
    <numFmt numFmtId="180" formatCode="#,##0.00\ &quot;zł&quot;;[Red]\-#,##0.00\ &quot;zł&quot;"/>
    <numFmt numFmtId="181" formatCode="0.00_ "/>
    <numFmt numFmtId="182" formatCode="#,##0.00\ &quot;zł&quot;"/>
    <numFmt numFmtId="183" formatCode="#,##0\ &quot;zł&quot;;\-#,##0\ &quot;zł&quot;"/>
    <numFmt numFmtId="184" formatCode="0.0%"/>
    <numFmt numFmtId="185" formatCode="[$-F800]dddd\,\ mmmm\ dd\,\ yyyy"/>
    <numFmt numFmtId="186" formatCode="[&lt;=9999999]###\-####;\(###\)\ ###\-####"/>
    <numFmt numFmtId="187" formatCode="000\-000\-00\-00"/>
    <numFmt numFmtId="188" formatCode="h:mm:ss;@"/>
    <numFmt numFmtId="189" formatCode="#\ ?/?"/>
  </numFmts>
  <fonts count="43">
    <font>
      <sz val="11"/>
      <color theme="1"/>
      <name val="Calibri"/>
      <charset val="238"/>
      <scheme val="minor"/>
    </font>
    <font>
      <b/>
      <sz val="10"/>
      <color indexed="9"/>
      <name val="Arial CE"/>
      <charset val="238"/>
    </font>
    <font>
      <sz val="10"/>
      <color indexed="8"/>
      <name val="Arial CE"/>
      <charset val="238"/>
    </font>
    <font>
      <b/>
      <sz val="10"/>
      <color indexed="9"/>
      <name val="Arial CE"/>
      <charset val="238"/>
    </font>
    <font>
      <b/>
      <sz val="12"/>
      <name val="Arial CE"/>
      <charset val="238"/>
    </font>
    <font>
      <b/>
      <sz val="9"/>
      <color indexed="9"/>
      <name val="Arial CE"/>
      <charset val="238"/>
    </font>
    <font>
      <sz val="11"/>
      <name val="Arial"/>
      <charset val="238"/>
    </font>
    <font>
      <b/>
      <sz val="11"/>
      <name val="Arial CE"/>
      <charset val="238"/>
    </font>
    <font>
      <b/>
      <sz val="12"/>
      <color indexed="62"/>
      <name val="Arial CE"/>
      <charset val="238"/>
    </font>
    <font>
      <b/>
      <sz val="10"/>
      <name val="Arial CE"/>
      <charset val="238"/>
    </font>
    <font>
      <sz val="10"/>
      <name val="Arial CE"/>
      <charset val="238"/>
    </font>
    <font>
      <b/>
      <sz val="12"/>
      <color indexed="16"/>
      <name val="Arial"/>
      <charset val="238"/>
    </font>
    <font>
      <b/>
      <sz val="10"/>
      <color indexed="16"/>
      <name val="Arial"/>
      <charset val="238"/>
    </font>
    <font>
      <b/>
      <sz val="11"/>
      <color theme="8" tint="-0.249977111117893"/>
      <name val="Calibri"/>
      <charset val="238"/>
      <scheme val="minor"/>
    </font>
    <font>
      <b/>
      <sz val="11"/>
      <color theme="1"/>
      <name val="Calibri"/>
      <charset val="238"/>
      <scheme val="minor"/>
    </font>
    <font>
      <sz val="11"/>
      <color theme="5" tint="-0.249977111117893"/>
      <name val="Calibri"/>
      <charset val="238"/>
      <scheme val="minor"/>
    </font>
    <font>
      <sz val="11"/>
      <color rgb="FFC00000"/>
      <name val="Calibri"/>
      <charset val="238"/>
      <scheme val="minor"/>
    </font>
    <font>
      <b/>
      <sz val="10"/>
      <color theme="0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238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vertAlign val="superscript"/>
      <sz val="10"/>
      <color indexed="8"/>
      <name val="Arial CE"/>
      <charset val="238"/>
    </font>
    <font>
      <b/>
      <u/>
      <sz val="11"/>
      <color theme="1"/>
      <name val="Calibri"/>
      <charset val="238"/>
      <scheme val="minor"/>
    </font>
  </fonts>
  <fills count="49">
    <fill>
      <patternFill patternType="none"/>
    </fill>
    <fill>
      <patternFill patternType="gray125"/>
    </fill>
    <fill>
      <patternFill patternType="darkGray">
        <fgColor indexed="21"/>
        <bgColor indexed="17"/>
      </patternFill>
    </fill>
    <fill>
      <patternFill patternType="solid">
        <fgColor indexed="42"/>
        <bgColor indexed="24"/>
      </patternFill>
    </fill>
    <fill>
      <patternFill patternType="solid">
        <fgColor indexed="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"/>
        <bgColor indexed="2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</borders>
  <cellStyleXfs count="53">
    <xf numFmtId="0" fontId="0" fillId="0" borderId="0"/>
    <xf numFmtId="0" fontId="23" fillId="16" borderId="1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5" fillId="26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27" borderId="19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1" fillId="30" borderId="20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6" borderId="20" applyNumberFormat="0" applyAlignment="0" applyProtection="0">
      <alignment vertical="center"/>
    </xf>
    <xf numFmtId="0" fontId="38" fillId="36" borderId="23" applyNumberFormat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7" fillId="24" borderId="0" applyNumberFormat="0" applyBorder="0" applyProtection="0"/>
    <xf numFmtId="0" fontId="18" fillId="48" borderId="25"/>
    <xf numFmtId="0" fontId="18" fillId="48" borderId="0"/>
    <xf numFmtId="0" fontId="18" fillId="34" borderId="19"/>
  </cellStyleXfs>
  <cellXfs count="9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2" fontId="0" fillId="0" borderId="0" xfId="0" applyNumberFormat="1"/>
    <xf numFmtId="0" fontId="3" fillId="4" borderId="0" xfId="0" applyFont="1" applyFill="1" applyAlignment="1">
      <alignment horizontal="center" vertical="center" wrapText="1"/>
    </xf>
    <xf numFmtId="9" fontId="4" fillId="5" borderId="0" xfId="0" applyNumberFormat="1" applyFont="1" applyFill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2" fontId="5" fillId="6" borderId="2" xfId="0" applyNumberFormat="1" applyFont="1" applyFill="1" applyBorder="1" applyAlignment="1">
      <alignment horizontal="center" vertical="center" wrapText="1"/>
    </xf>
    <xf numFmtId="2" fontId="5" fillId="6" borderId="3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2" fontId="0" fillId="0" borderId="2" xfId="0" applyNumberForma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2" fontId="6" fillId="0" borderId="0" xfId="0" applyNumberFormat="1" applyFont="1" applyAlignment="1">
      <alignment horizontal="right" vertical="center"/>
    </xf>
    <xf numFmtId="0" fontId="6" fillId="0" borderId="0" xfId="0" applyFont="1"/>
    <xf numFmtId="2" fontId="6" fillId="0" borderId="0" xfId="0" applyNumberFormat="1" applyFont="1"/>
    <xf numFmtId="2" fontId="0" fillId="0" borderId="0" xfId="0" applyNumberForma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7" borderId="2" xfId="0" applyFont="1" applyFill="1" applyBorder="1"/>
    <xf numFmtId="0" fontId="0" fillId="7" borderId="2" xfId="0" applyFill="1" applyBorder="1"/>
    <xf numFmtId="1" fontId="0" fillId="0" borderId="0" xfId="0" applyNumberFormat="1"/>
    <xf numFmtId="179" fontId="0" fillId="0" borderId="0" xfId="0" applyNumberFormat="1"/>
    <xf numFmtId="0" fontId="1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80" fontId="12" fillId="8" borderId="6" xfId="0" applyNumberFormat="1" applyFont="1" applyFill="1" applyBorder="1" applyAlignment="1">
      <alignment horizontal="center" vertical="center" wrapText="1"/>
    </xf>
    <xf numFmtId="2" fontId="0" fillId="8" borderId="7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80" fontId="12" fillId="0" borderId="9" xfId="0" applyNumberFormat="1" applyFont="1" applyBorder="1" applyAlignment="1">
      <alignment horizontal="center" vertical="center" wrapText="1"/>
    </xf>
    <xf numFmtId="1" fontId="12" fillId="0" borderId="10" xfId="0" applyNumberFormat="1" applyFont="1" applyBorder="1" applyAlignment="1">
      <alignment horizontal="center" vertical="center" wrapText="1"/>
    </xf>
    <xf numFmtId="180" fontId="12" fillId="0" borderId="11" xfId="0" applyNumberFormat="1" applyFont="1" applyBorder="1" applyAlignment="1">
      <alignment horizontal="center" vertical="center" wrapText="1"/>
    </xf>
    <xf numFmtId="179" fontId="12" fillId="0" borderId="12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180" fontId="0" fillId="0" borderId="14" xfId="0" applyNumberFormat="1" applyBorder="1"/>
    <xf numFmtId="1" fontId="0" fillId="0" borderId="14" xfId="0" applyNumberFormat="1" applyBorder="1" applyAlignment="1">
      <alignment horizontal="right"/>
    </xf>
    <xf numFmtId="178" fontId="0" fillId="0" borderId="15" xfId="0" applyNumberFormat="1" applyBorder="1"/>
    <xf numFmtId="180" fontId="0" fillId="0" borderId="2" xfId="0" applyNumberFormat="1" applyBorder="1"/>
    <xf numFmtId="1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6" xfId="0" applyBorder="1"/>
    <xf numFmtId="1" fontId="0" fillId="0" borderId="16" xfId="0" applyNumberFormat="1" applyBorder="1" applyAlignment="1">
      <alignment horizontal="right"/>
    </xf>
    <xf numFmtId="0" fontId="0" fillId="0" borderId="16" xfId="0" applyBorder="1" applyAlignment="1">
      <alignment horizontal="right"/>
    </xf>
    <xf numFmtId="10" fontId="0" fillId="0" borderId="0" xfId="0" applyNumberFormat="1"/>
    <xf numFmtId="2" fontId="0" fillId="0" borderId="0" xfId="9" applyNumberFormat="1" applyFont="1"/>
    <xf numFmtId="0" fontId="5" fillId="9" borderId="2" xfId="0" applyFont="1" applyFill="1" applyBorder="1" applyAlignment="1">
      <alignment horizontal="center" vertical="center" wrapText="1"/>
    </xf>
    <xf numFmtId="2" fontId="5" fillId="9" borderId="2" xfId="0" applyNumberFormat="1" applyFont="1" applyFill="1" applyBorder="1" applyAlignment="1">
      <alignment horizontal="center" vertical="center" wrapText="1"/>
    </xf>
    <xf numFmtId="178" fontId="6" fillId="0" borderId="2" xfId="0" applyNumberFormat="1" applyFont="1" applyBorder="1" applyAlignment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0" fontId="14" fillId="10" borderId="2" xfId="0" applyFont="1" applyFill="1" applyBorder="1" applyAlignment="1">
      <alignment horizontal="left"/>
    </xf>
    <xf numFmtId="0" fontId="14" fillId="10" borderId="2" xfId="0" applyFont="1" applyFill="1" applyBorder="1"/>
    <xf numFmtId="0" fontId="0" fillId="10" borderId="2" xfId="0" applyFill="1" applyBorder="1"/>
    <xf numFmtId="0" fontId="0" fillId="11" borderId="2" xfId="0" applyFill="1" applyBorder="1"/>
    <xf numFmtId="0" fontId="0" fillId="11" borderId="2" xfId="0" applyNumberFormat="1" applyFill="1" applyBorder="1"/>
    <xf numFmtId="181" fontId="0" fillId="11" borderId="2" xfId="0" applyNumberFormat="1" applyFill="1" applyBorder="1"/>
    <xf numFmtId="0" fontId="0" fillId="7" borderId="0" xfId="0" applyFill="1"/>
    <xf numFmtId="0" fontId="15" fillId="0" borderId="0" xfId="0" applyFont="1" applyAlignment="1">
      <alignment horizontal="left"/>
    </xf>
    <xf numFmtId="0" fontId="15" fillId="0" borderId="0" xfId="0" applyFont="1"/>
    <xf numFmtId="0" fontId="0" fillId="0" borderId="0" xfId="0" applyAlignment="1">
      <alignment horizontal="right"/>
    </xf>
    <xf numFmtId="0" fontId="14" fillId="0" borderId="2" xfId="0" applyFont="1" applyBorder="1"/>
    <xf numFmtId="182" fontId="16" fillId="0" borderId="0" xfId="0" applyNumberFormat="1" applyFont="1"/>
    <xf numFmtId="0" fontId="0" fillId="0" borderId="2" xfId="0" applyBorder="1"/>
    <xf numFmtId="182" fontId="0" fillId="0" borderId="2" xfId="0" applyNumberFormat="1" applyBorder="1"/>
    <xf numFmtId="0" fontId="0" fillId="0" borderId="0" xfId="0" applyAlignment="1"/>
    <xf numFmtId="0" fontId="17" fillId="12" borderId="2" xfId="0" applyFont="1" applyFill="1" applyBorder="1" applyAlignment="1">
      <alignment horizontal="center"/>
    </xf>
    <xf numFmtId="183" fontId="0" fillId="0" borderId="0" xfId="0" applyNumberFormat="1"/>
    <xf numFmtId="0" fontId="0" fillId="0" borderId="0" xfId="0" applyAlignment="1">
      <alignment horizontal="center"/>
    </xf>
    <xf numFmtId="184" fontId="0" fillId="0" borderId="0" xfId="0" applyNumberFormat="1"/>
    <xf numFmtId="58" fontId="0" fillId="0" borderId="0" xfId="0" applyNumberFormat="1"/>
    <xf numFmtId="185" fontId="0" fillId="0" borderId="0" xfId="0" applyNumberFormat="1"/>
    <xf numFmtId="176" fontId="18" fillId="0" borderId="0" xfId="8" applyFont="1" applyBorder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1" fontId="0" fillId="0" borderId="0" xfId="0" applyNumberFormat="1"/>
    <xf numFmtId="0" fontId="19" fillId="0" borderId="0" xfId="0" applyFont="1"/>
    <xf numFmtId="0" fontId="0" fillId="13" borderId="0" xfId="0" applyFill="1"/>
    <xf numFmtId="0" fontId="19" fillId="13" borderId="0" xfId="0" applyFont="1" applyFill="1"/>
    <xf numFmtId="2" fontId="0" fillId="0" borderId="2" xfId="0" applyNumberFormat="1" applyBorder="1"/>
    <xf numFmtId="49" fontId="0" fillId="0" borderId="0" xfId="0" applyNumberFormat="1"/>
    <xf numFmtId="0" fontId="0" fillId="14" borderId="0" xfId="0" applyFill="1"/>
    <xf numFmtId="49" fontId="0" fillId="13" borderId="0" xfId="0" applyNumberFormat="1" applyFill="1"/>
    <xf numFmtId="58" fontId="0" fillId="13" borderId="0" xfId="0" applyNumberFormat="1" applyFill="1"/>
    <xf numFmtId="22" fontId="0" fillId="13" borderId="0" xfId="0" applyNumberFormat="1" applyFill="1"/>
    <xf numFmtId="20" fontId="0" fillId="0" borderId="0" xfId="0" applyNumberFormat="1"/>
  </cellXfs>
  <cellStyles count="53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  <cellStyle name="Nagłówek 3 2" xfId="49"/>
    <cellStyle name="Pomarańczowe_obramowanie" xfId="50"/>
    <cellStyle name="Szara_komórka" xfId="51"/>
    <cellStyle name="Żółta_komórka" xfId="52"/>
  </cellStyles>
  <dxfs count="9">
    <dxf>
      <font>
        <name val="Arial CE"/>
        <scheme val="none"/>
        <b val="0"/>
        <i val="0"/>
        <strike val="0"/>
        <u val="none"/>
        <sz val="10"/>
        <color auto="1"/>
      </font>
      <fill>
        <patternFill patternType="solid">
          <bgColor theme="0"/>
        </patternFill>
      </fill>
    </dxf>
    <dxf>
      <font>
        <name val="Arial CE"/>
        <scheme val="none"/>
        <b val="0"/>
        <i val="0"/>
        <strike val="0"/>
        <u val="none"/>
        <sz val="10"/>
        <color auto="1"/>
      </font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rgb="FFFF0000"/>
        </patternFill>
      </fill>
    </dxf>
    <dxf>
      <font>
        <color rgb="FF00B050"/>
      </font>
    </dxf>
    <dxf>
      <font>
        <name val="Arial CE"/>
        <scheme val="none"/>
        <b val="1"/>
        <i val="0"/>
        <strike val="0"/>
        <u val="none"/>
        <sz val="10"/>
        <color auto="1"/>
      </font>
    </dxf>
    <dxf>
      <font>
        <name val="Arial CE"/>
        <scheme val="none"/>
        <b val="1"/>
        <i val="0"/>
        <strike val="0"/>
        <u val="none"/>
        <sz val="10"/>
        <color auto="1"/>
      </font>
    </dxf>
    <dxf>
      <font>
        <name val="Arial CE"/>
        <scheme val="none"/>
        <b val="1"/>
        <i val="0"/>
        <strike val="0"/>
        <u val="none"/>
        <sz val="1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l-PL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OCENY!$B$2</c:f>
              <c:strCache>
                <c:ptCount val="1"/>
                <c:pt idx="0">
                  <c:v>Tomek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OCENY!$A$3:$A$8</c:f>
              <c:numCache>
                <c:formatCode>General</c:formatCode>
                <c:ptCount val="6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</c:numCache>
            </c:numRef>
          </c:cat>
          <c:val>
            <c:numRef>
              <c:f>OCENY!$B$3:$B$8</c:f>
              <c:numCache>
                <c:formatCode>General</c:formatCode>
                <c:ptCount val="6"/>
                <c:pt idx="0">
                  <c:v>5.2</c:v>
                </c:pt>
                <c:pt idx="1">
                  <c:v>5.1</c:v>
                </c:pt>
                <c:pt idx="2">
                  <c:v>5.2</c:v>
                </c:pt>
                <c:pt idx="3">
                  <c:v>4.1</c:v>
                </c:pt>
                <c:pt idx="4">
                  <c:v>4.6</c:v>
                </c:pt>
                <c:pt idx="5">
                  <c:v>4.2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OCENY!$C$2</c:f>
              <c:strCache>
                <c:ptCount val="1"/>
                <c:pt idx="0">
                  <c:v>Kacper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OCENY!$A$3:$A$8</c:f>
              <c:numCache>
                <c:formatCode>General</c:formatCode>
                <c:ptCount val="6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</c:numCache>
            </c:numRef>
          </c:cat>
          <c:val>
            <c:numRef>
              <c:f>OCENY!$C$3:$C$8</c:f>
              <c:numCache>
                <c:formatCode>General</c:formatCode>
                <c:ptCount val="6"/>
                <c:pt idx="0">
                  <c:v>4.8</c:v>
                </c:pt>
                <c:pt idx="1">
                  <c:v>4.6</c:v>
                </c:pt>
                <c:pt idx="2">
                  <c:v>4.9</c:v>
                </c:pt>
                <c:pt idx="3">
                  <c:v>3.9</c:v>
                </c:pt>
                <c:pt idx="4">
                  <c:v>4.2</c:v>
                </c:pt>
                <c:pt idx="5">
                  <c:v>3.7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79534885"/>
        <c:axId val="336505804"/>
      </c:lineChart>
      <c:catAx>
        <c:axId val="47953488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l-PL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6505804"/>
        <c:crosses val="autoZero"/>
        <c:auto val="1"/>
        <c:lblAlgn val="ctr"/>
        <c:lblOffset val="100"/>
        <c:noMultiLvlLbl val="0"/>
      </c:catAx>
      <c:valAx>
        <c:axId val="3365058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l-PL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953488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l-PL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l-PL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l-PL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TEMPERATURA!$A$2</c:f>
              <c:strCache>
                <c:ptCount val="1"/>
                <c:pt idx="0">
                  <c:v>Śr. temp. (oC)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TEMPERATURA!$B$1:$M$1</c:f>
              <c:strCache>
                <c:ptCount val="12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  <c:pt idx="8">
                  <c:v>IX</c:v>
                </c:pt>
                <c:pt idx="9">
                  <c:v>X</c:v>
                </c:pt>
                <c:pt idx="10">
                  <c:v>XI</c:v>
                </c:pt>
                <c:pt idx="11">
                  <c:v>XII</c:v>
                </c:pt>
              </c:strCache>
            </c:strRef>
          </c:cat>
          <c:val>
            <c:numRef>
              <c:f>TEMPERATURA!$B$2:$M$2</c:f>
              <c:numCache>
                <c:formatCode>General</c:formatCode>
                <c:ptCount val="1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9</c:v>
                </c:pt>
                <c:pt idx="5">
                  <c:v>13</c:v>
                </c:pt>
                <c:pt idx="6">
                  <c:v>17</c:v>
                </c:pt>
                <c:pt idx="7">
                  <c:v>18</c:v>
                </c:pt>
                <c:pt idx="8">
                  <c:v>16</c:v>
                </c:pt>
                <c:pt idx="9">
                  <c:v>8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141415"/>
        <c:axId val="954023504"/>
      </c:barChart>
      <c:catAx>
        <c:axId val="260141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l-PL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4023504"/>
        <c:crosses val="autoZero"/>
        <c:auto val="1"/>
        <c:lblAlgn val="ctr"/>
        <c:lblOffset val="100"/>
        <c:noMultiLvlLbl val="0"/>
      </c:catAx>
      <c:valAx>
        <c:axId val="9540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l-PL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0141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l-PL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257175</xdr:colOff>
      <xdr:row>7</xdr:row>
      <xdr:rowOff>9525</xdr:rowOff>
    </xdr:from>
    <xdr:ext cx="6619826" cy="421546"/>
    <xdr:sp>
      <xdr:nvSpPr>
        <xdr:cNvPr id="2" name="Pole tekstowe 1"/>
        <xdr:cNvSpPr txBox="1"/>
      </xdr:nvSpPr>
      <xdr:spPr>
        <a:xfrm>
          <a:off x="5821680" y="1289685"/>
          <a:ext cx="6619240" cy="42100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/>
            <a:t>W arkuszu Produkty zmodyfikuj tabelę usuwając niepotrzebną kolumnę danych ze stawką VAT. Wysokość stawki</a:t>
          </a:r>
          <a:endParaRPr lang="pl-PL" sz="1100"/>
        </a:p>
        <a:p>
          <a:r>
            <a:rPr lang="pl-PL" sz="1100"/>
            <a:t>umieść w komórce B2. Oblicz cenę produktu brutto</a:t>
          </a:r>
          <a:endParaRPr lang="pl-P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495300</xdr:colOff>
      <xdr:row>5</xdr:row>
      <xdr:rowOff>0</xdr:rowOff>
    </xdr:from>
    <xdr:ext cx="6730625" cy="421546"/>
    <xdr:sp>
      <xdr:nvSpPr>
        <xdr:cNvPr id="2" name="Pole tekstowe 1"/>
        <xdr:cNvSpPr txBox="1"/>
      </xdr:nvSpPr>
      <xdr:spPr>
        <a:xfrm>
          <a:off x="5697220" y="1794510"/>
          <a:ext cx="6730365" cy="42100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/>
            <a:t>Otwórz arkusz Podróże, oblicz poprawnie koszty podróży dla wszystkich danych. Na koniec zmień wartość komórki</a:t>
          </a:r>
          <a:endParaRPr lang="pl-PL" sz="1100"/>
        </a:p>
        <a:p>
          <a:r>
            <a:rPr lang="pl-PL" sz="1100"/>
            <a:t>C2 na 0,40. Czy kwoty kosztów również się zmieniły?</a:t>
          </a:r>
          <a:endParaRPr lang="pl-PL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200025</xdr:colOff>
      <xdr:row>6</xdr:row>
      <xdr:rowOff>133350</xdr:rowOff>
    </xdr:from>
    <xdr:ext cx="6547177" cy="421546"/>
    <xdr:sp>
      <xdr:nvSpPr>
        <xdr:cNvPr id="2" name="Pole tekstowe 1"/>
        <xdr:cNvSpPr txBox="1"/>
      </xdr:nvSpPr>
      <xdr:spPr>
        <a:xfrm>
          <a:off x="5814060" y="1230630"/>
          <a:ext cx="6546850" cy="42100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/>
            <a:t>W arkusz Egzamin stosując formatowanie warunkowe, wyróżnij innym kolorem wyniki wyższe od 40 punktów a</a:t>
          </a:r>
          <a:endParaRPr lang="pl-PL" sz="1100"/>
        </a:p>
        <a:p>
          <a:r>
            <a:rPr lang="pl-PL" sz="1100"/>
            <a:t>innym niższe od 40 punktów.</a:t>
          </a:r>
          <a:endParaRPr lang="pl-PL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381000</xdr:colOff>
      <xdr:row>3</xdr:row>
      <xdr:rowOff>171450</xdr:rowOff>
    </xdr:from>
    <xdr:ext cx="6249531" cy="249320"/>
    <xdr:sp>
      <xdr:nvSpPr>
        <xdr:cNvPr id="2" name="Pole tekstowe 1"/>
        <xdr:cNvSpPr txBox="1"/>
      </xdr:nvSpPr>
      <xdr:spPr>
        <a:xfrm>
          <a:off x="4554220" y="735330"/>
          <a:ext cx="6249035" cy="2489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/>
            <a:t>W arkusz Oceny, utwórz wykres porównujący średnie ocen dwóch uczniów w kolejnych etapach ich nauki.</a:t>
          </a:r>
          <a:endParaRPr lang="pl-PL" sz="1100"/>
        </a:p>
      </xdr:txBody>
    </xdr:sp>
    <xdr:clientData/>
  </xdr:oneCellAnchor>
  <xdr:twoCellAnchor>
    <xdr:from>
      <xdr:col>4</xdr:col>
      <xdr:colOff>398780</xdr:colOff>
      <xdr:row>7</xdr:row>
      <xdr:rowOff>76200</xdr:rowOff>
    </xdr:from>
    <xdr:to>
      <xdr:col>12</xdr:col>
      <xdr:colOff>33020</xdr:colOff>
      <xdr:row>22</xdr:row>
      <xdr:rowOff>76200</xdr:rowOff>
    </xdr:to>
    <xdr:graphicFrame>
      <xdr:nvGraphicFramePr>
        <xdr:cNvPr id="7" name="Wykres 6"/>
        <xdr:cNvGraphicFramePr/>
      </xdr:nvGraphicFramePr>
      <xdr:xfrm>
        <a:off x="3337560" y="13716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76200</xdr:colOff>
      <xdr:row>7</xdr:row>
      <xdr:rowOff>85725</xdr:rowOff>
    </xdr:from>
    <xdr:ext cx="5636800" cy="256940"/>
    <xdr:sp>
      <xdr:nvSpPr>
        <xdr:cNvPr id="2" name="Pole tekstowe 1"/>
        <xdr:cNvSpPr txBox="1"/>
      </xdr:nvSpPr>
      <xdr:spPr>
        <a:xfrm>
          <a:off x="76200" y="1384935"/>
          <a:ext cx="5636260" cy="2565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/>
            <a:t>W arkusz Temperatury, utwórz wykres przedstawiający przebieg zmian temperatury powietrza.</a:t>
          </a:r>
          <a:endParaRPr lang="pl-PL" sz="1100"/>
        </a:p>
      </xdr:txBody>
    </xdr:sp>
    <xdr:clientData/>
  </xdr:oneCellAnchor>
  <xdr:twoCellAnchor>
    <xdr:from>
      <xdr:col>0</xdr:col>
      <xdr:colOff>474980</xdr:colOff>
      <xdr:row>9</xdr:row>
      <xdr:rowOff>167640</xdr:rowOff>
    </xdr:from>
    <xdr:to>
      <xdr:col>15</xdr:col>
      <xdr:colOff>538480</xdr:colOff>
      <xdr:row>24</xdr:row>
      <xdr:rowOff>167640</xdr:rowOff>
    </xdr:to>
    <xdr:graphicFrame>
      <xdr:nvGraphicFramePr>
        <xdr:cNvPr id="3" name="Wykres 2"/>
        <xdr:cNvGraphicFramePr/>
      </xdr:nvGraphicFramePr>
      <xdr:xfrm>
        <a:off x="474980" y="183261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D21" totalsRowShown="0">
  <autoFilter ref="A1:D21"/>
  <tableColumns count="4">
    <tableColumn id="1" name="Nazwisko" dataDxfId="0"/>
    <tableColumn id="2" name="Imię" dataDxfId="1"/>
    <tableColumn id="3" name="Egzamin 1" dataDxfId="2"/>
    <tableColumn id="4" name="Egzamin 2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2:C8" totalsRowShown="0">
  <autoFilter ref="A2:C8"/>
  <tableColumns count="3">
    <tableColumn id="1" name="Rok" dataDxfId="6"/>
    <tableColumn id="2" name="Tomek" dataDxfId="7"/>
    <tableColumn id="3" name="Kacper" dataDxfId="8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abSelected="1" workbookViewId="0">
      <selection activeCell="G27" sqref="G27"/>
    </sheetView>
  </sheetViews>
  <sheetFormatPr defaultColWidth="9" defaultRowHeight="14.4"/>
  <cols>
    <col min="8" max="8" width="11.2222222222222"/>
    <col min="9" max="9" width="15.287037037037" customWidth="1"/>
    <col min="10" max="10" width="13.4259259259259" customWidth="1"/>
    <col min="11" max="12" width="14" customWidth="1"/>
    <col min="14" max="14" width="13" customWidth="1"/>
    <col min="15" max="15" width="10.1388888888889" customWidth="1"/>
    <col min="18" max="18" width="10.1388888888889" customWidth="1"/>
  </cols>
  <sheetData>
    <row r="1" spans="1:2">
      <c r="A1" s="82"/>
      <c r="B1" s="82"/>
    </row>
    <row r="2" spans="11:17">
      <c r="K2" s="86"/>
      <c r="P2" s="87" t="s">
        <v>0</v>
      </c>
      <c r="Q2" s="87"/>
    </row>
    <row r="3" spans="11:16">
      <c r="K3" s="86"/>
      <c r="P3" t="s">
        <v>1</v>
      </c>
    </row>
    <row r="4" spans="2:12">
      <c r="B4" s="83" t="s">
        <v>2</v>
      </c>
      <c r="C4" s="83"/>
      <c r="D4" s="83"/>
      <c r="E4" s="83"/>
      <c r="F4" s="83"/>
      <c r="G4" s="83"/>
      <c r="H4" s="83"/>
      <c r="I4" s="83"/>
      <c r="J4" s="83"/>
      <c r="K4" s="88"/>
      <c r="L4" s="83"/>
    </row>
    <row r="5" spans="2:17">
      <c r="B5" s="83"/>
      <c r="C5" s="83"/>
      <c r="D5" s="83"/>
      <c r="E5" s="83"/>
      <c r="F5" s="83"/>
      <c r="G5" s="83"/>
      <c r="H5" s="83"/>
      <c r="I5" s="83"/>
      <c r="J5" s="83"/>
      <c r="K5" s="88"/>
      <c r="L5" s="83"/>
      <c r="P5" s="87" t="s">
        <v>3</v>
      </c>
      <c r="Q5" s="87"/>
    </row>
    <row r="6" spans="2:17">
      <c r="B6" s="83"/>
      <c r="C6" s="83"/>
      <c r="D6" s="83"/>
      <c r="E6" s="83"/>
      <c r="F6" s="83"/>
      <c r="G6" s="83"/>
      <c r="H6" s="83"/>
      <c r="I6" s="83"/>
      <c r="J6" s="83"/>
      <c r="K6" s="88"/>
      <c r="L6" s="83"/>
      <c r="P6" s="87"/>
      <c r="Q6" s="87"/>
    </row>
    <row r="7" spans="1:18">
      <c r="A7" s="82"/>
      <c r="B7" s="84" t="s">
        <v>4</v>
      </c>
      <c r="C7" s="84"/>
      <c r="D7" s="83"/>
      <c r="E7" s="83"/>
      <c r="F7" s="83"/>
      <c r="G7" s="83"/>
      <c r="H7" s="83"/>
      <c r="I7" s="83"/>
      <c r="J7" s="83"/>
      <c r="K7" s="88"/>
      <c r="L7" s="83"/>
      <c r="P7" t="s">
        <v>5</v>
      </c>
      <c r="R7" s="74">
        <v>3</v>
      </c>
    </row>
    <row r="8" spans="1:12">
      <c r="A8" s="82"/>
      <c r="B8" s="84" t="s">
        <v>6</v>
      </c>
      <c r="C8" s="84"/>
      <c r="D8" s="83"/>
      <c r="E8" s="83"/>
      <c r="F8" s="83"/>
      <c r="G8" s="83"/>
      <c r="H8" s="83"/>
      <c r="I8" s="83"/>
      <c r="J8" s="83"/>
      <c r="K8" s="88"/>
      <c r="L8" s="83"/>
    </row>
    <row r="9" spans="2:17">
      <c r="B9" s="83" t="s">
        <v>7</v>
      </c>
      <c r="C9" s="83"/>
      <c r="D9" s="83"/>
      <c r="E9" s="83"/>
      <c r="F9" s="83"/>
      <c r="G9" s="83"/>
      <c r="H9" s="83"/>
      <c r="I9" s="89"/>
      <c r="J9" s="83"/>
      <c r="K9" s="88"/>
      <c r="L9" s="83"/>
      <c r="P9" s="87" t="s">
        <v>8</v>
      </c>
      <c r="Q9" s="87"/>
    </row>
    <row r="10" spans="2:16">
      <c r="B10" s="83" t="s">
        <v>9</v>
      </c>
      <c r="C10" s="83"/>
      <c r="D10" s="83"/>
      <c r="E10" s="83"/>
      <c r="F10" s="83"/>
      <c r="G10" s="83"/>
      <c r="H10" s="83"/>
      <c r="I10" s="90"/>
      <c r="J10" s="83"/>
      <c r="K10" s="88"/>
      <c r="L10" s="83"/>
      <c r="P10" t="s">
        <v>10</v>
      </c>
    </row>
    <row r="11" spans="2:12">
      <c r="B11" s="83" t="s">
        <v>11</v>
      </c>
      <c r="C11" s="83"/>
      <c r="D11" s="83"/>
      <c r="E11" s="83"/>
      <c r="F11" s="83"/>
      <c r="G11" s="83"/>
      <c r="H11" s="83"/>
      <c r="I11" s="83"/>
      <c r="J11" s="83"/>
      <c r="K11" s="88"/>
      <c r="L11" s="83"/>
    </row>
    <row r="12" spans="2:12">
      <c r="B12" s="83" t="s">
        <v>12</v>
      </c>
      <c r="C12" s="83"/>
      <c r="D12" s="83"/>
      <c r="E12" s="83"/>
      <c r="F12" s="83"/>
      <c r="G12" s="83"/>
      <c r="H12" s="83"/>
      <c r="I12" s="83"/>
      <c r="J12" s="83"/>
      <c r="K12" s="83"/>
      <c r="L12" s="83"/>
    </row>
    <row r="13" spans="2:12">
      <c r="B13" s="83" t="s">
        <v>13</v>
      </c>
      <c r="C13" s="83"/>
      <c r="D13" s="83"/>
      <c r="E13" s="83"/>
      <c r="F13" s="83"/>
      <c r="G13" s="83"/>
      <c r="H13" s="83"/>
      <c r="I13" s="83"/>
      <c r="J13" s="83"/>
      <c r="K13" s="83"/>
      <c r="L13" s="83"/>
    </row>
    <row r="14" spans="2:15">
      <c r="B14" s="83" t="s">
        <v>14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O14" s="74"/>
    </row>
    <row r="15" spans="15:15">
      <c r="O15" s="91"/>
    </row>
    <row r="17" spans="9:13">
      <c r="I17" s="26">
        <v>1</v>
      </c>
      <c r="J17" s="86" t="s">
        <v>15</v>
      </c>
      <c r="K17" t="s">
        <v>16</v>
      </c>
      <c r="L17" t="s">
        <v>17</v>
      </c>
      <c r="M17" t="s">
        <v>18</v>
      </c>
    </row>
    <row r="18" spans="4:13">
      <c r="D18" s="82"/>
      <c r="E18" s="82"/>
      <c r="F18" s="82"/>
      <c r="G18" s="82"/>
      <c r="H18" s="82"/>
      <c r="I18" s="26">
        <v>2</v>
      </c>
      <c r="J18" s="86" t="s">
        <v>19</v>
      </c>
      <c r="K18" t="s">
        <v>20</v>
      </c>
      <c r="L18" t="s">
        <v>17</v>
      </c>
      <c r="M18" t="s">
        <v>21</v>
      </c>
    </row>
    <row r="19" spans="2:13">
      <c r="B19" s="65" t="s">
        <v>22</v>
      </c>
      <c r="C19" s="65" t="s">
        <v>23</v>
      </c>
      <c r="D19" s="65" t="s">
        <v>24</v>
      </c>
      <c r="E19" s="65" t="s">
        <v>25</v>
      </c>
      <c r="F19" s="65" t="s">
        <v>26</v>
      </c>
      <c r="G19" s="65" t="s">
        <v>27</v>
      </c>
      <c r="H19" s="65" t="s">
        <v>28</v>
      </c>
      <c r="I19" s="26">
        <v>3</v>
      </c>
      <c r="J19" s="86" t="s">
        <v>29</v>
      </c>
      <c r="K19" t="s">
        <v>30</v>
      </c>
      <c r="L19" t="s">
        <v>17</v>
      </c>
      <c r="M19" t="s">
        <v>31</v>
      </c>
    </row>
    <row r="20" spans="2:13">
      <c r="B20" s="85">
        <v>34.5</v>
      </c>
      <c r="C20" s="67">
        <v>4</v>
      </c>
      <c r="D20" s="85">
        <f>B20+C20</f>
        <v>38.5</v>
      </c>
      <c r="E20" s="85">
        <f>B20-C20</f>
        <v>30.5</v>
      </c>
      <c r="F20" s="85">
        <f>B20*C20</f>
        <v>138</v>
      </c>
      <c r="G20" s="85">
        <f>B20/C20</f>
        <v>8.625</v>
      </c>
      <c r="H20" s="85">
        <f>B20^C20</f>
        <v>1416695.0625</v>
      </c>
      <c r="I20" s="26">
        <v>4</v>
      </c>
      <c r="J20" s="86" t="s">
        <v>32</v>
      </c>
      <c r="K20" t="s">
        <v>33</v>
      </c>
      <c r="L20" t="s">
        <v>17</v>
      </c>
      <c r="M20" t="s">
        <v>34</v>
      </c>
    </row>
    <row r="21" spans="9:13">
      <c r="I21" s="26">
        <v>5</v>
      </c>
      <c r="J21" s="86" t="s">
        <v>35</v>
      </c>
      <c r="K21" t="s">
        <v>36</v>
      </c>
      <c r="L21" t="s">
        <v>17</v>
      </c>
      <c r="M21" t="s">
        <v>37</v>
      </c>
    </row>
    <row r="22" spans="9:13">
      <c r="I22" s="26">
        <v>6</v>
      </c>
      <c r="J22" s="86" t="s">
        <v>38</v>
      </c>
      <c r="K22" t="s">
        <v>39</v>
      </c>
      <c r="L22" t="s">
        <v>17</v>
      </c>
      <c r="M22" t="s">
        <v>40</v>
      </c>
    </row>
    <row r="23" spans="9:13">
      <c r="I23" s="26">
        <v>7</v>
      </c>
      <c r="J23" s="86" t="s">
        <v>41</v>
      </c>
      <c r="K23" t="s">
        <v>42</v>
      </c>
      <c r="L23" t="s">
        <v>17</v>
      </c>
      <c r="M23" t="s">
        <v>43</v>
      </c>
    </row>
    <row r="24" spans="9:13">
      <c r="I24" s="26">
        <v>8</v>
      </c>
      <c r="J24" s="86" t="s">
        <v>15</v>
      </c>
      <c r="K24" t="s">
        <v>44</v>
      </c>
      <c r="L24" t="s">
        <v>17</v>
      </c>
      <c r="M24" t="s">
        <v>45</v>
      </c>
    </row>
    <row r="25" spans="9:13">
      <c r="I25" s="26">
        <v>9</v>
      </c>
      <c r="J25" s="86" t="s">
        <v>19</v>
      </c>
      <c r="K25" t="s">
        <v>46</v>
      </c>
      <c r="L25" t="s">
        <v>17</v>
      </c>
      <c r="M25" t="s">
        <v>47</v>
      </c>
    </row>
    <row r="26" spans="9:13">
      <c r="I26" s="26">
        <v>10</v>
      </c>
      <c r="J26" s="86" t="s">
        <v>29</v>
      </c>
      <c r="K26" t="s">
        <v>48</v>
      </c>
      <c r="L26" t="s">
        <v>17</v>
      </c>
      <c r="M26" t="s">
        <v>49</v>
      </c>
    </row>
    <row r="27" spans="9:13">
      <c r="I27" s="26">
        <v>11</v>
      </c>
      <c r="J27" s="86" t="s">
        <v>32</v>
      </c>
      <c r="K27" t="s">
        <v>50</v>
      </c>
      <c r="L27" t="s">
        <v>17</v>
      </c>
      <c r="M27" t="s">
        <v>51</v>
      </c>
    </row>
    <row r="28" spans="9:13">
      <c r="I28" s="26">
        <v>12</v>
      </c>
      <c r="J28" s="86" t="s">
        <v>35</v>
      </c>
      <c r="K28" t="s">
        <v>52</v>
      </c>
      <c r="L28" t="s">
        <v>17</v>
      </c>
      <c r="M28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4"/>
  <sheetViews>
    <sheetView workbookViewId="0">
      <selection activeCell="B6" sqref="B6"/>
    </sheetView>
  </sheetViews>
  <sheetFormatPr defaultColWidth="9" defaultRowHeight="14.4" outlineLevelCol="2"/>
  <cols>
    <col min="1" max="1" width="19.1388888888889" customWidth="1"/>
    <col min="2" max="2" width="39.4259259259259" customWidth="1"/>
    <col min="3" max="3" width="22.287037037037" customWidth="1"/>
  </cols>
  <sheetData>
    <row r="2" spans="1:3">
      <c r="A2" s="70" t="s">
        <v>54</v>
      </c>
      <c r="B2" s="70" t="s">
        <v>55</v>
      </c>
      <c r="C2" s="70" t="s">
        <v>56</v>
      </c>
    </row>
    <row r="3" spans="1:3">
      <c r="A3">
        <v>1200</v>
      </c>
      <c r="B3" s="71">
        <v>1200</v>
      </c>
      <c r="C3" s="72" t="s">
        <v>57</v>
      </c>
    </row>
    <row r="4" spans="1:3">
      <c r="A4">
        <v>0.231</v>
      </c>
      <c r="B4" s="73">
        <v>0.231</v>
      </c>
      <c r="C4" s="72" t="s">
        <v>58</v>
      </c>
    </row>
    <row r="5" spans="1:3">
      <c r="A5">
        <v>42403</v>
      </c>
      <c r="B5" s="74">
        <v>42403</v>
      </c>
      <c r="C5" s="72" t="s">
        <v>59</v>
      </c>
    </row>
    <row r="6" spans="1:3">
      <c r="A6">
        <v>42403</v>
      </c>
      <c r="B6" s="75">
        <v>42403</v>
      </c>
      <c r="C6" s="72" t="s">
        <v>60</v>
      </c>
    </row>
    <row r="7" spans="1:3">
      <c r="A7">
        <v>123439832</v>
      </c>
      <c r="B7" s="76">
        <v>123439832</v>
      </c>
      <c r="C7" s="72" t="s">
        <v>61</v>
      </c>
    </row>
    <row r="8" spans="1:3">
      <c r="A8">
        <v>5559832</v>
      </c>
      <c r="B8" s="77">
        <v>5559832</v>
      </c>
      <c r="C8" s="72" t="s">
        <v>62</v>
      </c>
    </row>
    <row r="9" spans="1:3">
      <c r="A9">
        <v>7750016119</v>
      </c>
      <c r="B9" s="78">
        <v>7750016119</v>
      </c>
      <c r="C9" s="72" t="s">
        <v>63</v>
      </c>
    </row>
    <row r="10" spans="1:3">
      <c r="A10">
        <v>0.552</v>
      </c>
      <c r="B10" s="79">
        <v>0.552</v>
      </c>
      <c r="C10" s="72" t="s">
        <v>64</v>
      </c>
    </row>
    <row r="11" spans="1:3">
      <c r="A11">
        <v>0.25</v>
      </c>
      <c r="B11" s="80">
        <v>0.25</v>
      </c>
      <c r="C11" s="72" t="s">
        <v>65</v>
      </c>
    </row>
    <row r="12" spans="2:3">
      <c r="B12" s="81"/>
      <c r="C12" s="72"/>
    </row>
    <row r="13" spans="2:2">
      <c r="B13" s="81"/>
    </row>
    <row r="14" spans="2:2">
      <c r="B14" s="8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0"/>
  <sheetViews>
    <sheetView topLeftCell="A4" workbookViewId="0">
      <selection activeCell="I13" sqref="I13"/>
    </sheetView>
  </sheetViews>
  <sheetFormatPr defaultColWidth="9" defaultRowHeight="14.4"/>
  <cols>
    <col min="1" max="1" width="17.712962962963" customWidth="1"/>
    <col min="2" max="2" width="9.85185185185185" customWidth="1"/>
    <col min="4" max="4" width="19.4259259259259" customWidth="1"/>
    <col min="11" max="11" width="11.5555555555556"/>
  </cols>
  <sheetData>
    <row r="2" s="53" customFormat="1" spans="1:10">
      <c r="A2" s="53" t="s">
        <v>66</v>
      </c>
      <c r="J2" s="53" t="s">
        <v>67</v>
      </c>
    </row>
    <row r="5" spans="12:12">
      <c r="L5" s="64" t="s">
        <v>68</v>
      </c>
    </row>
    <row r="6" spans="1:12">
      <c r="A6" s="55">
        <v>2017</v>
      </c>
      <c r="B6" s="56" t="s">
        <v>69</v>
      </c>
      <c r="C6" s="25"/>
      <c r="D6" s="55">
        <v>2016</v>
      </c>
      <c r="E6" s="56" t="s">
        <v>70</v>
      </c>
      <c r="F6" s="56" t="s">
        <v>71</v>
      </c>
      <c r="G6" s="56" t="s">
        <v>69</v>
      </c>
      <c r="J6" s="65" t="s">
        <v>72</v>
      </c>
      <c r="K6" s="65" t="s">
        <v>73</v>
      </c>
      <c r="L6" s="66">
        <v>4.5</v>
      </c>
    </row>
    <row r="7" spans="1:11">
      <c r="A7" s="57" t="s">
        <v>16</v>
      </c>
      <c r="B7" s="57">
        <v>3753</v>
      </c>
      <c r="C7" s="25"/>
      <c r="D7" s="57" t="s">
        <v>16</v>
      </c>
      <c r="E7" s="57">
        <v>2702</v>
      </c>
      <c r="F7" s="57">
        <v>3015</v>
      </c>
      <c r="G7" s="57">
        <f>E7-F7</f>
        <v>-313</v>
      </c>
      <c r="H7" t="b">
        <f>G7&gt;=0</f>
        <v>0</v>
      </c>
      <c r="J7" s="67">
        <v>2380</v>
      </c>
      <c r="K7" s="68">
        <f>J7*$L$6</f>
        <v>10710</v>
      </c>
    </row>
    <row r="8" spans="1:11">
      <c r="A8" s="57" t="s">
        <v>20</v>
      </c>
      <c r="B8" s="57">
        <v>5154</v>
      </c>
      <c r="C8" s="25"/>
      <c r="D8" s="57" t="s">
        <v>20</v>
      </c>
      <c r="E8" s="57">
        <v>2732</v>
      </c>
      <c r="F8" s="57">
        <v>4038</v>
      </c>
      <c r="G8" s="57">
        <f t="shared" ref="G8:G18" si="0">E8-F8</f>
        <v>-1306</v>
      </c>
      <c r="H8" t="b">
        <f t="shared" ref="H8:H18" si="1">G8&gt;=0</f>
        <v>0</v>
      </c>
      <c r="J8" s="67">
        <v>2427</v>
      </c>
      <c r="K8" s="68">
        <f t="shared" ref="K8:K16" si="2">J8*$L$6</f>
        <v>10921.5</v>
      </c>
    </row>
    <row r="9" spans="1:11">
      <c r="A9" s="57" t="s">
        <v>30</v>
      </c>
      <c r="B9" s="57">
        <v>5751</v>
      </c>
      <c r="C9" s="25"/>
      <c r="D9" s="57" t="s">
        <v>30</v>
      </c>
      <c r="E9" s="57">
        <v>7864</v>
      </c>
      <c r="F9" s="57">
        <v>3791</v>
      </c>
      <c r="G9" s="57">
        <f t="shared" si="0"/>
        <v>4073</v>
      </c>
      <c r="H9" t="b">
        <f t="shared" si="1"/>
        <v>1</v>
      </c>
      <c r="J9" s="67">
        <v>3717</v>
      </c>
      <c r="K9" s="68">
        <f t="shared" si="2"/>
        <v>16726.5</v>
      </c>
    </row>
    <row r="10" spans="1:11">
      <c r="A10" s="57" t="s">
        <v>33</v>
      </c>
      <c r="B10" s="57">
        <v>5486</v>
      </c>
      <c r="C10" s="25"/>
      <c r="D10" s="57" t="s">
        <v>33</v>
      </c>
      <c r="E10" s="57">
        <v>2829</v>
      </c>
      <c r="F10" s="57">
        <v>3249</v>
      </c>
      <c r="G10" s="57">
        <f t="shared" si="0"/>
        <v>-420</v>
      </c>
      <c r="H10" t="b">
        <f t="shared" si="1"/>
        <v>0</v>
      </c>
      <c r="J10" s="67">
        <v>3753</v>
      </c>
      <c r="K10" s="68">
        <f t="shared" si="2"/>
        <v>16888.5</v>
      </c>
    </row>
    <row r="11" spans="1:11">
      <c r="A11" s="57" t="s">
        <v>36</v>
      </c>
      <c r="B11" s="57">
        <v>3717</v>
      </c>
      <c r="C11" s="25"/>
      <c r="D11" s="57" t="s">
        <v>36</v>
      </c>
      <c r="E11" s="57">
        <v>6465</v>
      </c>
      <c r="F11" s="57">
        <v>2637</v>
      </c>
      <c r="G11" s="57">
        <f t="shared" si="0"/>
        <v>3828</v>
      </c>
      <c r="H11" t="b">
        <f t="shared" si="1"/>
        <v>1</v>
      </c>
      <c r="J11" s="67">
        <v>4218</v>
      </c>
      <c r="K11" s="68">
        <f t="shared" si="2"/>
        <v>18981</v>
      </c>
    </row>
    <row r="12" spans="1:11">
      <c r="A12" s="57" t="s">
        <v>39</v>
      </c>
      <c r="B12" s="57">
        <v>2380</v>
      </c>
      <c r="C12" s="25"/>
      <c r="D12" s="57" t="s">
        <v>39</v>
      </c>
      <c r="E12" s="57">
        <v>8647</v>
      </c>
      <c r="F12" s="57">
        <v>4604</v>
      </c>
      <c r="G12" s="57">
        <f t="shared" si="0"/>
        <v>4043</v>
      </c>
      <c r="H12" t="b">
        <f t="shared" si="1"/>
        <v>1</v>
      </c>
      <c r="J12" s="67">
        <v>4274</v>
      </c>
      <c r="K12" s="68">
        <f t="shared" si="2"/>
        <v>19233</v>
      </c>
    </row>
    <row r="13" spans="1:11">
      <c r="A13" s="57" t="s">
        <v>42</v>
      </c>
      <c r="B13" s="57">
        <v>4274</v>
      </c>
      <c r="C13" s="25"/>
      <c r="D13" s="57" t="s">
        <v>42</v>
      </c>
      <c r="E13" s="57">
        <v>7955</v>
      </c>
      <c r="F13" s="57">
        <v>3980</v>
      </c>
      <c r="G13" s="57">
        <f t="shared" si="0"/>
        <v>3975</v>
      </c>
      <c r="H13" t="b">
        <f t="shared" si="1"/>
        <v>1</v>
      </c>
      <c r="J13" s="67">
        <v>5154</v>
      </c>
      <c r="K13" s="68">
        <f t="shared" si="2"/>
        <v>23193</v>
      </c>
    </row>
    <row r="14" spans="1:11">
      <c r="A14" s="57" t="s">
        <v>44</v>
      </c>
      <c r="B14" s="57">
        <v>2427</v>
      </c>
      <c r="C14" s="25"/>
      <c r="D14" s="57" t="s">
        <v>44</v>
      </c>
      <c r="E14" s="57">
        <v>7159</v>
      </c>
      <c r="F14" s="57">
        <v>3433</v>
      </c>
      <c r="G14" s="57">
        <f t="shared" si="0"/>
        <v>3726</v>
      </c>
      <c r="H14" t="b">
        <f t="shared" si="1"/>
        <v>1</v>
      </c>
      <c r="J14" s="67">
        <v>5486</v>
      </c>
      <c r="K14" s="68">
        <f t="shared" si="2"/>
        <v>24687</v>
      </c>
    </row>
    <row r="15" spans="1:11">
      <c r="A15" s="57" t="s">
        <v>46</v>
      </c>
      <c r="B15" s="57">
        <v>4218</v>
      </c>
      <c r="C15" s="25"/>
      <c r="D15" s="57" t="s">
        <v>46</v>
      </c>
      <c r="E15" s="57">
        <v>9551</v>
      </c>
      <c r="F15" s="57">
        <v>4372</v>
      </c>
      <c r="G15" s="57">
        <f t="shared" si="0"/>
        <v>5179</v>
      </c>
      <c r="H15" t="b">
        <f t="shared" si="1"/>
        <v>1</v>
      </c>
      <c r="J15" s="67">
        <v>5751</v>
      </c>
      <c r="K15" s="68">
        <f t="shared" si="2"/>
        <v>25879.5</v>
      </c>
    </row>
    <row r="16" spans="1:11">
      <c r="A16" s="57" t="s">
        <v>48</v>
      </c>
      <c r="B16" s="57">
        <v>6282</v>
      </c>
      <c r="C16" s="25"/>
      <c r="D16" s="57" t="s">
        <v>48</v>
      </c>
      <c r="E16" s="57">
        <v>7346</v>
      </c>
      <c r="F16" s="57">
        <v>3169</v>
      </c>
      <c r="G16" s="57">
        <f t="shared" si="0"/>
        <v>4177</v>
      </c>
      <c r="H16" t="b">
        <f t="shared" si="1"/>
        <v>1</v>
      </c>
      <c r="J16" s="67">
        <v>6282</v>
      </c>
      <c r="K16" s="68">
        <f t="shared" si="2"/>
        <v>28269</v>
      </c>
    </row>
    <row r="17" spans="1:8">
      <c r="A17" s="57" t="s">
        <v>50</v>
      </c>
      <c r="B17" s="57">
        <v>3852</v>
      </c>
      <c r="C17" s="25"/>
      <c r="D17" s="57" t="s">
        <v>50</v>
      </c>
      <c r="E17" s="57">
        <v>7725</v>
      </c>
      <c r="F17" s="57">
        <v>3929</v>
      </c>
      <c r="G17" s="57">
        <f t="shared" si="0"/>
        <v>3796</v>
      </c>
      <c r="H17" t="b">
        <f t="shared" si="1"/>
        <v>1</v>
      </c>
    </row>
    <row r="18" spans="1:8">
      <c r="A18" s="57" t="s">
        <v>52</v>
      </c>
      <c r="B18" s="57">
        <v>3732</v>
      </c>
      <c r="C18" s="25"/>
      <c r="D18" s="57" t="s">
        <v>52</v>
      </c>
      <c r="E18" s="57">
        <v>6437</v>
      </c>
      <c r="F18" s="57">
        <v>2917</v>
      </c>
      <c r="G18" s="57">
        <f t="shared" si="0"/>
        <v>3520</v>
      </c>
      <c r="H18" t="b">
        <f t="shared" si="1"/>
        <v>1</v>
      </c>
    </row>
    <row r="19" spans="1:7">
      <c r="A19" s="58" t="s">
        <v>74</v>
      </c>
      <c r="B19" s="59">
        <f>SUM(B7:B18)</f>
        <v>51026</v>
      </c>
      <c r="C19" s="25"/>
      <c r="D19" s="58" t="s">
        <v>75</v>
      </c>
      <c r="E19" s="59">
        <f>SUM(E7:E18)</f>
        <v>77412</v>
      </c>
      <c r="F19" s="59">
        <f>SUM(F7:F18)</f>
        <v>43134</v>
      </c>
      <c r="G19" s="59">
        <f>SUM(G7:G18)</f>
        <v>34278</v>
      </c>
    </row>
    <row r="20" spans="1:11">
      <c r="A20" s="58" t="s">
        <v>76</v>
      </c>
      <c r="B20" s="60">
        <f>AVERAGE(B7:B18)</f>
        <v>4252.16666666667</v>
      </c>
      <c r="C20" s="25"/>
      <c r="D20" s="58" t="s">
        <v>76</v>
      </c>
      <c r="E20" s="58">
        <f>AVERAGE(E7:E18)</f>
        <v>6451</v>
      </c>
      <c r="F20" s="60">
        <f>AVERAGE(F7:F18)</f>
        <v>3594.5</v>
      </c>
      <c r="G20" s="60">
        <f>AVERAGE(G7:G18)</f>
        <v>2856.5</v>
      </c>
      <c r="K20" s="69"/>
    </row>
    <row r="21" spans="1:7">
      <c r="A21" s="58" t="s">
        <v>77</v>
      </c>
      <c r="B21" s="58">
        <f>MAX(B7:B18)</f>
        <v>6282</v>
      </c>
      <c r="C21" s="25"/>
      <c r="D21" s="58" t="s">
        <v>77</v>
      </c>
      <c r="E21" s="58">
        <f>MAX(E7:E18)</f>
        <v>9551</v>
      </c>
      <c r="F21" s="58">
        <f>MAX(F7:F18)</f>
        <v>4604</v>
      </c>
      <c r="G21" s="58">
        <f>MAX(G7:G18)</f>
        <v>5179</v>
      </c>
    </row>
    <row r="22" spans="1:7">
      <c r="A22" s="58" t="s">
        <v>78</v>
      </c>
      <c r="B22" s="58">
        <f>MIN(B7:B18)</f>
        <v>2380</v>
      </c>
      <c r="C22" s="25"/>
      <c r="D22" s="58" t="s">
        <v>78</v>
      </c>
      <c r="E22" s="58">
        <f>MIN(E7:E18)</f>
        <v>2702</v>
      </c>
      <c r="F22" s="58">
        <f>MIN(F7:F18)</f>
        <v>2637</v>
      </c>
      <c r="G22" s="58">
        <f>MIN(G7:G18)</f>
        <v>-1306</v>
      </c>
    </row>
    <row r="23" s="54" customFormat="1"/>
    <row r="26" spans="1:4">
      <c r="A26" s="61"/>
      <c r="B26" s="61"/>
      <c r="D26" s="62" t="s">
        <v>79</v>
      </c>
    </row>
    <row r="27" spans="1:4">
      <c r="A27" s="61"/>
      <c r="B27" s="61"/>
      <c r="D27" s="63" t="s">
        <v>80</v>
      </c>
    </row>
    <row r="28" spans="1:4">
      <c r="A28" s="61"/>
      <c r="B28" s="61"/>
      <c r="D28" s="63" t="s">
        <v>81</v>
      </c>
    </row>
    <row r="29" spans="1:2">
      <c r="A29" s="61"/>
      <c r="B29" s="61"/>
    </row>
    <row r="30" spans="1:2">
      <c r="A30" s="61"/>
      <c r="B30" s="6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5"/>
  <sheetViews>
    <sheetView workbookViewId="0">
      <selection activeCell="C5" sqref="C5"/>
    </sheetView>
  </sheetViews>
  <sheetFormatPr defaultColWidth="9" defaultRowHeight="14.4" outlineLevelCol="2"/>
  <cols>
    <col min="1" max="1" width="18.8518518518519" customWidth="1"/>
    <col min="2" max="2" width="11.287037037037" customWidth="1"/>
    <col min="3" max="3" width="15" style="5" customWidth="1"/>
    <col min="256" max="256" width="18.8518518518519" customWidth="1"/>
    <col min="257" max="258" width="11.287037037037" customWidth="1"/>
    <col min="259" max="259" width="12.712962962963" customWidth="1"/>
    <col min="512" max="512" width="18.8518518518519" customWidth="1"/>
    <col min="513" max="514" width="11.287037037037" customWidth="1"/>
    <col min="515" max="515" width="12.712962962963" customWidth="1"/>
    <col min="768" max="768" width="18.8518518518519" customWidth="1"/>
    <col min="769" max="770" width="11.287037037037" customWidth="1"/>
    <col min="771" max="771" width="12.712962962963" customWidth="1"/>
    <col min="1024" max="1024" width="18.8518518518519" customWidth="1"/>
    <col min="1025" max="1026" width="11.287037037037" customWidth="1"/>
    <col min="1027" max="1027" width="12.712962962963" customWidth="1"/>
    <col min="1280" max="1280" width="18.8518518518519" customWidth="1"/>
    <col min="1281" max="1282" width="11.287037037037" customWidth="1"/>
    <col min="1283" max="1283" width="12.712962962963" customWidth="1"/>
    <col min="1536" max="1536" width="18.8518518518519" customWidth="1"/>
    <col min="1537" max="1538" width="11.287037037037" customWidth="1"/>
    <col min="1539" max="1539" width="12.712962962963" customWidth="1"/>
    <col min="1792" max="1792" width="18.8518518518519" customWidth="1"/>
    <col min="1793" max="1794" width="11.287037037037" customWidth="1"/>
    <col min="1795" max="1795" width="12.712962962963" customWidth="1"/>
    <col min="2048" max="2048" width="18.8518518518519" customWidth="1"/>
    <col min="2049" max="2050" width="11.287037037037" customWidth="1"/>
    <col min="2051" max="2051" width="12.712962962963" customWidth="1"/>
    <col min="2304" max="2304" width="18.8518518518519" customWidth="1"/>
    <col min="2305" max="2306" width="11.287037037037" customWidth="1"/>
    <col min="2307" max="2307" width="12.712962962963" customWidth="1"/>
    <col min="2560" max="2560" width="18.8518518518519" customWidth="1"/>
    <col min="2561" max="2562" width="11.287037037037" customWidth="1"/>
    <col min="2563" max="2563" width="12.712962962963" customWidth="1"/>
    <col min="2816" max="2816" width="18.8518518518519" customWidth="1"/>
    <col min="2817" max="2818" width="11.287037037037" customWidth="1"/>
    <col min="2819" max="2819" width="12.712962962963" customWidth="1"/>
    <col min="3072" max="3072" width="18.8518518518519" customWidth="1"/>
    <col min="3073" max="3074" width="11.287037037037" customWidth="1"/>
    <col min="3075" max="3075" width="12.712962962963" customWidth="1"/>
    <col min="3328" max="3328" width="18.8518518518519" customWidth="1"/>
    <col min="3329" max="3330" width="11.287037037037" customWidth="1"/>
    <col min="3331" max="3331" width="12.712962962963" customWidth="1"/>
    <col min="3584" max="3584" width="18.8518518518519" customWidth="1"/>
    <col min="3585" max="3586" width="11.287037037037" customWidth="1"/>
    <col min="3587" max="3587" width="12.712962962963" customWidth="1"/>
    <col min="3840" max="3840" width="18.8518518518519" customWidth="1"/>
    <col min="3841" max="3842" width="11.287037037037" customWidth="1"/>
    <col min="3843" max="3843" width="12.712962962963" customWidth="1"/>
    <col min="4096" max="4096" width="18.8518518518519" customWidth="1"/>
    <col min="4097" max="4098" width="11.287037037037" customWidth="1"/>
    <col min="4099" max="4099" width="12.712962962963" customWidth="1"/>
    <col min="4352" max="4352" width="18.8518518518519" customWidth="1"/>
    <col min="4353" max="4354" width="11.287037037037" customWidth="1"/>
    <col min="4355" max="4355" width="12.712962962963" customWidth="1"/>
    <col min="4608" max="4608" width="18.8518518518519" customWidth="1"/>
    <col min="4609" max="4610" width="11.287037037037" customWidth="1"/>
    <col min="4611" max="4611" width="12.712962962963" customWidth="1"/>
    <col min="4864" max="4864" width="18.8518518518519" customWidth="1"/>
    <col min="4865" max="4866" width="11.287037037037" customWidth="1"/>
    <col min="4867" max="4867" width="12.712962962963" customWidth="1"/>
    <col min="5120" max="5120" width="18.8518518518519" customWidth="1"/>
    <col min="5121" max="5122" width="11.287037037037" customWidth="1"/>
    <col min="5123" max="5123" width="12.712962962963" customWidth="1"/>
    <col min="5376" max="5376" width="18.8518518518519" customWidth="1"/>
    <col min="5377" max="5378" width="11.287037037037" customWidth="1"/>
    <col min="5379" max="5379" width="12.712962962963" customWidth="1"/>
    <col min="5632" max="5632" width="18.8518518518519" customWidth="1"/>
    <col min="5633" max="5634" width="11.287037037037" customWidth="1"/>
    <col min="5635" max="5635" width="12.712962962963" customWidth="1"/>
    <col min="5888" max="5888" width="18.8518518518519" customWidth="1"/>
    <col min="5889" max="5890" width="11.287037037037" customWidth="1"/>
    <col min="5891" max="5891" width="12.712962962963" customWidth="1"/>
    <col min="6144" max="6144" width="18.8518518518519" customWidth="1"/>
    <col min="6145" max="6146" width="11.287037037037" customWidth="1"/>
    <col min="6147" max="6147" width="12.712962962963" customWidth="1"/>
    <col min="6400" max="6400" width="18.8518518518519" customWidth="1"/>
    <col min="6401" max="6402" width="11.287037037037" customWidth="1"/>
    <col min="6403" max="6403" width="12.712962962963" customWidth="1"/>
    <col min="6656" max="6656" width="18.8518518518519" customWidth="1"/>
    <col min="6657" max="6658" width="11.287037037037" customWidth="1"/>
    <col min="6659" max="6659" width="12.712962962963" customWidth="1"/>
    <col min="6912" max="6912" width="18.8518518518519" customWidth="1"/>
    <col min="6913" max="6914" width="11.287037037037" customWidth="1"/>
    <col min="6915" max="6915" width="12.712962962963" customWidth="1"/>
    <col min="7168" max="7168" width="18.8518518518519" customWidth="1"/>
    <col min="7169" max="7170" width="11.287037037037" customWidth="1"/>
    <col min="7171" max="7171" width="12.712962962963" customWidth="1"/>
    <col min="7424" max="7424" width="18.8518518518519" customWidth="1"/>
    <col min="7425" max="7426" width="11.287037037037" customWidth="1"/>
    <col min="7427" max="7427" width="12.712962962963" customWidth="1"/>
    <col min="7680" max="7680" width="18.8518518518519" customWidth="1"/>
    <col min="7681" max="7682" width="11.287037037037" customWidth="1"/>
    <col min="7683" max="7683" width="12.712962962963" customWidth="1"/>
    <col min="7936" max="7936" width="18.8518518518519" customWidth="1"/>
    <col min="7937" max="7938" width="11.287037037037" customWidth="1"/>
    <col min="7939" max="7939" width="12.712962962963" customWidth="1"/>
    <col min="8192" max="8192" width="18.8518518518519" customWidth="1"/>
    <col min="8193" max="8194" width="11.287037037037" customWidth="1"/>
    <col min="8195" max="8195" width="12.712962962963" customWidth="1"/>
    <col min="8448" max="8448" width="18.8518518518519" customWidth="1"/>
    <col min="8449" max="8450" width="11.287037037037" customWidth="1"/>
    <col min="8451" max="8451" width="12.712962962963" customWidth="1"/>
    <col min="8704" max="8704" width="18.8518518518519" customWidth="1"/>
    <col min="8705" max="8706" width="11.287037037037" customWidth="1"/>
    <col min="8707" max="8707" width="12.712962962963" customWidth="1"/>
    <col min="8960" max="8960" width="18.8518518518519" customWidth="1"/>
    <col min="8961" max="8962" width="11.287037037037" customWidth="1"/>
    <col min="8963" max="8963" width="12.712962962963" customWidth="1"/>
    <col min="9216" max="9216" width="18.8518518518519" customWidth="1"/>
    <col min="9217" max="9218" width="11.287037037037" customWidth="1"/>
    <col min="9219" max="9219" width="12.712962962963" customWidth="1"/>
    <col min="9472" max="9472" width="18.8518518518519" customWidth="1"/>
    <col min="9473" max="9474" width="11.287037037037" customWidth="1"/>
    <col min="9475" max="9475" width="12.712962962963" customWidth="1"/>
    <col min="9728" max="9728" width="18.8518518518519" customWidth="1"/>
    <col min="9729" max="9730" width="11.287037037037" customWidth="1"/>
    <col min="9731" max="9731" width="12.712962962963" customWidth="1"/>
    <col min="9984" max="9984" width="18.8518518518519" customWidth="1"/>
    <col min="9985" max="9986" width="11.287037037037" customWidth="1"/>
    <col min="9987" max="9987" width="12.712962962963" customWidth="1"/>
    <col min="10240" max="10240" width="18.8518518518519" customWidth="1"/>
    <col min="10241" max="10242" width="11.287037037037" customWidth="1"/>
    <col min="10243" max="10243" width="12.712962962963" customWidth="1"/>
    <col min="10496" max="10496" width="18.8518518518519" customWidth="1"/>
    <col min="10497" max="10498" width="11.287037037037" customWidth="1"/>
    <col min="10499" max="10499" width="12.712962962963" customWidth="1"/>
    <col min="10752" max="10752" width="18.8518518518519" customWidth="1"/>
    <col min="10753" max="10754" width="11.287037037037" customWidth="1"/>
    <col min="10755" max="10755" width="12.712962962963" customWidth="1"/>
    <col min="11008" max="11008" width="18.8518518518519" customWidth="1"/>
    <col min="11009" max="11010" width="11.287037037037" customWidth="1"/>
    <col min="11011" max="11011" width="12.712962962963" customWidth="1"/>
    <col min="11264" max="11264" width="18.8518518518519" customWidth="1"/>
    <col min="11265" max="11266" width="11.287037037037" customWidth="1"/>
    <col min="11267" max="11267" width="12.712962962963" customWidth="1"/>
    <col min="11520" max="11520" width="18.8518518518519" customWidth="1"/>
    <col min="11521" max="11522" width="11.287037037037" customWidth="1"/>
    <col min="11523" max="11523" width="12.712962962963" customWidth="1"/>
    <col min="11776" max="11776" width="18.8518518518519" customWidth="1"/>
    <col min="11777" max="11778" width="11.287037037037" customWidth="1"/>
    <col min="11779" max="11779" width="12.712962962963" customWidth="1"/>
    <col min="12032" max="12032" width="18.8518518518519" customWidth="1"/>
    <col min="12033" max="12034" width="11.287037037037" customWidth="1"/>
    <col min="12035" max="12035" width="12.712962962963" customWidth="1"/>
    <col min="12288" max="12288" width="18.8518518518519" customWidth="1"/>
    <col min="12289" max="12290" width="11.287037037037" customWidth="1"/>
    <col min="12291" max="12291" width="12.712962962963" customWidth="1"/>
    <col min="12544" max="12544" width="18.8518518518519" customWidth="1"/>
    <col min="12545" max="12546" width="11.287037037037" customWidth="1"/>
    <col min="12547" max="12547" width="12.712962962963" customWidth="1"/>
    <col min="12800" max="12800" width="18.8518518518519" customWidth="1"/>
    <col min="12801" max="12802" width="11.287037037037" customWidth="1"/>
    <col min="12803" max="12803" width="12.712962962963" customWidth="1"/>
    <col min="13056" max="13056" width="18.8518518518519" customWidth="1"/>
    <col min="13057" max="13058" width="11.287037037037" customWidth="1"/>
    <col min="13059" max="13059" width="12.712962962963" customWidth="1"/>
    <col min="13312" max="13312" width="18.8518518518519" customWidth="1"/>
    <col min="13313" max="13314" width="11.287037037037" customWidth="1"/>
    <col min="13315" max="13315" width="12.712962962963" customWidth="1"/>
    <col min="13568" max="13568" width="18.8518518518519" customWidth="1"/>
    <col min="13569" max="13570" width="11.287037037037" customWidth="1"/>
    <col min="13571" max="13571" width="12.712962962963" customWidth="1"/>
    <col min="13824" max="13824" width="18.8518518518519" customWidth="1"/>
    <col min="13825" max="13826" width="11.287037037037" customWidth="1"/>
    <col min="13827" max="13827" width="12.712962962963" customWidth="1"/>
    <col min="14080" max="14080" width="18.8518518518519" customWidth="1"/>
    <col min="14081" max="14082" width="11.287037037037" customWidth="1"/>
    <col min="14083" max="14083" width="12.712962962963" customWidth="1"/>
    <col min="14336" max="14336" width="18.8518518518519" customWidth="1"/>
    <col min="14337" max="14338" width="11.287037037037" customWidth="1"/>
    <col min="14339" max="14339" width="12.712962962963" customWidth="1"/>
    <col min="14592" max="14592" width="18.8518518518519" customWidth="1"/>
    <col min="14593" max="14594" width="11.287037037037" customWidth="1"/>
    <col min="14595" max="14595" width="12.712962962963" customWidth="1"/>
    <col min="14848" max="14848" width="18.8518518518519" customWidth="1"/>
    <col min="14849" max="14850" width="11.287037037037" customWidth="1"/>
    <col min="14851" max="14851" width="12.712962962963" customWidth="1"/>
    <col min="15104" max="15104" width="18.8518518518519" customWidth="1"/>
    <col min="15105" max="15106" width="11.287037037037" customWidth="1"/>
    <col min="15107" max="15107" width="12.712962962963" customWidth="1"/>
    <col min="15360" max="15360" width="18.8518518518519" customWidth="1"/>
    <col min="15361" max="15362" width="11.287037037037" customWidth="1"/>
    <col min="15363" max="15363" width="12.712962962963" customWidth="1"/>
    <col min="15616" max="15616" width="18.8518518518519" customWidth="1"/>
    <col min="15617" max="15618" width="11.287037037037" customWidth="1"/>
    <col min="15619" max="15619" width="12.712962962963" customWidth="1"/>
    <col min="15872" max="15872" width="18.8518518518519" customWidth="1"/>
    <col min="15873" max="15874" width="11.287037037037" customWidth="1"/>
    <col min="15875" max="15875" width="12.712962962963" customWidth="1"/>
    <col min="16128" max="16128" width="18.8518518518519" customWidth="1"/>
    <col min="16129" max="16130" width="11.287037037037" customWidth="1"/>
    <col min="16131" max="16131" width="12.712962962963" customWidth="1"/>
  </cols>
  <sheetData>
    <row r="2" spans="2:2">
      <c r="B2" s="49">
        <v>0.23</v>
      </c>
    </row>
    <row r="3" spans="1:3">
      <c r="A3" s="50" t="s">
        <v>82</v>
      </c>
      <c r="B3" s="50" t="s">
        <v>83</v>
      </c>
      <c r="C3" s="51" t="s">
        <v>84</v>
      </c>
    </row>
    <row r="4" spans="1:3">
      <c r="A4" s="11" t="s">
        <v>85</v>
      </c>
      <c r="B4" s="12">
        <v>2999</v>
      </c>
      <c r="C4" s="52">
        <f>B4+B4*$B$2</f>
        <v>3688.77</v>
      </c>
    </row>
    <row r="5" spans="1:3">
      <c r="A5" s="11" t="s">
        <v>86</v>
      </c>
      <c r="B5" s="12">
        <v>199</v>
      </c>
      <c r="C5" s="52">
        <f t="shared" ref="C5:C23" si="0">B5+B5*$B$2</f>
        <v>244.77</v>
      </c>
    </row>
    <row r="6" spans="1:3">
      <c r="A6" s="11" t="s">
        <v>87</v>
      </c>
      <c r="B6" s="12">
        <v>699</v>
      </c>
      <c r="C6" s="52">
        <f t="shared" si="0"/>
        <v>859.77</v>
      </c>
    </row>
    <row r="7" spans="1:3">
      <c r="A7" s="11" t="s">
        <v>88</v>
      </c>
      <c r="B7" s="12">
        <v>999</v>
      </c>
      <c r="C7" s="52">
        <f t="shared" si="0"/>
        <v>1228.77</v>
      </c>
    </row>
    <row r="8" spans="1:3">
      <c r="A8" s="11" t="s">
        <v>89</v>
      </c>
      <c r="B8" s="12">
        <v>499</v>
      </c>
      <c r="C8" s="52">
        <f t="shared" si="0"/>
        <v>613.77</v>
      </c>
    </row>
    <row r="9" spans="1:3">
      <c r="A9" s="11" t="s">
        <v>90</v>
      </c>
      <c r="B9" s="12">
        <v>25</v>
      </c>
      <c r="C9" s="52">
        <f t="shared" si="0"/>
        <v>30.75</v>
      </c>
    </row>
    <row r="10" spans="1:3">
      <c r="A10" s="11" t="s">
        <v>91</v>
      </c>
      <c r="B10" s="12">
        <v>89</v>
      </c>
      <c r="C10" s="52">
        <f t="shared" si="0"/>
        <v>109.47</v>
      </c>
    </row>
    <row r="11" spans="1:3">
      <c r="A11" s="11" t="s">
        <v>92</v>
      </c>
      <c r="B11" s="12">
        <v>220</v>
      </c>
      <c r="C11" s="52">
        <f t="shared" si="0"/>
        <v>270.6</v>
      </c>
    </row>
    <row r="12" spans="1:3">
      <c r="A12" s="11" t="s">
        <v>93</v>
      </c>
      <c r="B12" s="12">
        <v>150</v>
      </c>
      <c r="C12" s="52">
        <f t="shared" si="0"/>
        <v>184.5</v>
      </c>
    </row>
    <row r="13" spans="1:3">
      <c r="A13" s="11" t="s">
        <v>94</v>
      </c>
      <c r="B13" s="12">
        <v>110</v>
      </c>
      <c r="C13" s="52">
        <f t="shared" si="0"/>
        <v>135.3</v>
      </c>
    </row>
    <row r="14" spans="1:3">
      <c r="A14" s="11" t="s">
        <v>95</v>
      </c>
      <c r="B14" s="12">
        <v>50</v>
      </c>
      <c r="C14" s="52">
        <f t="shared" si="0"/>
        <v>61.5</v>
      </c>
    </row>
    <row r="15" spans="1:3">
      <c r="A15" s="11" t="s">
        <v>96</v>
      </c>
      <c r="B15" s="12">
        <v>420</v>
      </c>
      <c r="C15" s="52">
        <f t="shared" si="0"/>
        <v>516.6</v>
      </c>
    </row>
    <row r="16" spans="1:3">
      <c r="A16" s="11" t="s">
        <v>97</v>
      </c>
      <c r="B16" s="12">
        <v>1100</v>
      </c>
      <c r="C16" s="52">
        <f t="shared" si="0"/>
        <v>1353</v>
      </c>
    </row>
    <row r="17" spans="1:3">
      <c r="A17" s="11" t="s">
        <v>98</v>
      </c>
      <c r="B17" s="12">
        <v>44</v>
      </c>
      <c r="C17" s="52">
        <f t="shared" si="0"/>
        <v>54.12</v>
      </c>
    </row>
    <row r="18" spans="1:3">
      <c r="A18" s="11" t="s">
        <v>99</v>
      </c>
      <c r="B18" s="12">
        <v>230</v>
      </c>
      <c r="C18" s="52">
        <f t="shared" si="0"/>
        <v>282.9</v>
      </c>
    </row>
    <row r="19" spans="1:3">
      <c r="A19" s="11" t="s">
        <v>100</v>
      </c>
      <c r="B19" s="12">
        <v>230</v>
      </c>
      <c r="C19" s="52">
        <f t="shared" si="0"/>
        <v>282.9</v>
      </c>
    </row>
    <row r="20" spans="1:3">
      <c r="A20" s="11" t="s">
        <v>101</v>
      </c>
      <c r="B20" s="12">
        <v>560</v>
      </c>
      <c r="C20" s="52">
        <f t="shared" si="0"/>
        <v>688.8</v>
      </c>
    </row>
    <row r="21" spans="1:3">
      <c r="A21" s="11" t="s">
        <v>102</v>
      </c>
      <c r="B21" s="12">
        <v>389</v>
      </c>
      <c r="C21" s="52">
        <f t="shared" si="0"/>
        <v>478.47</v>
      </c>
    </row>
    <row r="22" spans="1:3">
      <c r="A22" s="11" t="s">
        <v>103</v>
      </c>
      <c r="B22" s="12">
        <v>212</v>
      </c>
      <c r="C22" s="52">
        <f t="shared" si="0"/>
        <v>260.76</v>
      </c>
    </row>
    <row r="23" spans="1:3">
      <c r="A23" s="11" t="s">
        <v>104</v>
      </c>
      <c r="B23" s="12">
        <v>670</v>
      </c>
      <c r="C23" s="52">
        <f t="shared" si="0"/>
        <v>824.1</v>
      </c>
    </row>
    <row r="24" spans="1:3">
      <c r="A24" s="15"/>
      <c r="B24" s="17"/>
      <c r="C24" s="18"/>
    </row>
    <row r="25" spans="1:3">
      <c r="A25" s="19"/>
      <c r="B25" s="19"/>
      <c r="C25" s="20"/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F4" sqref="F4"/>
    </sheetView>
  </sheetViews>
  <sheetFormatPr defaultColWidth="9" defaultRowHeight="14.4"/>
  <cols>
    <col min="1" max="1" width="3.85185185185185" customWidth="1"/>
    <col min="2" max="2" width="13" customWidth="1"/>
    <col min="3" max="3" width="15" style="26" customWidth="1"/>
    <col min="4" max="4" width="14.4259259259259" customWidth="1"/>
    <col min="5" max="5" width="11.5740740740741" style="27" customWidth="1"/>
    <col min="12" max="12" width="9.28703703703704" customWidth="1"/>
    <col min="257" max="257" width="3.85185185185185" customWidth="1"/>
    <col min="258" max="258" width="13" customWidth="1"/>
    <col min="259" max="259" width="15" customWidth="1"/>
    <col min="260" max="260" width="14.4259259259259" customWidth="1"/>
    <col min="261" max="261" width="11.5740740740741" customWidth="1"/>
    <col min="268" max="268" width="9.28703703703704" customWidth="1"/>
    <col min="513" max="513" width="3.85185185185185" customWidth="1"/>
    <col min="514" max="514" width="13" customWidth="1"/>
    <col min="515" max="515" width="15" customWidth="1"/>
    <col min="516" max="516" width="14.4259259259259" customWidth="1"/>
    <col min="517" max="517" width="11.5740740740741" customWidth="1"/>
    <col min="524" max="524" width="9.28703703703704" customWidth="1"/>
    <col min="769" max="769" width="3.85185185185185" customWidth="1"/>
    <col min="770" max="770" width="13" customWidth="1"/>
    <col min="771" max="771" width="15" customWidth="1"/>
    <col min="772" max="772" width="14.4259259259259" customWidth="1"/>
    <col min="773" max="773" width="11.5740740740741" customWidth="1"/>
    <col min="780" max="780" width="9.28703703703704" customWidth="1"/>
    <col min="1025" max="1025" width="3.85185185185185" customWidth="1"/>
    <col min="1026" max="1026" width="13" customWidth="1"/>
    <col min="1027" max="1027" width="15" customWidth="1"/>
    <col min="1028" max="1028" width="14.4259259259259" customWidth="1"/>
    <col min="1029" max="1029" width="11.5740740740741" customWidth="1"/>
    <col min="1036" max="1036" width="9.28703703703704" customWidth="1"/>
    <col min="1281" max="1281" width="3.85185185185185" customWidth="1"/>
    <col min="1282" max="1282" width="13" customWidth="1"/>
    <col min="1283" max="1283" width="15" customWidth="1"/>
    <col min="1284" max="1284" width="14.4259259259259" customWidth="1"/>
    <col min="1285" max="1285" width="11.5740740740741" customWidth="1"/>
    <col min="1292" max="1292" width="9.28703703703704" customWidth="1"/>
    <col min="1537" max="1537" width="3.85185185185185" customWidth="1"/>
    <col min="1538" max="1538" width="13" customWidth="1"/>
    <col min="1539" max="1539" width="15" customWidth="1"/>
    <col min="1540" max="1540" width="14.4259259259259" customWidth="1"/>
    <col min="1541" max="1541" width="11.5740740740741" customWidth="1"/>
    <col min="1548" max="1548" width="9.28703703703704" customWidth="1"/>
    <col min="1793" max="1793" width="3.85185185185185" customWidth="1"/>
    <col min="1794" max="1794" width="13" customWidth="1"/>
    <col min="1795" max="1795" width="15" customWidth="1"/>
    <col min="1796" max="1796" width="14.4259259259259" customWidth="1"/>
    <col min="1797" max="1797" width="11.5740740740741" customWidth="1"/>
    <col min="1804" max="1804" width="9.28703703703704" customWidth="1"/>
    <col min="2049" max="2049" width="3.85185185185185" customWidth="1"/>
    <col min="2050" max="2050" width="13" customWidth="1"/>
    <col min="2051" max="2051" width="15" customWidth="1"/>
    <col min="2052" max="2052" width="14.4259259259259" customWidth="1"/>
    <col min="2053" max="2053" width="11.5740740740741" customWidth="1"/>
    <col min="2060" max="2060" width="9.28703703703704" customWidth="1"/>
    <col min="2305" max="2305" width="3.85185185185185" customWidth="1"/>
    <col min="2306" max="2306" width="13" customWidth="1"/>
    <col min="2307" max="2307" width="15" customWidth="1"/>
    <col min="2308" max="2308" width="14.4259259259259" customWidth="1"/>
    <col min="2309" max="2309" width="11.5740740740741" customWidth="1"/>
    <col min="2316" max="2316" width="9.28703703703704" customWidth="1"/>
    <col min="2561" max="2561" width="3.85185185185185" customWidth="1"/>
    <col min="2562" max="2562" width="13" customWidth="1"/>
    <col min="2563" max="2563" width="15" customWidth="1"/>
    <col min="2564" max="2564" width="14.4259259259259" customWidth="1"/>
    <col min="2565" max="2565" width="11.5740740740741" customWidth="1"/>
    <col min="2572" max="2572" width="9.28703703703704" customWidth="1"/>
    <col min="2817" max="2817" width="3.85185185185185" customWidth="1"/>
    <col min="2818" max="2818" width="13" customWidth="1"/>
    <col min="2819" max="2819" width="15" customWidth="1"/>
    <col min="2820" max="2820" width="14.4259259259259" customWidth="1"/>
    <col min="2821" max="2821" width="11.5740740740741" customWidth="1"/>
    <col min="2828" max="2828" width="9.28703703703704" customWidth="1"/>
    <col min="3073" max="3073" width="3.85185185185185" customWidth="1"/>
    <col min="3074" max="3074" width="13" customWidth="1"/>
    <col min="3075" max="3075" width="15" customWidth="1"/>
    <col min="3076" max="3076" width="14.4259259259259" customWidth="1"/>
    <col min="3077" max="3077" width="11.5740740740741" customWidth="1"/>
    <col min="3084" max="3084" width="9.28703703703704" customWidth="1"/>
    <col min="3329" max="3329" width="3.85185185185185" customWidth="1"/>
    <col min="3330" max="3330" width="13" customWidth="1"/>
    <col min="3331" max="3331" width="15" customWidth="1"/>
    <col min="3332" max="3332" width="14.4259259259259" customWidth="1"/>
    <col min="3333" max="3333" width="11.5740740740741" customWidth="1"/>
    <col min="3340" max="3340" width="9.28703703703704" customWidth="1"/>
    <col min="3585" max="3585" width="3.85185185185185" customWidth="1"/>
    <col min="3586" max="3586" width="13" customWidth="1"/>
    <col min="3587" max="3587" width="15" customWidth="1"/>
    <col min="3588" max="3588" width="14.4259259259259" customWidth="1"/>
    <col min="3589" max="3589" width="11.5740740740741" customWidth="1"/>
    <col min="3596" max="3596" width="9.28703703703704" customWidth="1"/>
    <col min="3841" max="3841" width="3.85185185185185" customWidth="1"/>
    <col min="3842" max="3842" width="13" customWidth="1"/>
    <col min="3843" max="3843" width="15" customWidth="1"/>
    <col min="3844" max="3844" width="14.4259259259259" customWidth="1"/>
    <col min="3845" max="3845" width="11.5740740740741" customWidth="1"/>
    <col min="3852" max="3852" width="9.28703703703704" customWidth="1"/>
    <col min="4097" max="4097" width="3.85185185185185" customWidth="1"/>
    <col min="4098" max="4098" width="13" customWidth="1"/>
    <col min="4099" max="4099" width="15" customWidth="1"/>
    <col min="4100" max="4100" width="14.4259259259259" customWidth="1"/>
    <col min="4101" max="4101" width="11.5740740740741" customWidth="1"/>
    <col min="4108" max="4108" width="9.28703703703704" customWidth="1"/>
    <col min="4353" max="4353" width="3.85185185185185" customWidth="1"/>
    <col min="4354" max="4354" width="13" customWidth="1"/>
    <col min="4355" max="4355" width="15" customWidth="1"/>
    <col min="4356" max="4356" width="14.4259259259259" customWidth="1"/>
    <col min="4357" max="4357" width="11.5740740740741" customWidth="1"/>
    <col min="4364" max="4364" width="9.28703703703704" customWidth="1"/>
    <col min="4609" max="4609" width="3.85185185185185" customWidth="1"/>
    <col min="4610" max="4610" width="13" customWidth="1"/>
    <col min="4611" max="4611" width="15" customWidth="1"/>
    <col min="4612" max="4612" width="14.4259259259259" customWidth="1"/>
    <col min="4613" max="4613" width="11.5740740740741" customWidth="1"/>
    <col min="4620" max="4620" width="9.28703703703704" customWidth="1"/>
    <col min="4865" max="4865" width="3.85185185185185" customWidth="1"/>
    <col min="4866" max="4866" width="13" customWidth="1"/>
    <col min="4867" max="4867" width="15" customWidth="1"/>
    <col min="4868" max="4868" width="14.4259259259259" customWidth="1"/>
    <col min="4869" max="4869" width="11.5740740740741" customWidth="1"/>
    <col min="4876" max="4876" width="9.28703703703704" customWidth="1"/>
    <col min="5121" max="5121" width="3.85185185185185" customWidth="1"/>
    <col min="5122" max="5122" width="13" customWidth="1"/>
    <col min="5123" max="5123" width="15" customWidth="1"/>
    <col min="5124" max="5124" width="14.4259259259259" customWidth="1"/>
    <col min="5125" max="5125" width="11.5740740740741" customWidth="1"/>
    <col min="5132" max="5132" width="9.28703703703704" customWidth="1"/>
    <col min="5377" max="5377" width="3.85185185185185" customWidth="1"/>
    <col min="5378" max="5378" width="13" customWidth="1"/>
    <col min="5379" max="5379" width="15" customWidth="1"/>
    <col min="5380" max="5380" width="14.4259259259259" customWidth="1"/>
    <col min="5381" max="5381" width="11.5740740740741" customWidth="1"/>
    <col min="5388" max="5388" width="9.28703703703704" customWidth="1"/>
    <col min="5633" max="5633" width="3.85185185185185" customWidth="1"/>
    <col min="5634" max="5634" width="13" customWidth="1"/>
    <col min="5635" max="5635" width="15" customWidth="1"/>
    <col min="5636" max="5636" width="14.4259259259259" customWidth="1"/>
    <col min="5637" max="5637" width="11.5740740740741" customWidth="1"/>
    <col min="5644" max="5644" width="9.28703703703704" customWidth="1"/>
    <col min="5889" max="5889" width="3.85185185185185" customWidth="1"/>
    <col min="5890" max="5890" width="13" customWidth="1"/>
    <col min="5891" max="5891" width="15" customWidth="1"/>
    <col min="5892" max="5892" width="14.4259259259259" customWidth="1"/>
    <col min="5893" max="5893" width="11.5740740740741" customWidth="1"/>
    <col min="5900" max="5900" width="9.28703703703704" customWidth="1"/>
    <col min="6145" max="6145" width="3.85185185185185" customWidth="1"/>
    <col min="6146" max="6146" width="13" customWidth="1"/>
    <col min="6147" max="6147" width="15" customWidth="1"/>
    <col min="6148" max="6148" width="14.4259259259259" customWidth="1"/>
    <col min="6149" max="6149" width="11.5740740740741" customWidth="1"/>
    <col min="6156" max="6156" width="9.28703703703704" customWidth="1"/>
    <col min="6401" max="6401" width="3.85185185185185" customWidth="1"/>
    <col min="6402" max="6402" width="13" customWidth="1"/>
    <col min="6403" max="6403" width="15" customWidth="1"/>
    <col min="6404" max="6404" width="14.4259259259259" customWidth="1"/>
    <col min="6405" max="6405" width="11.5740740740741" customWidth="1"/>
    <col min="6412" max="6412" width="9.28703703703704" customWidth="1"/>
    <col min="6657" max="6657" width="3.85185185185185" customWidth="1"/>
    <col min="6658" max="6658" width="13" customWidth="1"/>
    <col min="6659" max="6659" width="15" customWidth="1"/>
    <col min="6660" max="6660" width="14.4259259259259" customWidth="1"/>
    <col min="6661" max="6661" width="11.5740740740741" customWidth="1"/>
    <col min="6668" max="6668" width="9.28703703703704" customWidth="1"/>
    <col min="6913" max="6913" width="3.85185185185185" customWidth="1"/>
    <col min="6914" max="6914" width="13" customWidth="1"/>
    <col min="6915" max="6915" width="15" customWidth="1"/>
    <col min="6916" max="6916" width="14.4259259259259" customWidth="1"/>
    <col min="6917" max="6917" width="11.5740740740741" customWidth="1"/>
    <col min="6924" max="6924" width="9.28703703703704" customWidth="1"/>
    <col min="7169" max="7169" width="3.85185185185185" customWidth="1"/>
    <col min="7170" max="7170" width="13" customWidth="1"/>
    <col min="7171" max="7171" width="15" customWidth="1"/>
    <col min="7172" max="7172" width="14.4259259259259" customWidth="1"/>
    <col min="7173" max="7173" width="11.5740740740741" customWidth="1"/>
    <col min="7180" max="7180" width="9.28703703703704" customWidth="1"/>
    <col min="7425" max="7425" width="3.85185185185185" customWidth="1"/>
    <col min="7426" max="7426" width="13" customWidth="1"/>
    <col min="7427" max="7427" width="15" customWidth="1"/>
    <col min="7428" max="7428" width="14.4259259259259" customWidth="1"/>
    <col min="7429" max="7429" width="11.5740740740741" customWidth="1"/>
    <col min="7436" max="7436" width="9.28703703703704" customWidth="1"/>
    <col min="7681" max="7681" width="3.85185185185185" customWidth="1"/>
    <col min="7682" max="7682" width="13" customWidth="1"/>
    <col min="7683" max="7683" width="15" customWidth="1"/>
    <col min="7684" max="7684" width="14.4259259259259" customWidth="1"/>
    <col min="7685" max="7685" width="11.5740740740741" customWidth="1"/>
    <col min="7692" max="7692" width="9.28703703703704" customWidth="1"/>
    <col min="7937" max="7937" width="3.85185185185185" customWidth="1"/>
    <col min="7938" max="7938" width="13" customWidth="1"/>
    <col min="7939" max="7939" width="15" customWidth="1"/>
    <col min="7940" max="7940" width="14.4259259259259" customWidth="1"/>
    <col min="7941" max="7941" width="11.5740740740741" customWidth="1"/>
    <col min="7948" max="7948" width="9.28703703703704" customWidth="1"/>
    <col min="8193" max="8193" width="3.85185185185185" customWidth="1"/>
    <col min="8194" max="8194" width="13" customWidth="1"/>
    <col min="8195" max="8195" width="15" customWidth="1"/>
    <col min="8196" max="8196" width="14.4259259259259" customWidth="1"/>
    <col min="8197" max="8197" width="11.5740740740741" customWidth="1"/>
    <col min="8204" max="8204" width="9.28703703703704" customWidth="1"/>
    <col min="8449" max="8449" width="3.85185185185185" customWidth="1"/>
    <col min="8450" max="8450" width="13" customWidth="1"/>
    <col min="8451" max="8451" width="15" customWidth="1"/>
    <col min="8452" max="8452" width="14.4259259259259" customWidth="1"/>
    <col min="8453" max="8453" width="11.5740740740741" customWidth="1"/>
    <col min="8460" max="8460" width="9.28703703703704" customWidth="1"/>
    <col min="8705" max="8705" width="3.85185185185185" customWidth="1"/>
    <col min="8706" max="8706" width="13" customWidth="1"/>
    <col min="8707" max="8707" width="15" customWidth="1"/>
    <col min="8708" max="8708" width="14.4259259259259" customWidth="1"/>
    <col min="8709" max="8709" width="11.5740740740741" customWidth="1"/>
    <col min="8716" max="8716" width="9.28703703703704" customWidth="1"/>
    <col min="8961" max="8961" width="3.85185185185185" customWidth="1"/>
    <col min="8962" max="8962" width="13" customWidth="1"/>
    <col min="8963" max="8963" width="15" customWidth="1"/>
    <col min="8964" max="8964" width="14.4259259259259" customWidth="1"/>
    <col min="8965" max="8965" width="11.5740740740741" customWidth="1"/>
    <col min="8972" max="8972" width="9.28703703703704" customWidth="1"/>
    <col min="9217" max="9217" width="3.85185185185185" customWidth="1"/>
    <col min="9218" max="9218" width="13" customWidth="1"/>
    <col min="9219" max="9219" width="15" customWidth="1"/>
    <col min="9220" max="9220" width="14.4259259259259" customWidth="1"/>
    <col min="9221" max="9221" width="11.5740740740741" customWidth="1"/>
    <col min="9228" max="9228" width="9.28703703703704" customWidth="1"/>
    <col min="9473" max="9473" width="3.85185185185185" customWidth="1"/>
    <col min="9474" max="9474" width="13" customWidth="1"/>
    <col min="9475" max="9475" width="15" customWidth="1"/>
    <col min="9476" max="9476" width="14.4259259259259" customWidth="1"/>
    <col min="9477" max="9477" width="11.5740740740741" customWidth="1"/>
    <col min="9484" max="9484" width="9.28703703703704" customWidth="1"/>
    <col min="9729" max="9729" width="3.85185185185185" customWidth="1"/>
    <col min="9730" max="9730" width="13" customWidth="1"/>
    <col min="9731" max="9731" width="15" customWidth="1"/>
    <col min="9732" max="9732" width="14.4259259259259" customWidth="1"/>
    <col min="9733" max="9733" width="11.5740740740741" customWidth="1"/>
    <col min="9740" max="9740" width="9.28703703703704" customWidth="1"/>
    <col min="9985" max="9985" width="3.85185185185185" customWidth="1"/>
    <col min="9986" max="9986" width="13" customWidth="1"/>
    <col min="9987" max="9987" width="15" customWidth="1"/>
    <col min="9988" max="9988" width="14.4259259259259" customWidth="1"/>
    <col min="9989" max="9989" width="11.5740740740741" customWidth="1"/>
    <col min="9996" max="9996" width="9.28703703703704" customWidth="1"/>
    <col min="10241" max="10241" width="3.85185185185185" customWidth="1"/>
    <col min="10242" max="10242" width="13" customWidth="1"/>
    <col min="10243" max="10243" width="15" customWidth="1"/>
    <col min="10244" max="10244" width="14.4259259259259" customWidth="1"/>
    <col min="10245" max="10245" width="11.5740740740741" customWidth="1"/>
    <col min="10252" max="10252" width="9.28703703703704" customWidth="1"/>
    <col min="10497" max="10497" width="3.85185185185185" customWidth="1"/>
    <col min="10498" max="10498" width="13" customWidth="1"/>
    <col min="10499" max="10499" width="15" customWidth="1"/>
    <col min="10500" max="10500" width="14.4259259259259" customWidth="1"/>
    <col min="10501" max="10501" width="11.5740740740741" customWidth="1"/>
    <col min="10508" max="10508" width="9.28703703703704" customWidth="1"/>
    <col min="10753" max="10753" width="3.85185185185185" customWidth="1"/>
    <col min="10754" max="10754" width="13" customWidth="1"/>
    <col min="10755" max="10755" width="15" customWidth="1"/>
    <col min="10756" max="10756" width="14.4259259259259" customWidth="1"/>
    <col min="10757" max="10757" width="11.5740740740741" customWidth="1"/>
    <col min="10764" max="10764" width="9.28703703703704" customWidth="1"/>
    <col min="11009" max="11009" width="3.85185185185185" customWidth="1"/>
    <col min="11010" max="11010" width="13" customWidth="1"/>
    <col min="11011" max="11011" width="15" customWidth="1"/>
    <col min="11012" max="11012" width="14.4259259259259" customWidth="1"/>
    <col min="11013" max="11013" width="11.5740740740741" customWidth="1"/>
    <col min="11020" max="11020" width="9.28703703703704" customWidth="1"/>
    <col min="11265" max="11265" width="3.85185185185185" customWidth="1"/>
    <col min="11266" max="11266" width="13" customWidth="1"/>
    <col min="11267" max="11267" width="15" customWidth="1"/>
    <col min="11268" max="11268" width="14.4259259259259" customWidth="1"/>
    <col min="11269" max="11269" width="11.5740740740741" customWidth="1"/>
    <col min="11276" max="11276" width="9.28703703703704" customWidth="1"/>
    <col min="11521" max="11521" width="3.85185185185185" customWidth="1"/>
    <col min="11522" max="11522" width="13" customWidth="1"/>
    <col min="11523" max="11523" width="15" customWidth="1"/>
    <col min="11524" max="11524" width="14.4259259259259" customWidth="1"/>
    <col min="11525" max="11525" width="11.5740740740741" customWidth="1"/>
    <col min="11532" max="11532" width="9.28703703703704" customWidth="1"/>
    <col min="11777" max="11777" width="3.85185185185185" customWidth="1"/>
    <col min="11778" max="11778" width="13" customWidth="1"/>
    <col min="11779" max="11779" width="15" customWidth="1"/>
    <col min="11780" max="11780" width="14.4259259259259" customWidth="1"/>
    <col min="11781" max="11781" width="11.5740740740741" customWidth="1"/>
    <col min="11788" max="11788" width="9.28703703703704" customWidth="1"/>
    <col min="12033" max="12033" width="3.85185185185185" customWidth="1"/>
    <col min="12034" max="12034" width="13" customWidth="1"/>
    <col min="12035" max="12035" width="15" customWidth="1"/>
    <col min="12036" max="12036" width="14.4259259259259" customWidth="1"/>
    <col min="12037" max="12037" width="11.5740740740741" customWidth="1"/>
    <col min="12044" max="12044" width="9.28703703703704" customWidth="1"/>
    <col min="12289" max="12289" width="3.85185185185185" customWidth="1"/>
    <col min="12290" max="12290" width="13" customWidth="1"/>
    <col min="12291" max="12291" width="15" customWidth="1"/>
    <col min="12292" max="12292" width="14.4259259259259" customWidth="1"/>
    <col min="12293" max="12293" width="11.5740740740741" customWidth="1"/>
    <col min="12300" max="12300" width="9.28703703703704" customWidth="1"/>
    <col min="12545" max="12545" width="3.85185185185185" customWidth="1"/>
    <col min="12546" max="12546" width="13" customWidth="1"/>
    <col min="12547" max="12547" width="15" customWidth="1"/>
    <col min="12548" max="12548" width="14.4259259259259" customWidth="1"/>
    <col min="12549" max="12549" width="11.5740740740741" customWidth="1"/>
    <col min="12556" max="12556" width="9.28703703703704" customWidth="1"/>
    <col min="12801" max="12801" width="3.85185185185185" customWidth="1"/>
    <col min="12802" max="12802" width="13" customWidth="1"/>
    <col min="12803" max="12803" width="15" customWidth="1"/>
    <col min="12804" max="12804" width="14.4259259259259" customWidth="1"/>
    <col min="12805" max="12805" width="11.5740740740741" customWidth="1"/>
    <col min="12812" max="12812" width="9.28703703703704" customWidth="1"/>
    <col min="13057" max="13057" width="3.85185185185185" customWidth="1"/>
    <col min="13058" max="13058" width="13" customWidth="1"/>
    <col min="13059" max="13059" width="15" customWidth="1"/>
    <col min="13060" max="13060" width="14.4259259259259" customWidth="1"/>
    <col min="13061" max="13061" width="11.5740740740741" customWidth="1"/>
    <col min="13068" max="13068" width="9.28703703703704" customWidth="1"/>
    <col min="13313" max="13313" width="3.85185185185185" customWidth="1"/>
    <col min="13314" max="13314" width="13" customWidth="1"/>
    <col min="13315" max="13315" width="15" customWidth="1"/>
    <col min="13316" max="13316" width="14.4259259259259" customWidth="1"/>
    <col min="13317" max="13317" width="11.5740740740741" customWidth="1"/>
    <col min="13324" max="13324" width="9.28703703703704" customWidth="1"/>
    <col min="13569" max="13569" width="3.85185185185185" customWidth="1"/>
    <col min="13570" max="13570" width="13" customWidth="1"/>
    <col min="13571" max="13571" width="15" customWidth="1"/>
    <col min="13572" max="13572" width="14.4259259259259" customWidth="1"/>
    <col min="13573" max="13573" width="11.5740740740741" customWidth="1"/>
    <col min="13580" max="13580" width="9.28703703703704" customWidth="1"/>
    <col min="13825" max="13825" width="3.85185185185185" customWidth="1"/>
    <col min="13826" max="13826" width="13" customWidth="1"/>
    <col min="13827" max="13827" width="15" customWidth="1"/>
    <col min="13828" max="13828" width="14.4259259259259" customWidth="1"/>
    <col min="13829" max="13829" width="11.5740740740741" customWidth="1"/>
    <col min="13836" max="13836" width="9.28703703703704" customWidth="1"/>
    <col min="14081" max="14081" width="3.85185185185185" customWidth="1"/>
    <col min="14082" max="14082" width="13" customWidth="1"/>
    <col min="14083" max="14083" width="15" customWidth="1"/>
    <col min="14084" max="14084" width="14.4259259259259" customWidth="1"/>
    <col min="14085" max="14085" width="11.5740740740741" customWidth="1"/>
    <col min="14092" max="14092" width="9.28703703703704" customWidth="1"/>
    <col min="14337" max="14337" width="3.85185185185185" customWidth="1"/>
    <col min="14338" max="14338" width="13" customWidth="1"/>
    <col min="14339" max="14339" width="15" customWidth="1"/>
    <col min="14340" max="14340" width="14.4259259259259" customWidth="1"/>
    <col min="14341" max="14341" width="11.5740740740741" customWidth="1"/>
    <col min="14348" max="14348" width="9.28703703703704" customWidth="1"/>
    <col min="14593" max="14593" width="3.85185185185185" customWidth="1"/>
    <col min="14594" max="14594" width="13" customWidth="1"/>
    <col min="14595" max="14595" width="15" customWidth="1"/>
    <col min="14596" max="14596" width="14.4259259259259" customWidth="1"/>
    <col min="14597" max="14597" width="11.5740740740741" customWidth="1"/>
    <col min="14604" max="14604" width="9.28703703703704" customWidth="1"/>
    <col min="14849" max="14849" width="3.85185185185185" customWidth="1"/>
    <col min="14850" max="14850" width="13" customWidth="1"/>
    <col min="14851" max="14851" width="15" customWidth="1"/>
    <col min="14852" max="14852" width="14.4259259259259" customWidth="1"/>
    <col min="14853" max="14853" width="11.5740740740741" customWidth="1"/>
    <col min="14860" max="14860" width="9.28703703703704" customWidth="1"/>
    <col min="15105" max="15105" width="3.85185185185185" customWidth="1"/>
    <col min="15106" max="15106" width="13" customWidth="1"/>
    <col min="15107" max="15107" width="15" customWidth="1"/>
    <col min="15108" max="15108" width="14.4259259259259" customWidth="1"/>
    <col min="15109" max="15109" width="11.5740740740741" customWidth="1"/>
    <col min="15116" max="15116" width="9.28703703703704" customWidth="1"/>
    <col min="15361" max="15361" width="3.85185185185185" customWidth="1"/>
    <col min="15362" max="15362" width="13" customWidth="1"/>
    <col min="15363" max="15363" width="15" customWidth="1"/>
    <col min="15364" max="15364" width="14.4259259259259" customWidth="1"/>
    <col min="15365" max="15365" width="11.5740740740741" customWidth="1"/>
    <col min="15372" max="15372" width="9.28703703703704" customWidth="1"/>
    <col min="15617" max="15617" width="3.85185185185185" customWidth="1"/>
    <col min="15618" max="15618" width="13" customWidth="1"/>
    <col min="15619" max="15619" width="15" customWidth="1"/>
    <col min="15620" max="15620" width="14.4259259259259" customWidth="1"/>
    <col min="15621" max="15621" width="11.5740740740741" customWidth="1"/>
    <col min="15628" max="15628" width="9.28703703703704" customWidth="1"/>
    <col min="15873" max="15873" width="3.85185185185185" customWidth="1"/>
    <col min="15874" max="15874" width="13" customWidth="1"/>
    <col min="15875" max="15875" width="15" customWidth="1"/>
    <col min="15876" max="15876" width="14.4259259259259" customWidth="1"/>
    <col min="15877" max="15877" width="11.5740740740741" customWidth="1"/>
    <col min="15884" max="15884" width="9.28703703703704" customWidth="1"/>
    <col min="16129" max="16129" width="3.85185185185185" customWidth="1"/>
    <col min="16130" max="16130" width="13" customWidth="1"/>
    <col min="16131" max="16131" width="15" customWidth="1"/>
    <col min="16132" max="16132" width="14.4259259259259" customWidth="1"/>
    <col min="16133" max="16133" width="11.5740740740741" customWidth="1"/>
    <col min="16140" max="16140" width="9.28703703703704" customWidth="1"/>
  </cols>
  <sheetData>
    <row r="1" ht="45" customHeight="1" spans="1:6">
      <c r="A1" s="28" t="s">
        <v>105</v>
      </c>
      <c r="B1" s="29"/>
      <c r="C1" s="29"/>
      <c r="D1" s="29"/>
      <c r="E1" s="29"/>
      <c r="F1" s="29"/>
    </row>
    <row r="2" ht="27.15" spans="2:4">
      <c r="B2" s="30" t="s">
        <v>106</v>
      </c>
      <c r="C2" s="31">
        <v>0.32</v>
      </c>
      <c r="D2" s="32"/>
    </row>
    <row r="3" ht="40.35" spans="1:5">
      <c r="A3" s="33" t="s">
        <v>107</v>
      </c>
      <c r="B3" s="34" t="s">
        <v>108</v>
      </c>
      <c r="C3" s="35" t="s">
        <v>109</v>
      </c>
      <c r="D3" s="36" t="s">
        <v>110</v>
      </c>
      <c r="E3" s="37" t="s">
        <v>111</v>
      </c>
    </row>
    <row r="4" spans="1:5">
      <c r="A4" s="38">
        <v>1</v>
      </c>
      <c r="B4" s="39" t="s">
        <v>112</v>
      </c>
      <c r="C4" s="40">
        <v>10340</v>
      </c>
      <c r="D4" s="40">
        <v>10685</v>
      </c>
      <c r="E4" s="41">
        <f>(D4-C4)*$C$2</f>
        <v>110.4</v>
      </c>
    </row>
    <row r="5" spans="1:5">
      <c r="A5" s="38">
        <v>2</v>
      </c>
      <c r="B5" s="42" t="s">
        <v>113</v>
      </c>
      <c r="C5" s="43">
        <v>10800</v>
      </c>
      <c r="D5" s="44">
        <v>11238</v>
      </c>
      <c r="E5" s="41">
        <f t="shared" ref="E5:E13" si="0">(D5-C5)*$C$2</f>
        <v>140.16</v>
      </c>
    </row>
    <row r="6" spans="1:5">
      <c r="A6" s="38">
        <v>3</v>
      </c>
      <c r="B6" s="42" t="s">
        <v>114</v>
      </c>
      <c r="C6" s="43">
        <v>11248</v>
      </c>
      <c r="D6" s="44">
        <v>11702</v>
      </c>
      <c r="E6" s="41">
        <f t="shared" si="0"/>
        <v>145.28</v>
      </c>
    </row>
    <row r="7" spans="1:5">
      <c r="A7" s="38">
        <v>4</v>
      </c>
      <c r="B7" s="42" t="s">
        <v>115</v>
      </c>
      <c r="C7" s="43">
        <v>11745</v>
      </c>
      <c r="D7" s="44">
        <v>12016</v>
      </c>
      <c r="E7" s="41">
        <f t="shared" si="0"/>
        <v>86.72</v>
      </c>
    </row>
    <row r="8" spans="1:5">
      <c r="A8" s="38">
        <v>5</v>
      </c>
      <c r="B8" s="42" t="s">
        <v>116</v>
      </c>
      <c r="C8" s="43">
        <v>12756</v>
      </c>
      <c r="D8" s="44">
        <v>13347</v>
      </c>
      <c r="E8" s="41">
        <f t="shared" si="0"/>
        <v>189.12</v>
      </c>
    </row>
    <row r="9" spans="1:5">
      <c r="A9" s="38">
        <v>6</v>
      </c>
      <c r="B9" s="42" t="s">
        <v>117</v>
      </c>
      <c r="C9" s="43">
        <v>13349</v>
      </c>
      <c r="D9" s="44">
        <v>13742</v>
      </c>
      <c r="E9" s="41">
        <f t="shared" si="0"/>
        <v>125.76</v>
      </c>
    </row>
    <row r="10" spans="1:5">
      <c r="A10" s="38">
        <v>7</v>
      </c>
      <c r="B10" s="42" t="s">
        <v>118</v>
      </c>
      <c r="C10" s="43">
        <v>13750</v>
      </c>
      <c r="D10" s="44">
        <v>14069</v>
      </c>
      <c r="E10" s="41">
        <f t="shared" si="0"/>
        <v>102.08</v>
      </c>
    </row>
    <row r="11" spans="1:5">
      <c r="A11" s="38">
        <v>8</v>
      </c>
      <c r="B11" s="42" t="s">
        <v>119</v>
      </c>
      <c r="C11" s="43">
        <v>14110</v>
      </c>
      <c r="D11" s="44">
        <v>14633</v>
      </c>
      <c r="E11" s="41">
        <f t="shared" si="0"/>
        <v>167.36</v>
      </c>
    </row>
    <row r="12" spans="1:5">
      <c r="A12" s="38">
        <v>9</v>
      </c>
      <c r="B12" s="42" t="s">
        <v>120</v>
      </c>
      <c r="C12" s="43">
        <v>14640</v>
      </c>
      <c r="D12" s="44">
        <v>14835</v>
      </c>
      <c r="E12" s="41">
        <f t="shared" si="0"/>
        <v>62.4</v>
      </c>
    </row>
    <row r="13" ht="15.15" spans="1:5">
      <c r="A13" s="38">
        <v>10</v>
      </c>
      <c r="B13" s="45" t="s">
        <v>121</v>
      </c>
      <c r="C13" s="46">
        <v>14842</v>
      </c>
      <c r="D13" s="47">
        <v>14941</v>
      </c>
      <c r="E13" s="41">
        <f t="shared" si="0"/>
        <v>31.68</v>
      </c>
    </row>
    <row r="16" spans="12:12">
      <c r="L16" s="48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</sheetData>
  <mergeCells count="1">
    <mergeCell ref="A1:F1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I22" sqref="I22"/>
    </sheetView>
  </sheetViews>
  <sheetFormatPr defaultColWidth="9" defaultRowHeight="14.4" outlineLevelCol="3"/>
  <cols>
    <col min="1" max="1" width="11.712962962963" customWidth="1"/>
    <col min="3" max="4" width="12.5740740740741" customWidth="1"/>
  </cols>
  <sheetData>
    <row r="1" spans="1:4">
      <c r="A1" s="23" t="s">
        <v>122</v>
      </c>
      <c r="B1" s="23" t="s">
        <v>123</v>
      </c>
      <c r="C1" s="23" t="s">
        <v>124</v>
      </c>
      <c r="D1" s="23" t="s">
        <v>125</v>
      </c>
    </row>
    <row r="2" spans="1:4">
      <c r="A2" s="24" t="s">
        <v>126</v>
      </c>
      <c r="B2" s="24" t="s">
        <v>127</v>
      </c>
      <c r="C2" s="25">
        <v>44</v>
      </c>
      <c r="D2" s="25">
        <v>48</v>
      </c>
    </row>
    <row r="3" spans="1:4">
      <c r="A3" s="24" t="s">
        <v>128</v>
      </c>
      <c r="B3" s="24" t="s">
        <v>129</v>
      </c>
      <c r="C3" s="25">
        <v>26</v>
      </c>
      <c r="D3" s="25">
        <v>20</v>
      </c>
    </row>
    <row r="4" spans="1:4">
      <c r="A4" s="24" t="s">
        <v>130</v>
      </c>
      <c r="B4" s="24" t="s">
        <v>131</v>
      </c>
      <c r="C4" s="25">
        <v>49</v>
      </c>
      <c r="D4" s="25">
        <v>37</v>
      </c>
    </row>
    <row r="5" spans="1:4">
      <c r="A5" s="24" t="s">
        <v>132</v>
      </c>
      <c r="B5" s="24" t="s">
        <v>133</v>
      </c>
      <c r="C5" s="25">
        <v>30</v>
      </c>
      <c r="D5" s="25">
        <v>33</v>
      </c>
    </row>
    <row r="6" spans="1:4">
      <c r="A6" s="24" t="s">
        <v>134</v>
      </c>
      <c r="B6" s="24" t="s">
        <v>135</v>
      </c>
      <c r="C6" s="25">
        <v>43</v>
      </c>
      <c r="D6" s="25">
        <v>46</v>
      </c>
    </row>
    <row r="7" spans="1:4">
      <c r="A7" s="24" t="s">
        <v>136</v>
      </c>
      <c r="B7" s="24" t="s">
        <v>137</v>
      </c>
      <c r="C7" s="25">
        <v>39</v>
      </c>
      <c r="D7" s="25">
        <v>50</v>
      </c>
    </row>
    <row r="8" spans="1:4">
      <c r="A8" s="24" t="s">
        <v>138</v>
      </c>
      <c r="B8" s="24" t="s">
        <v>139</v>
      </c>
      <c r="C8" s="25">
        <v>40</v>
      </c>
      <c r="D8" s="25">
        <v>42</v>
      </c>
    </row>
    <row r="9" spans="1:4">
      <c r="A9" s="24" t="s">
        <v>140</v>
      </c>
      <c r="B9" s="24" t="s">
        <v>141</v>
      </c>
      <c r="C9" s="25">
        <v>26</v>
      </c>
      <c r="D9" s="25">
        <v>40</v>
      </c>
    </row>
    <row r="10" spans="1:4">
      <c r="A10" s="24" t="s">
        <v>142</v>
      </c>
      <c r="B10" s="24" t="s">
        <v>143</v>
      </c>
      <c r="C10" s="25">
        <v>49</v>
      </c>
      <c r="D10" s="25">
        <v>26</v>
      </c>
    </row>
    <row r="11" spans="1:4">
      <c r="A11" s="24" t="s">
        <v>144</v>
      </c>
      <c r="B11" s="24" t="s">
        <v>145</v>
      </c>
      <c r="C11" s="25">
        <v>30</v>
      </c>
      <c r="D11" s="25">
        <v>49</v>
      </c>
    </row>
    <row r="12" spans="1:4">
      <c r="A12" s="24" t="s">
        <v>146</v>
      </c>
      <c r="B12" s="24" t="s">
        <v>147</v>
      </c>
      <c r="C12" s="25">
        <v>43</v>
      </c>
      <c r="D12" s="25">
        <v>30</v>
      </c>
    </row>
    <row r="13" spans="1:4">
      <c r="A13" s="24" t="s">
        <v>148</v>
      </c>
      <c r="B13" s="24" t="s">
        <v>149</v>
      </c>
      <c r="C13" s="25">
        <v>33</v>
      </c>
      <c r="D13" s="25">
        <v>26</v>
      </c>
    </row>
    <row r="14" spans="1:4">
      <c r="A14" s="24" t="s">
        <v>150</v>
      </c>
      <c r="B14" s="24" t="s">
        <v>151</v>
      </c>
      <c r="C14" s="25">
        <v>45</v>
      </c>
      <c r="D14" s="25">
        <v>49</v>
      </c>
    </row>
    <row r="15" spans="1:4">
      <c r="A15" s="24" t="s">
        <v>152</v>
      </c>
      <c r="B15" s="24" t="s">
        <v>153</v>
      </c>
      <c r="C15" s="25">
        <v>49</v>
      </c>
      <c r="D15" s="25">
        <v>30</v>
      </c>
    </row>
    <row r="16" spans="1:4">
      <c r="A16" s="24" t="s">
        <v>154</v>
      </c>
      <c r="B16" s="24" t="s">
        <v>155</v>
      </c>
      <c r="C16" s="25">
        <v>38</v>
      </c>
      <c r="D16" s="25">
        <v>43</v>
      </c>
    </row>
    <row r="17" spans="1:4">
      <c r="A17" s="24" t="s">
        <v>156</v>
      </c>
      <c r="B17" s="24" t="s">
        <v>157</v>
      </c>
      <c r="C17" s="25">
        <v>27</v>
      </c>
      <c r="D17" s="25">
        <v>20</v>
      </c>
    </row>
    <row r="18" spans="1:4">
      <c r="A18" s="24" t="s">
        <v>158</v>
      </c>
      <c r="B18" s="24" t="s">
        <v>159</v>
      </c>
      <c r="C18" s="25">
        <v>32</v>
      </c>
      <c r="D18" s="25">
        <v>45</v>
      </c>
    </row>
    <row r="19" spans="1:4">
      <c r="A19" s="24" t="s">
        <v>160</v>
      </c>
      <c r="B19" s="24" t="s">
        <v>161</v>
      </c>
      <c r="C19" s="25">
        <v>39</v>
      </c>
      <c r="D19" s="25">
        <v>40</v>
      </c>
    </row>
    <row r="20" spans="1:4">
      <c r="A20" s="24" t="s">
        <v>162</v>
      </c>
      <c r="B20" s="24" t="s">
        <v>163</v>
      </c>
      <c r="C20" s="25">
        <v>29</v>
      </c>
      <c r="D20" s="25">
        <v>33</v>
      </c>
    </row>
    <row r="21" spans="1:4">
      <c r="A21" s="24" t="s">
        <v>164</v>
      </c>
      <c r="B21" s="24" t="s">
        <v>165</v>
      </c>
      <c r="C21" s="25">
        <v>35</v>
      </c>
      <c r="D21" s="25">
        <v>27</v>
      </c>
    </row>
  </sheetData>
  <conditionalFormatting sqref="C21:D21">
    <cfRule type="cellIs" dxfId="4" priority="2" operator="greaterThan">
      <formula>40</formula>
    </cfRule>
    <cfRule type="cellIs" priority="3" operator="greaterThanOrEqual">
      <formula>40</formula>
    </cfRule>
  </conditionalFormatting>
  <conditionalFormatting sqref="C2:D21">
    <cfRule type="cellIs" dxfId="5" priority="1" operator="greaterThan">
      <formula>40</formula>
    </cfRule>
  </conditionalFormatting>
  <pageMargins left="0.7" right="0.7" top="0.75" bottom="0.75" header="0.3" footer="0.3"/>
  <headerFooter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2" sqref="A2:C8"/>
    </sheetView>
  </sheetViews>
  <sheetFormatPr defaultColWidth="9" defaultRowHeight="14.4" outlineLevelRow="7" outlineLevelCol="2"/>
  <cols>
    <col min="2" max="2" width="11.8518518518519" customWidth="1"/>
    <col min="3" max="3" width="13" customWidth="1"/>
    <col min="258" max="258" width="11.8518518518519" customWidth="1"/>
    <col min="259" max="259" width="13" customWidth="1"/>
    <col min="514" max="514" width="11.8518518518519" customWidth="1"/>
    <col min="515" max="515" width="13" customWidth="1"/>
    <col min="770" max="770" width="11.8518518518519" customWidth="1"/>
    <col min="771" max="771" width="13" customWidth="1"/>
    <col min="1026" max="1026" width="11.8518518518519" customWidth="1"/>
    <col min="1027" max="1027" width="13" customWidth="1"/>
    <col min="1282" max="1282" width="11.8518518518519" customWidth="1"/>
    <col min="1283" max="1283" width="13" customWidth="1"/>
    <col min="1538" max="1538" width="11.8518518518519" customWidth="1"/>
    <col min="1539" max="1539" width="13" customWidth="1"/>
    <col min="1794" max="1794" width="11.8518518518519" customWidth="1"/>
    <col min="1795" max="1795" width="13" customWidth="1"/>
    <col min="2050" max="2050" width="11.8518518518519" customWidth="1"/>
    <col min="2051" max="2051" width="13" customWidth="1"/>
    <col min="2306" max="2306" width="11.8518518518519" customWidth="1"/>
    <col min="2307" max="2307" width="13" customWidth="1"/>
    <col min="2562" max="2562" width="11.8518518518519" customWidth="1"/>
    <col min="2563" max="2563" width="13" customWidth="1"/>
    <col min="2818" max="2818" width="11.8518518518519" customWidth="1"/>
    <col min="2819" max="2819" width="13" customWidth="1"/>
    <col min="3074" max="3074" width="11.8518518518519" customWidth="1"/>
    <col min="3075" max="3075" width="13" customWidth="1"/>
    <col min="3330" max="3330" width="11.8518518518519" customWidth="1"/>
    <col min="3331" max="3331" width="13" customWidth="1"/>
    <col min="3586" max="3586" width="11.8518518518519" customWidth="1"/>
    <col min="3587" max="3587" width="13" customWidth="1"/>
    <col min="3842" max="3842" width="11.8518518518519" customWidth="1"/>
    <col min="3843" max="3843" width="13" customWidth="1"/>
    <col min="4098" max="4098" width="11.8518518518519" customWidth="1"/>
    <col min="4099" max="4099" width="13" customWidth="1"/>
    <col min="4354" max="4354" width="11.8518518518519" customWidth="1"/>
    <col min="4355" max="4355" width="13" customWidth="1"/>
    <col min="4610" max="4610" width="11.8518518518519" customWidth="1"/>
    <col min="4611" max="4611" width="13" customWidth="1"/>
    <col min="4866" max="4866" width="11.8518518518519" customWidth="1"/>
    <col min="4867" max="4867" width="13" customWidth="1"/>
    <col min="5122" max="5122" width="11.8518518518519" customWidth="1"/>
    <col min="5123" max="5123" width="13" customWidth="1"/>
    <col min="5378" max="5378" width="11.8518518518519" customWidth="1"/>
    <col min="5379" max="5379" width="13" customWidth="1"/>
    <col min="5634" max="5634" width="11.8518518518519" customWidth="1"/>
    <col min="5635" max="5635" width="13" customWidth="1"/>
    <col min="5890" max="5890" width="11.8518518518519" customWidth="1"/>
    <col min="5891" max="5891" width="13" customWidth="1"/>
    <col min="6146" max="6146" width="11.8518518518519" customWidth="1"/>
    <col min="6147" max="6147" width="13" customWidth="1"/>
    <col min="6402" max="6402" width="11.8518518518519" customWidth="1"/>
    <col min="6403" max="6403" width="13" customWidth="1"/>
    <col min="6658" max="6658" width="11.8518518518519" customWidth="1"/>
    <col min="6659" max="6659" width="13" customWidth="1"/>
    <col min="6914" max="6914" width="11.8518518518519" customWidth="1"/>
    <col min="6915" max="6915" width="13" customWidth="1"/>
    <col min="7170" max="7170" width="11.8518518518519" customWidth="1"/>
    <col min="7171" max="7171" width="13" customWidth="1"/>
    <col min="7426" max="7426" width="11.8518518518519" customWidth="1"/>
    <col min="7427" max="7427" width="13" customWidth="1"/>
    <col min="7682" max="7682" width="11.8518518518519" customWidth="1"/>
    <col min="7683" max="7683" width="13" customWidth="1"/>
    <col min="7938" max="7938" width="11.8518518518519" customWidth="1"/>
    <col min="7939" max="7939" width="13" customWidth="1"/>
    <col min="8194" max="8194" width="11.8518518518519" customWidth="1"/>
    <col min="8195" max="8195" width="13" customWidth="1"/>
    <col min="8450" max="8450" width="11.8518518518519" customWidth="1"/>
    <col min="8451" max="8451" width="13" customWidth="1"/>
    <col min="8706" max="8706" width="11.8518518518519" customWidth="1"/>
    <col min="8707" max="8707" width="13" customWidth="1"/>
    <col min="8962" max="8962" width="11.8518518518519" customWidth="1"/>
    <col min="8963" max="8963" width="13" customWidth="1"/>
    <col min="9218" max="9218" width="11.8518518518519" customWidth="1"/>
    <col min="9219" max="9219" width="13" customWidth="1"/>
    <col min="9474" max="9474" width="11.8518518518519" customWidth="1"/>
    <col min="9475" max="9475" width="13" customWidth="1"/>
    <col min="9730" max="9730" width="11.8518518518519" customWidth="1"/>
    <col min="9731" max="9731" width="13" customWidth="1"/>
    <col min="9986" max="9986" width="11.8518518518519" customWidth="1"/>
    <col min="9987" max="9987" width="13" customWidth="1"/>
    <col min="10242" max="10242" width="11.8518518518519" customWidth="1"/>
    <col min="10243" max="10243" width="13" customWidth="1"/>
    <col min="10498" max="10498" width="11.8518518518519" customWidth="1"/>
    <col min="10499" max="10499" width="13" customWidth="1"/>
    <col min="10754" max="10754" width="11.8518518518519" customWidth="1"/>
    <col min="10755" max="10755" width="13" customWidth="1"/>
    <col min="11010" max="11010" width="11.8518518518519" customWidth="1"/>
    <col min="11011" max="11011" width="13" customWidth="1"/>
    <col min="11266" max="11266" width="11.8518518518519" customWidth="1"/>
    <col min="11267" max="11267" width="13" customWidth="1"/>
    <col min="11522" max="11522" width="11.8518518518519" customWidth="1"/>
    <col min="11523" max="11523" width="13" customWidth="1"/>
    <col min="11778" max="11778" width="11.8518518518519" customWidth="1"/>
    <col min="11779" max="11779" width="13" customWidth="1"/>
    <col min="12034" max="12034" width="11.8518518518519" customWidth="1"/>
    <col min="12035" max="12035" width="13" customWidth="1"/>
    <col min="12290" max="12290" width="11.8518518518519" customWidth="1"/>
    <col min="12291" max="12291" width="13" customWidth="1"/>
    <col min="12546" max="12546" width="11.8518518518519" customWidth="1"/>
    <col min="12547" max="12547" width="13" customWidth="1"/>
    <col min="12802" max="12802" width="11.8518518518519" customWidth="1"/>
    <col min="12803" max="12803" width="13" customWidth="1"/>
    <col min="13058" max="13058" width="11.8518518518519" customWidth="1"/>
    <col min="13059" max="13059" width="13" customWidth="1"/>
    <col min="13314" max="13314" width="11.8518518518519" customWidth="1"/>
    <col min="13315" max="13315" width="13" customWidth="1"/>
    <col min="13570" max="13570" width="11.8518518518519" customWidth="1"/>
    <col min="13571" max="13571" width="13" customWidth="1"/>
    <col min="13826" max="13826" width="11.8518518518519" customWidth="1"/>
    <col min="13827" max="13827" width="13" customWidth="1"/>
    <col min="14082" max="14082" width="11.8518518518519" customWidth="1"/>
    <col min="14083" max="14083" width="13" customWidth="1"/>
    <col min="14338" max="14338" width="11.8518518518519" customWidth="1"/>
    <col min="14339" max="14339" width="13" customWidth="1"/>
    <col min="14594" max="14594" width="11.8518518518519" customWidth="1"/>
    <col min="14595" max="14595" width="13" customWidth="1"/>
    <col min="14850" max="14850" width="11.8518518518519" customWidth="1"/>
    <col min="14851" max="14851" width="13" customWidth="1"/>
    <col min="15106" max="15106" width="11.8518518518519" customWidth="1"/>
    <col min="15107" max="15107" width="13" customWidth="1"/>
    <col min="15362" max="15362" width="11.8518518518519" customWidth="1"/>
    <col min="15363" max="15363" width="13" customWidth="1"/>
    <col min="15618" max="15618" width="11.8518518518519" customWidth="1"/>
    <col min="15619" max="15619" width="13" customWidth="1"/>
    <col min="15874" max="15874" width="11.8518518518519" customWidth="1"/>
    <col min="15875" max="15875" width="13" customWidth="1"/>
    <col min="16130" max="16130" width="11.8518518518519" customWidth="1"/>
    <col min="16131" max="16131" width="13" customWidth="1"/>
  </cols>
  <sheetData>
    <row r="1" ht="15.6" spans="1:1">
      <c r="A1" s="22" t="s">
        <v>166</v>
      </c>
    </row>
    <row r="2" spans="1:3">
      <c r="A2" s="23" t="s">
        <v>167</v>
      </c>
      <c r="B2" s="23" t="s">
        <v>168</v>
      </c>
      <c r="C2" s="23" t="s">
        <v>137</v>
      </c>
    </row>
    <row r="3" spans="1:3">
      <c r="A3">
        <v>1997</v>
      </c>
      <c r="B3">
        <v>5.2</v>
      </c>
      <c r="C3">
        <v>4.8</v>
      </c>
    </row>
    <row r="4" spans="1:3">
      <c r="A4">
        <v>1998</v>
      </c>
      <c r="B4">
        <v>5.1</v>
      </c>
      <c r="C4">
        <v>4.6</v>
      </c>
    </row>
    <row r="5" spans="1:3">
      <c r="A5">
        <v>1999</v>
      </c>
      <c r="B5">
        <v>5.2</v>
      </c>
      <c r="C5">
        <v>4.9</v>
      </c>
    </row>
    <row r="6" spans="1:3">
      <c r="A6">
        <v>2000</v>
      </c>
      <c r="B6">
        <v>4.1</v>
      </c>
      <c r="C6">
        <v>3.9</v>
      </c>
    </row>
    <row r="7" spans="1:3">
      <c r="A7">
        <v>2001</v>
      </c>
      <c r="B7">
        <v>4.6</v>
      </c>
      <c r="C7">
        <v>4.2</v>
      </c>
    </row>
    <row r="8" spans="1:3">
      <c r="A8">
        <v>2002</v>
      </c>
      <c r="B8">
        <v>4.2</v>
      </c>
      <c r="C8">
        <v>3.7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G4" sqref="G4:G23"/>
    </sheetView>
  </sheetViews>
  <sheetFormatPr defaultColWidth="9" defaultRowHeight="14.4"/>
  <cols>
    <col min="1" max="1" width="18.8518518518519" customWidth="1"/>
    <col min="2" max="3" width="11.287037037037" customWidth="1"/>
    <col min="4" max="4" width="12.712962962963" style="5" customWidth="1"/>
    <col min="5" max="5" width="12" style="5" customWidth="1"/>
    <col min="6" max="6" width="14.4259259259259" style="5" customWidth="1"/>
    <col min="7" max="7" width="11.8518518518519" style="5" customWidth="1"/>
    <col min="257" max="257" width="18.8518518518519" customWidth="1"/>
    <col min="258" max="259" width="11.287037037037" customWidth="1"/>
    <col min="260" max="260" width="12.712962962963" customWidth="1"/>
    <col min="261" max="261" width="12" customWidth="1"/>
    <col min="262" max="262" width="14.4259259259259" customWidth="1"/>
    <col min="263" max="263" width="11.8518518518519" customWidth="1"/>
    <col min="513" max="513" width="18.8518518518519" customWidth="1"/>
    <col min="514" max="515" width="11.287037037037" customWidth="1"/>
    <col min="516" max="516" width="12.712962962963" customWidth="1"/>
    <col min="517" max="517" width="12" customWidth="1"/>
    <col min="518" max="518" width="14.4259259259259" customWidth="1"/>
    <col min="519" max="519" width="11.8518518518519" customWidth="1"/>
    <col min="769" max="769" width="18.8518518518519" customWidth="1"/>
    <col min="770" max="771" width="11.287037037037" customWidth="1"/>
    <col min="772" max="772" width="12.712962962963" customWidth="1"/>
    <col min="773" max="773" width="12" customWidth="1"/>
    <col min="774" max="774" width="14.4259259259259" customWidth="1"/>
    <col min="775" max="775" width="11.8518518518519" customWidth="1"/>
    <col min="1025" max="1025" width="18.8518518518519" customWidth="1"/>
    <col min="1026" max="1027" width="11.287037037037" customWidth="1"/>
    <col min="1028" max="1028" width="12.712962962963" customWidth="1"/>
    <col min="1029" max="1029" width="12" customWidth="1"/>
    <col min="1030" max="1030" width="14.4259259259259" customWidth="1"/>
    <col min="1031" max="1031" width="11.8518518518519" customWidth="1"/>
    <col min="1281" max="1281" width="18.8518518518519" customWidth="1"/>
    <col min="1282" max="1283" width="11.287037037037" customWidth="1"/>
    <col min="1284" max="1284" width="12.712962962963" customWidth="1"/>
    <col min="1285" max="1285" width="12" customWidth="1"/>
    <col min="1286" max="1286" width="14.4259259259259" customWidth="1"/>
    <col min="1287" max="1287" width="11.8518518518519" customWidth="1"/>
    <col min="1537" max="1537" width="18.8518518518519" customWidth="1"/>
    <col min="1538" max="1539" width="11.287037037037" customWidth="1"/>
    <col min="1540" max="1540" width="12.712962962963" customWidth="1"/>
    <col min="1541" max="1541" width="12" customWidth="1"/>
    <col min="1542" max="1542" width="14.4259259259259" customWidth="1"/>
    <col min="1543" max="1543" width="11.8518518518519" customWidth="1"/>
    <col min="1793" max="1793" width="18.8518518518519" customWidth="1"/>
    <col min="1794" max="1795" width="11.287037037037" customWidth="1"/>
    <col min="1796" max="1796" width="12.712962962963" customWidth="1"/>
    <col min="1797" max="1797" width="12" customWidth="1"/>
    <col min="1798" max="1798" width="14.4259259259259" customWidth="1"/>
    <col min="1799" max="1799" width="11.8518518518519" customWidth="1"/>
    <col min="2049" max="2049" width="18.8518518518519" customWidth="1"/>
    <col min="2050" max="2051" width="11.287037037037" customWidth="1"/>
    <col min="2052" max="2052" width="12.712962962963" customWidth="1"/>
    <col min="2053" max="2053" width="12" customWidth="1"/>
    <col min="2054" max="2054" width="14.4259259259259" customWidth="1"/>
    <col min="2055" max="2055" width="11.8518518518519" customWidth="1"/>
    <col min="2305" max="2305" width="18.8518518518519" customWidth="1"/>
    <col min="2306" max="2307" width="11.287037037037" customWidth="1"/>
    <col min="2308" max="2308" width="12.712962962963" customWidth="1"/>
    <col min="2309" max="2309" width="12" customWidth="1"/>
    <col min="2310" max="2310" width="14.4259259259259" customWidth="1"/>
    <col min="2311" max="2311" width="11.8518518518519" customWidth="1"/>
    <col min="2561" max="2561" width="18.8518518518519" customWidth="1"/>
    <col min="2562" max="2563" width="11.287037037037" customWidth="1"/>
    <col min="2564" max="2564" width="12.712962962963" customWidth="1"/>
    <col min="2565" max="2565" width="12" customWidth="1"/>
    <col min="2566" max="2566" width="14.4259259259259" customWidth="1"/>
    <col min="2567" max="2567" width="11.8518518518519" customWidth="1"/>
    <col min="2817" max="2817" width="18.8518518518519" customWidth="1"/>
    <col min="2818" max="2819" width="11.287037037037" customWidth="1"/>
    <col min="2820" max="2820" width="12.712962962963" customWidth="1"/>
    <col min="2821" max="2821" width="12" customWidth="1"/>
    <col min="2822" max="2822" width="14.4259259259259" customWidth="1"/>
    <col min="2823" max="2823" width="11.8518518518519" customWidth="1"/>
    <col min="3073" max="3073" width="18.8518518518519" customWidth="1"/>
    <col min="3074" max="3075" width="11.287037037037" customWidth="1"/>
    <col min="3076" max="3076" width="12.712962962963" customWidth="1"/>
    <col min="3077" max="3077" width="12" customWidth="1"/>
    <col min="3078" max="3078" width="14.4259259259259" customWidth="1"/>
    <col min="3079" max="3079" width="11.8518518518519" customWidth="1"/>
    <col min="3329" max="3329" width="18.8518518518519" customWidth="1"/>
    <col min="3330" max="3331" width="11.287037037037" customWidth="1"/>
    <col min="3332" max="3332" width="12.712962962963" customWidth="1"/>
    <col min="3333" max="3333" width="12" customWidth="1"/>
    <col min="3334" max="3334" width="14.4259259259259" customWidth="1"/>
    <col min="3335" max="3335" width="11.8518518518519" customWidth="1"/>
    <col min="3585" max="3585" width="18.8518518518519" customWidth="1"/>
    <col min="3586" max="3587" width="11.287037037037" customWidth="1"/>
    <col min="3588" max="3588" width="12.712962962963" customWidth="1"/>
    <col min="3589" max="3589" width="12" customWidth="1"/>
    <col min="3590" max="3590" width="14.4259259259259" customWidth="1"/>
    <col min="3591" max="3591" width="11.8518518518519" customWidth="1"/>
    <col min="3841" max="3841" width="18.8518518518519" customWidth="1"/>
    <col min="3842" max="3843" width="11.287037037037" customWidth="1"/>
    <col min="3844" max="3844" width="12.712962962963" customWidth="1"/>
    <col min="3845" max="3845" width="12" customWidth="1"/>
    <col min="3846" max="3846" width="14.4259259259259" customWidth="1"/>
    <col min="3847" max="3847" width="11.8518518518519" customWidth="1"/>
    <col min="4097" max="4097" width="18.8518518518519" customWidth="1"/>
    <col min="4098" max="4099" width="11.287037037037" customWidth="1"/>
    <col min="4100" max="4100" width="12.712962962963" customWidth="1"/>
    <col min="4101" max="4101" width="12" customWidth="1"/>
    <col min="4102" max="4102" width="14.4259259259259" customWidth="1"/>
    <col min="4103" max="4103" width="11.8518518518519" customWidth="1"/>
    <col min="4353" max="4353" width="18.8518518518519" customWidth="1"/>
    <col min="4354" max="4355" width="11.287037037037" customWidth="1"/>
    <col min="4356" max="4356" width="12.712962962963" customWidth="1"/>
    <col min="4357" max="4357" width="12" customWidth="1"/>
    <col min="4358" max="4358" width="14.4259259259259" customWidth="1"/>
    <col min="4359" max="4359" width="11.8518518518519" customWidth="1"/>
    <col min="4609" max="4609" width="18.8518518518519" customWidth="1"/>
    <col min="4610" max="4611" width="11.287037037037" customWidth="1"/>
    <col min="4612" max="4612" width="12.712962962963" customWidth="1"/>
    <col min="4613" max="4613" width="12" customWidth="1"/>
    <col min="4614" max="4614" width="14.4259259259259" customWidth="1"/>
    <col min="4615" max="4615" width="11.8518518518519" customWidth="1"/>
    <col min="4865" max="4865" width="18.8518518518519" customWidth="1"/>
    <col min="4866" max="4867" width="11.287037037037" customWidth="1"/>
    <col min="4868" max="4868" width="12.712962962963" customWidth="1"/>
    <col min="4869" max="4869" width="12" customWidth="1"/>
    <col min="4870" max="4870" width="14.4259259259259" customWidth="1"/>
    <col min="4871" max="4871" width="11.8518518518519" customWidth="1"/>
    <col min="5121" max="5121" width="18.8518518518519" customWidth="1"/>
    <col min="5122" max="5123" width="11.287037037037" customWidth="1"/>
    <col min="5124" max="5124" width="12.712962962963" customWidth="1"/>
    <col min="5125" max="5125" width="12" customWidth="1"/>
    <col min="5126" max="5126" width="14.4259259259259" customWidth="1"/>
    <col min="5127" max="5127" width="11.8518518518519" customWidth="1"/>
    <col min="5377" max="5377" width="18.8518518518519" customWidth="1"/>
    <col min="5378" max="5379" width="11.287037037037" customWidth="1"/>
    <col min="5380" max="5380" width="12.712962962963" customWidth="1"/>
    <col min="5381" max="5381" width="12" customWidth="1"/>
    <col min="5382" max="5382" width="14.4259259259259" customWidth="1"/>
    <col min="5383" max="5383" width="11.8518518518519" customWidth="1"/>
    <col min="5633" max="5633" width="18.8518518518519" customWidth="1"/>
    <col min="5634" max="5635" width="11.287037037037" customWidth="1"/>
    <col min="5636" max="5636" width="12.712962962963" customWidth="1"/>
    <col min="5637" max="5637" width="12" customWidth="1"/>
    <col min="5638" max="5638" width="14.4259259259259" customWidth="1"/>
    <col min="5639" max="5639" width="11.8518518518519" customWidth="1"/>
    <col min="5889" max="5889" width="18.8518518518519" customWidth="1"/>
    <col min="5890" max="5891" width="11.287037037037" customWidth="1"/>
    <col min="5892" max="5892" width="12.712962962963" customWidth="1"/>
    <col min="5893" max="5893" width="12" customWidth="1"/>
    <col min="5894" max="5894" width="14.4259259259259" customWidth="1"/>
    <col min="5895" max="5895" width="11.8518518518519" customWidth="1"/>
    <col min="6145" max="6145" width="18.8518518518519" customWidth="1"/>
    <col min="6146" max="6147" width="11.287037037037" customWidth="1"/>
    <col min="6148" max="6148" width="12.712962962963" customWidth="1"/>
    <col min="6149" max="6149" width="12" customWidth="1"/>
    <col min="6150" max="6150" width="14.4259259259259" customWidth="1"/>
    <col min="6151" max="6151" width="11.8518518518519" customWidth="1"/>
    <col min="6401" max="6401" width="18.8518518518519" customWidth="1"/>
    <col min="6402" max="6403" width="11.287037037037" customWidth="1"/>
    <col min="6404" max="6404" width="12.712962962963" customWidth="1"/>
    <col min="6405" max="6405" width="12" customWidth="1"/>
    <col min="6406" max="6406" width="14.4259259259259" customWidth="1"/>
    <col min="6407" max="6407" width="11.8518518518519" customWidth="1"/>
    <col min="6657" max="6657" width="18.8518518518519" customWidth="1"/>
    <col min="6658" max="6659" width="11.287037037037" customWidth="1"/>
    <col min="6660" max="6660" width="12.712962962963" customWidth="1"/>
    <col min="6661" max="6661" width="12" customWidth="1"/>
    <col min="6662" max="6662" width="14.4259259259259" customWidth="1"/>
    <col min="6663" max="6663" width="11.8518518518519" customWidth="1"/>
    <col min="6913" max="6913" width="18.8518518518519" customWidth="1"/>
    <col min="6914" max="6915" width="11.287037037037" customWidth="1"/>
    <col min="6916" max="6916" width="12.712962962963" customWidth="1"/>
    <col min="6917" max="6917" width="12" customWidth="1"/>
    <col min="6918" max="6918" width="14.4259259259259" customWidth="1"/>
    <col min="6919" max="6919" width="11.8518518518519" customWidth="1"/>
    <col min="7169" max="7169" width="18.8518518518519" customWidth="1"/>
    <col min="7170" max="7171" width="11.287037037037" customWidth="1"/>
    <col min="7172" max="7172" width="12.712962962963" customWidth="1"/>
    <col min="7173" max="7173" width="12" customWidth="1"/>
    <col min="7174" max="7174" width="14.4259259259259" customWidth="1"/>
    <col min="7175" max="7175" width="11.8518518518519" customWidth="1"/>
    <col min="7425" max="7425" width="18.8518518518519" customWidth="1"/>
    <col min="7426" max="7427" width="11.287037037037" customWidth="1"/>
    <col min="7428" max="7428" width="12.712962962963" customWidth="1"/>
    <col min="7429" max="7429" width="12" customWidth="1"/>
    <col min="7430" max="7430" width="14.4259259259259" customWidth="1"/>
    <col min="7431" max="7431" width="11.8518518518519" customWidth="1"/>
    <col min="7681" max="7681" width="18.8518518518519" customWidth="1"/>
    <col min="7682" max="7683" width="11.287037037037" customWidth="1"/>
    <col min="7684" max="7684" width="12.712962962963" customWidth="1"/>
    <col min="7685" max="7685" width="12" customWidth="1"/>
    <col min="7686" max="7686" width="14.4259259259259" customWidth="1"/>
    <col min="7687" max="7687" width="11.8518518518519" customWidth="1"/>
    <col min="7937" max="7937" width="18.8518518518519" customWidth="1"/>
    <col min="7938" max="7939" width="11.287037037037" customWidth="1"/>
    <col min="7940" max="7940" width="12.712962962963" customWidth="1"/>
    <col min="7941" max="7941" width="12" customWidth="1"/>
    <col min="7942" max="7942" width="14.4259259259259" customWidth="1"/>
    <col min="7943" max="7943" width="11.8518518518519" customWidth="1"/>
    <col min="8193" max="8193" width="18.8518518518519" customWidth="1"/>
    <col min="8194" max="8195" width="11.287037037037" customWidth="1"/>
    <col min="8196" max="8196" width="12.712962962963" customWidth="1"/>
    <col min="8197" max="8197" width="12" customWidth="1"/>
    <col min="8198" max="8198" width="14.4259259259259" customWidth="1"/>
    <col min="8199" max="8199" width="11.8518518518519" customWidth="1"/>
    <col min="8449" max="8449" width="18.8518518518519" customWidth="1"/>
    <col min="8450" max="8451" width="11.287037037037" customWidth="1"/>
    <col min="8452" max="8452" width="12.712962962963" customWidth="1"/>
    <col min="8453" max="8453" width="12" customWidth="1"/>
    <col min="8454" max="8454" width="14.4259259259259" customWidth="1"/>
    <col min="8455" max="8455" width="11.8518518518519" customWidth="1"/>
    <col min="8705" max="8705" width="18.8518518518519" customWidth="1"/>
    <col min="8706" max="8707" width="11.287037037037" customWidth="1"/>
    <col min="8708" max="8708" width="12.712962962963" customWidth="1"/>
    <col min="8709" max="8709" width="12" customWidth="1"/>
    <col min="8710" max="8710" width="14.4259259259259" customWidth="1"/>
    <col min="8711" max="8711" width="11.8518518518519" customWidth="1"/>
    <col min="8961" max="8961" width="18.8518518518519" customWidth="1"/>
    <col min="8962" max="8963" width="11.287037037037" customWidth="1"/>
    <col min="8964" max="8964" width="12.712962962963" customWidth="1"/>
    <col min="8965" max="8965" width="12" customWidth="1"/>
    <col min="8966" max="8966" width="14.4259259259259" customWidth="1"/>
    <col min="8967" max="8967" width="11.8518518518519" customWidth="1"/>
    <col min="9217" max="9217" width="18.8518518518519" customWidth="1"/>
    <col min="9218" max="9219" width="11.287037037037" customWidth="1"/>
    <col min="9220" max="9220" width="12.712962962963" customWidth="1"/>
    <col min="9221" max="9221" width="12" customWidth="1"/>
    <col min="9222" max="9222" width="14.4259259259259" customWidth="1"/>
    <col min="9223" max="9223" width="11.8518518518519" customWidth="1"/>
    <col min="9473" max="9473" width="18.8518518518519" customWidth="1"/>
    <col min="9474" max="9475" width="11.287037037037" customWidth="1"/>
    <col min="9476" max="9476" width="12.712962962963" customWidth="1"/>
    <col min="9477" max="9477" width="12" customWidth="1"/>
    <col min="9478" max="9478" width="14.4259259259259" customWidth="1"/>
    <col min="9479" max="9479" width="11.8518518518519" customWidth="1"/>
    <col min="9729" max="9729" width="18.8518518518519" customWidth="1"/>
    <col min="9730" max="9731" width="11.287037037037" customWidth="1"/>
    <col min="9732" max="9732" width="12.712962962963" customWidth="1"/>
    <col min="9733" max="9733" width="12" customWidth="1"/>
    <col min="9734" max="9734" width="14.4259259259259" customWidth="1"/>
    <col min="9735" max="9735" width="11.8518518518519" customWidth="1"/>
    <col min="9985" max="9985" width="18.8518518518519" customWidth="1"/>
    <col min="9986" max="9987" width="11.287037037037" customWidth="1"/>
    <col min="9988" max="9988" width="12.712962962963" customWidth="1"/>
    <col min="9989" max="9989" width="12" customWidth="1"/>
    <col min="9990" max="9990" width="14.4259259259259" customWidth="1"/>
    <col min="9991" max="9991" width="11.8518518518519" customWidth="1"/>
    <col min="10241" max="10241" width="18.8518518518519" customWidth="1"/>
    <col min="10242" max="10243" width="11.287037037037" customWidth="1"/>
    <col min="10244" max="10244" width="12.712962962963" customWidth="1"/>
    <col min="10245" max="10245" width="12" customWidth="1"/>
    <col min="10246" max="10246" width="14.4259259259259" customWidth="1"/>
    <col min="10247" max="10247" width="11.8518518518519" customWidth="1"/>
    <col min="10497" max="10497" width="18.8518518518519" customWidth="1"/>
    <col min="10498" max="10499" width="11.287037037037" customWidth="1"/>
    <col min="10500" max="10500" width="12.712962962963" customWidth="1"/>
    <col min="10501" max="10501" width="12" customWidth="1"/>
    <col min="10502" max="10502" width="14.4259259259259" customWidth="1"/>
    <col min="10503" max="10503" width="11.8518518518519" customWidth="1"/>
    <col min="10753" max="10753" width="18.8518518518519" customWidth="1"/>
    <col min="10754" max="10755" width="11.287037037037" customWidth="1"/>
    <col min="10756" max="10756" width="12.712962962963" customWidth="1"/>
    <col min="10757" max="10757" width="12" customWidth="1"/>
    <col min="10758" max="10758" width="14.4259259259259" customWidth="1"/>
    <col min="10759" max="10759" width="11.8518518518519" customWidth="1"/>
    <col min="11009" max="11009" width="18.8518518518519" customWidth="1"/>
    <col min="11010" max="11011" width="11.287037037037" customWidth="1"/>
    <col min="11012" max="11012" width="12.712962962963" customWidth="1"/>
    <col min="11013" max="11013" width="12" customWidth="1"/>
    <col min="11014" max="11014" width="14.4259259259259" customWidth="1"/>
    <col min="11015" max="11015" width="11.8518518518519" customWidth="1"/>
    <col min="11265" max="11265" width="18.8518518518519" customWidth="1"/>
    <col min="11266" max="11267" width="11.287037037037" customWidth="1"/>
    <col min="11268" max="11268" width="12.712962962963" customWidth="1"/>
    <col min="11269" max="11269" width="12" customWidth="1"/>
    <col min="11270" max="11270" width="14.4259259259259" customWidth="1"/>
    <col min="11271" max="11271" width="11.8518518518519" customWidth="1"/>
    <col min="11521" max="11521" width="18.8518518518519" customWidth="1"/>
    <col min="11522" max="11523" width="11.287037037037" customWidth="1"/>
    <col min="11524" max="11524" width="12.712962962963" customWidth="1"/>
    <col min="11525" max="11525" width="12" customWidth="1"/>
    <col min="11526" max="11526" width="14.4259259259259" customWidth="1"/>
    <col min="11527" max="11527" width="11.8518518518519" customWidth="1"/>
    <col min="11777" max="11777" width="18.8518518518519" customWidth="1"/>
    <col min="11778" max="11779" width="11.287037037037" customWidth="1"/>
    <col min="11780" max="11780" width="12.712962962963" customWidth="1"/>
    <col min="11781" max="11781" width="12" customWidth="1"/>
    <col min="11782" max="11782" width="14.4259259259259" customWidth="1"/>
    <col min="11783" max="11783" width="11.8518518518519" customWidth="1"/>
    <col min="12033" max="12033" width="18.8518518518519" customWidth="1"/>
    <col min="12034" max="12035" width="11.287037037037" customWidth="1"/>
    <col min="12036" max="12036" width="12.712962962963" customWidth="1"/>
    <col min="12037" max="12037" width="12" customWidth="1"/>
    <col min="12038" max="12038" width="14.4259259259259" customWidth="1"/>
    <col min="12039" max="12039" width="11.8518518518519" customWidth="1"/>
    <col min="12289" max="12289" width="18.8518518518519" customWidth="1"/>
    <col min="12290" max="12291" width="11.287037037037" customWidth="1"/>
    <col min="12292" max="12292" width="12.712962962963" customWidth="1"/>
    <col min="12293" max="12293" width="12" customWidth="1"/>
    <col min="12294" max="12294" width="14.4259259259259" customWidth="1"/>
    <col min="12295" max="12295" width="11.8518518518519" customWidth="1"/>
    <col min="12545" max="12545" width="18.8518518518519" customWidth="1"/>
    <col min="12546" max="12547" width="11.287037037037" customWidth="1"/>
    <col min="12548" max="12548" width="12.712962962963" customWidth="1"/>
    <col min="12549" max="12549" width="12" customWidth="1"/>
    <col min="12550" max="12550" width="14.4259259259259" customWidth="1"/>
    <col min="12551" max="12551" width="11.8518518518519" customWidth="1"/>
    <col min="12801" max="12801" width="18.8518518518519" customWidth="1"/>
    <col min="12802" max="12803" width="11.287037037037" customWidth="1"/>
    <col min="12804" max="12804" width="12.712962962963" customWidth="1"/>
    <col min="12805" max="12805" width="12" customWidth="1"/>
    <col min="12806" max="12806" width="14.4259259259259" customWidth="1"/>
    <col min="12807" max="12807" width="11.8518518518519" customWidth="1"/>
    <col min="13057" max="13057" width="18.8518518518519" customWidth="1"/>
    <col min="13058" max="13059" width="11.287037037037" customWidth="1"/>
    <col min="13060" max="13060" width="12.712962962963" customWidth="1"/>
    <col min="13061" max="13061" width="12" customWidth="1"/>
    <col min="13062" max="13062" width="14.4259259259259" customWidth="1"/>
    <col min="13063" max="13063" width="11.8518518518519" customWidth="1"/>
    <col min="13313" max="13313" width="18.8518518518519" customWidth="1"/>
    <col min="13314" max="13315" width="11.287037037037" customWidth="1"/>
    <col min="13316" max="13316" width="12.712962962963" customWidth="1"/>
    <col min="13317" max="13317" width="12" customWidth="1"/>
    <col min="13318" max="13318" width="14.4259259259259" customWidth="1"/>
    <col min="13319" max="13319" width="11.8518518518519" customWidth="1"/>
    <col min="13569" max="13569" width="18.8518518518519" customWidth="1"/>
    <col min="13570" max="13571" width="11.287037037037" customWidth="1"/>
    <col min="13572" max="13572" width="12.712962962963" customWidth="1"/>
    <col min="13573" max="13573" width="12" customWidth="1"/>
    <col min="13574" max="13574" width="14.4259259259259" customWidth="1"/>
    <col min="13575" max="13575" width="11.8518518518519" customWidth="1"/>
    <col min="13825" max="13825" width="18.8518518518519" customWidth="1"/>
    <col min="13826" max="13827" width="11.287037037037" customWidth="1"/>
    <col min="13828" max="13828" width="12.712962962963" customWidth="1"/>
    <col min="13829" max="13829" width="12" customWidth="1"/>
    <col min="13830" max="13830" width="14.4259259259259" customWidth="1"/>
    <col min="13831" max="13831" width="11.8518518518519" customWidth="1"/>
    <col min="14081" max="14081" width="18.8518518518519" customWidth="1"/>
    <col min="14082" max="14083" width="11.287037037037" customWidth="1"/>
    <col min="14084" max="14084" width="12.712962962963" customWidth="1"/>
    <col min="14085" max="14085" width="12" customWidth="1"/>
    <col min="14086" max="14086" width="14.4259259259259" customWidth="1"/>
    <col min="14087" max="14087" width="11.8518518518519" customWidth="1"/>
    <col min="14337" max="14337" width="18.8518518518519" customWidth="1"/>
    <col min="14338" max="14339" width="11.287037037037" customWidth="1"/>
    <col min="14340" max="14340" width="12.712962962963" customWidth="1"/>
    <col min="14341" max="14341" width="12" customWidth="1"/>
    <col min="14342" max="14342" width="14.4259259259259" customWidth="1"/>
    <col min="14343" max="14343" width="11.8518518518519" customWidth="1"/>
    <col min="14593" max="14593" width="18.8518518518519" customWidth="1"/>
    <col min="14594" max="14595" width="11.287037037037" customWidth="1"/>
    <col min="14596" max="14596" width="12.712962962963" customWidth="1"/>
    <col min="14597" max="14597" width="12" customWidth="1"/>
    <col min="14598" max="14598" width="14.4259259259259" customWidth="1"/>
    <col min="14599" max="14599" width="11.8518518518519" customWidth="1"/>
    <col min="14849" max="14849" width="18.8518518518519" customWidth="1"/>
    <col min="14850" max="14851" width="11.287037037037" customWidth="1"/>
    <col min="14852" max="14852" width="12.712962962963" customWidth="1"/>
    <col min="14853" max="14853" width="12" customWidth="1"/>
    <col min="14854" max="14854" width="14.4259259259259" customWidth="1"/>
    <col min="14855" max="14855" width="11.8518518518519" customWidth="1"/>
    <col min="15105" max="15105" width="18.8518518518519" customWidth="1"/>
    <col min="15106" max="15107" width="11.287037037037" customWidth="1"/>
    <col min="15108" max="15108" width="12.712962962963" customWidth="1"/>
    <col min="15109" max="15109" width="12" customWidth="1"/>
    <col min="15110" max="15110" width="14.4259259259259" customWidth="1"/>
    <col min="15111" max="15111" width="11.8518518518519" customWidth="1"/>
    <col min="15361" max="15361" width="18.8518518518519" customWidth="1"/>
    <col min="15362" max="15363" width="11.287037037037" customWidth="1"/>
    <col min="15364" max="15364" width="12.712962962963" customWidth="1"/>
    <col min="15365" max="15365" width="12" customWidth="1"/>
    <col min="15366" max="15366" width="14.4259259259259" customWidth="1"/>
    <col min="15367" max="15367" width="11.8518518518519" customWidth="1"/>
    <col min="15617" max="15617" width="18.8518518518519" customWidth="1"/>
    <col min="15618" max="15619" width="11.287037037037" customWidth="1"/>
    <col min="15620" max="15620" width="12.712962962963" customWidth="1"/>
    <col min="15621" max="15621" width="12" customWidth="1"/>
    <col min="15622" max="15622" width="14.4259259259259" customWidth="1"/>
    <col min="15623" max="15623" width="11.8518518518519" customWidth="1"/>
    <col min="15873" max="15873" width="18.8518518518519" customWidth="1"/>
    <col min="15874" max="15875" width="11.287037037037" customWidth="1"/>
    <col min="15876" max="15876" width="12.712962962963" customWidth="1"/>
    <col min="15877" max="15877" width="12" customWidth="1"/>
    <col min="15878" max="15878" width="14.4259259259259" customWidth="1"/>
    <col min="15879" max="15879" width="11.8518518518519" customWidth="1"/>
    <col min="16129" max="16129" width="18.8518518518519" customWidth="1"/>
    <col min="16130" max="16131" width="11.287037037037" customWidth="1"/>
    <col min="16132" max="16132" width="12.712962962963" customWidth="1"/>
    <col min="16133" max="16133" width="12" customWidth="1"/>
    <col min="16134" max="16134" width="14.4259259259259" customWidth="1"/>
    <col min="16135" max="16135" width="11.8518518518519" customWidth="1"/>
  </cols>
  <sheetData>
    <row r="1" ht="15.6" spans="1:2">
      <c r="A1" s="6" t="s">
        <v>169</v>
      </c>
      <c r="B1" s="7">
        <v>0.05</v>
      </c>
    </row>
    <row r="3" ht="45.6" spans="1:7">
      <c r="A3" s="8" t="s">
        <v>82</v>
      </c>
      <c r="B3" s="8" t="s">
        <v>170</v>
      </c>
      <c r="C3" s="8" t="s">
        <v>171</v>
      </c>
      <c r="D3" s="9" t="s">
        <v>172</v>
      </c>
      <c r="E3" s="9" t="s">
        <v>173</v>
      </c>
      <c r="F3" s="10" t="s">
        <v>174</v>
      </c>
      <c r="G3" s="9" t="s">
        <v>175</v>
      </c>
    </row>
    <row r="4" spans="1:10">
      <c r="A4" s="11" t="s">
        <v>85</v>
      </c>
      <c r="B4" s="12">
        <v>6</v>
      </c>
      <c r="C4" s="12">
        <v>2999</v>
      </c>
      <c r="D4" s="13">
        <f>C4*B4</f>
        <v>17994</v>
      </c>
      <c r="E4" s="14">
        <f>C4+C4*$B$1</f>
        <v>3148.95</v>
      </c>
      <c r="F4" s="13">
        <f>B4*E4</f>
        <v>18893.7</v>
      </c>
      <c r="G4" s="13">
        <f>F4-D4</f>
        <v>899.699999999997</v>
      </c>
      <c r="J4" s="21"/>
    </row>
    <row r="5" spans="1:7">
      <c r="A5" s="11" t="s">
        <v>86</v>
      </c>
      <c r="B5" s="12">
        <v>4</v>
      </c>
      <c r="C5" s="12">
        <v>199</v>
      </c>
      <c r="D5" s="13">
        <f t="shared" ref="D5:D23" si="0">C5*B5</f>
        <v>796</v>
      </c>
      <c r="E5" s="14">
        <f t="shared" ref="E5:E23" si="1">C5+C5*$B$1</f>
        <v>208.95</v>
      </c>
      <c r="F5" s="13">
        <f t="shared" ref="F5:F23" si="2">B5*E5</f>
        <v>835.8</v>
      </c>
      <c r="G5" s="13">
        <f t="shared" ref="G5:G23" si="3">F5-D5</f>
        <v>39.8</v>
      </c>
    </row>
    <row r="6" spans="1:7">
      <c r="A6" s="11" t="s">
        <v>87</v>
      </c>
      <c r="B6" s="12">
        <v>3</v>
      </c>
      <c r="C6" s="12">
        <v>699</v>
      </c>
      <c r="D6" s="13">
        <f t="shared" si="0"/>
        <v>2097</v>
      </c>
      <c r="E6" s="14">
        <f t="shared" si="1"/>
        <v>733.95</v>
      </c>
      <c r="F6" s="13">
        <f t="shared" si="2"/>
        <v>2201.85</v>
      </c>
      <c r="G6" s="13">
        <f t="shared" si="3"/>
        <v>104.85</v>
      </c>
    </row>
    <row r="7" spans="1:7">
      <c r="A7" s="11" t="s">
        <v>88</v>
      </c>
      <c r="B7" s="12">
        <v>3</v>
      </c>
      <c r="C7" s="12">
        <v>999</v>
      </c>
      <c r="D7" s="13">
        <f t="shared" si="0"/>
        <v>2997</v>
      </c>
      <c r="E7" s="14">
        <f t="shared" si="1"/>
        <v>1048.95</v>
      </c>
      <c r="F7" s="13">
        <f t="shared" si="2"/>
        <v>3146.85</v>
      </c>
      <c r="G7" s="13">
        <f t="shared" si="3"/>
        <v>149.85</v>
      </c>
    </row>
    <row r="8" spans="1:7">
      <c r="A8" s="11" t="s">
        <v>89</v>
      </c>
      <c r="B8" s="12">
        <v>5</v>
      </c>
      <c r="C8" s="12">
        <v>499</v>
      </c>
      <c r="D8" s="13">
        <f t="shared" si="0"/>
        <v>2495</v>
      </c>
      <c r="E8" s="14">
        <f t="shared" si="1"/>
        <v>523.95</v>
      </c>
      <c r="F8" s="13">
        <f t="shared" si="2"/>
        <v>2619.75</v>
      </c>
      <c r="G8" s="13">
        <f t="shared" si="3"/>
        <v>124.75</v>
      </c>
    </row>
    <row r="9" spans="1:7">
      <c r="A9" s="11" t="s">
        <v>90</v>
      </c>
      <c r="B9" s="12">
        <v>12</v>
      </c>
      <c r="C9" s="12">
        <v>25</v>
      </c>
      <c r="D9" s="13">
        <f t="shared" si="0"/>
        <v>300</v>
      </c>
      <c r="E9" s="14">
        <f t="shared" si="1"/>
        <v>26.25</v>
      </c>
      <c r="F9" s="13">
        <f t="shared" si="2"/>
        <v>315</v>
      </c>
      <c r="G9" s="13">
        <f t="shared" si="3"/>
        <v>15</v>
      </c>
    </row>
    <row r="10" spans="1:7">
      <c r="A10" s="11" t="s">
        <v>91</v>
      </c>
      <c r="B10" s="12">
        <v>7</v>
      </c>
      <c r="C10" s="12">
        <v>89</v>
      </c>
      <c r="D10" s="13">
        <f t="shared" si="0"/>
        <v>623</v>
      </c>
      <c r="E10" s="14">
        <f t="shared" si="1"/>
        <v>93.45</v>
      </c>
      <c r="F10" s="13">
        <f t="shared" si="2"/>
        <v>654.15</v>
      </c>
      <c r="G10" s="13">
        <f t="shared" si="3"/>
        <v>31.15</v>
      </c>
    </row>
    <row r="11" spans="1:7">
      <c r="A11" s="11" t="s">
        <v>92</v>
      </c>
      <c r="B11" s="12">
        <v>4</v>
      </c>
      <c r="C11" s="12">
        <v>220</v>
      </c>
      <c r="D11" s="13">
        <f t="shared" si="0"/>
        <v>880</v>
      </c>
      <c r="E11" s="14">
        <f t="shared" si="1"/>
        <v>231</v>
      </c>
      <c r="F11" s="13">
        <f t="shared" si="2"/>
        <v>924</v>
      </c>
      <c r="G11" s="13">
        <f t="shared" si="3"/>
        <v>44</v>
      </c>
    </row>
    <row r="12" spans="1:7">
      <c r="A12" s="11" t="s">
        <v>93</v>
      </c>
      <c r="B12" s="12">
        <v>8</v>
      </c>
      <c r="C12" s="12">
        <v>150</v>
      </c>
      <c r="D12" s="13">
        <f t="shared" si="0"/>
        <v>1200</v>
      </c>
      <c r="E12" s="14">
        <f t="shared" si="1"/>
        <v>157.5</v>
      </c>
      <c r="F12" s="13">
        <f t="shared" si="2"/>
        <v>1260</v>
      </c>
      <c r="G12" s="13">
        <f t="shared" si="3"/>
        <v>60</v>
      </c>
    </row>
    <row r="13" spans="1:7">
      <c r="A13" s="11" t="s">
        <v>94</v>
      </c>
      <c r="B13" s="12">
        <v>9</v>
      </c>
      <c r="C13" s="12">
        <v>110</v>
      </c>
      <c r="D13" s="13">
        <f t="shared" si="0"/>
        <v>990</v>
      </c>
      <c r="E13" s="14">
        <f t="shared" si="1"/>
        <v>115.5</v>
      </c>
      <c r="F13" s="13">
        <f t="shared" si="2"/>
        <v>1039.5</v>
      </c>
      <c r="G13" s="13">
        <f t="shared" si="3"/>
        <v>49.5</v>
      </c>
    </row>
    <row r="14" spans="1:7">
      <c r="A14" s="11" t="s">
        <v>95</v>
      </c>
      <c r="B14" s="12">
        <v>14</v>
      </c>
      <c r="C14" s="12">
        <v>50</v>
      </c>
      <c r="D14" s="13">
        <f t="shared" si="0"/>
        <v>700</v>
      </c>
      <c r="E14" s="14">
        <f t="shared" si="1"/>
        <v>52.5</v>
      </c>
      <c r="F14" s="13">
        <f t="shared" si="2"/>
        <v>735</v>
      </c>
      <c r="G14" s="13">
        <f t="shared" si="3"/>
        <v>35</v>
      </c>
    </row>
    <row r="15" spans="1:7">
      <c r="A15" s="11" t="s">
        <v>96</v>
      </c>
      <c r="B15" s="12">
        <v>5</v>
      </c>
      <c r="C15" s="12">
        <v>420</v>
      </c>
      <c r="D15" s="13">
        <f t="shared" si="0"/>
        <v>2100</v>
      </c>
      <c r="E15" s="14">
        <f t="shared" si="1"/>
        <v>441</v>
      </c>
      <c r="F15" s="13">
        <f t="shared" si="2"/>
        <v>2205</v>
      </c>
      <c r="G15" s="13">
        <f t="shared" si="3"/>
        <v>105</v>
      </c>
    </row>
    <row r="16" spans="1:7">
      <c r="A16" s="11" t="s">
        <v>97</v>
      </c>
      <c r="B16" s="12">
        <v>3</v>
      </c>
      <c r="C16" s="12">
        <v>1100</v>
      </c>
      <c r="D16" s="13">
        <f t="shared" si="0"/>
        <v>3300</v>
      </c>
      <c r="E16" s="14">
        <f t="shared" si="1"/>
        <v>1155</v>
      </c>
      <c r="F16" s="13">
        <f t="shared" si="2"/>
        <v>3465</v>
      </c>
      <c r="G16" s="13">
        <f t="shared" si="3"/>
        <v>165</v>
      </c>
    </row>
    <row r="17" spans="1:7">
      <c r="A17" s="11" t="s">
        <v>98</v>
      </c>
      <c r="B17" s="12">
        <v>24</v>
      </c>
      <c r="C17" s="12">
        <v>44</v>
      </c>
      <c r="D17" s="13">
        <f t="shared" si="0"/>
        <v>1056</v>
      </c>
      <c r="E17" s="14">
        <f t="shared" si="1"/>
        <v>46.2</v>
      </c>
      <c r="F17" s="13">
        <f t="shared" si="2"/>
        <v>1108.8</v>
      </c>
      <c r="G17" s="13">
        <f t="shared" si="3"/>
        <v>52.8000000000002</v>
      </c>
    </row>
    <row r="18" spans="1:7">
      <c r="A18" s="11" t="s">
        <v>99</v>
      </c>
      <c r="B18" s="12">
        <v>11</v>
      </c>
      <c r="C18" s="12">
        <v>230</v>
      </c>
      <c r="D18" s="13">
        <f t="shared" si="0"/>
        <v>2530</v>
      </c>
      <c r="E18" s="14">
        <f t="shared" si="1"/>
        <v>241.5</v>
      </c>
      <c r="F18" s="13">
        <f t="shared" si="2"/>
        <v>2656.5</v>
      </c>
      <c r="G18" s="13">
        <f t="shared" si="3"/>
        <v>126.5</v>
      </c>
    </row>
    <row r="19" spans="1:7">
      <c r="A19" s="11" t="s">
        <v>100</v>
      </c>
      <c r="B19" s="12">
        <v>5</v>
      </c>
      <c r="C19" s="12">
        <v>230</v>
      </c>
      <c r="D19" s="13">
        <f t="shared" si="0"/>
        <v>1150</v>
      </c>
      <c r="E19" s="14">
        <f t="shared" si="1"/>
        <v>241.5</v>
      </c>
      <c r="F19" s="13">
        <f t="shared" si="2"/>
        <v>1207.5</v>
      </c>
      <c r="G19" s="13">
        <f t="shared" si="3"/>
        <v>57.5</v>
      </c>
    </row>
    <row r="20" spans="1:7">
      <c r="A20" s="11" t="s">
        <v>101</v>
      </c>
      <c r="B20" s="12">
        <v>6</v>
      </c>
      <c r="C20" s="12">
        <v>560</v>
      </c>
      <c r="D20" s="13">
        <f t="shared" si="0"/>
        <v>3360</v>
      </c>
      <c r="E20" s="14">
        <f t="shared" si="1"/>
        <v>588</v>
      </c>
      <c r="F20" s="13">
        <f t="shared" si="2"/>
        <v>3528</v>
      </c>
      <c r="G20" s="13">
        <f t="shared" si="3"/>
        <v>168</v>
      </c>
    </row>
    <row r="21" spans="1:7">
      <c r="A21" s="11" t="s">
        <v>102</v>
      </c>
      <c r="B21" s="12">
        <v>3</v>
      </c>
      <c r="C21" s="12">
        <v>389</v>
      </c>
      <c r="D21" s="13">
        <f t="shared" si="0"/>
        <v>1167</v>
      </c>
      <c r="E21" s="14">
        <f t="shared" si="1"/>
        <v>408.45</v>
      </c>
      <c r="F21" s="13">
        <f t="shared" si="2"/>
        <v>1225.35</v>
      </c>
      <c r="G21" s="13">
        <f t="shared" si="3"/>
        <v>58.3499999999999</v>
      </c>
    </row>
    <row r="22" spans="1:7">
      <c r="A22" s="11" t="s">
        <v>103</v>
      </c>
      <c r="B22" s="12">
        <v>3</v>
      </c>
      <c r="C22" s="12">
        <v>212</v>
      </c>
      <c r="D22" s="13">
        <f t="shared" si="0"/>
        <v>636</v>
      </c>
      <c r="E22" s="14">
        <f t="shared" si="1"/>
        <v>222.6</v>
      </c>
      <c r="F22" s="13">
        <f t="shared" si="2"/>
        <v>667.8</v>
      </c>
      <c r="G22" s="13">
        <f t="shared" si="3"/>
        <v>31.8</v>
      </c>
    </row>
    <row r="23" spans="1:7">
      <c r="A23" s="11" t="s">
        <v>104</v>
      </c>
      <c r="B23" s="12">
        <v>2</v>
      </c>
      <c r="C23" s="12">
        <v>670</v>
      </c>
      <c r="D23" s="13">
        <f t="shared" si="0"/>
        <v>1340</v>
      </c>
      <c r="E23" s="14">
        <f t="shared" si="1"/>
        <v>703.5</v>
      </c>
      <c r="F23" s="13">
        <f t="shared" si="2"/>
        <v>1407</v>
      </c>
      <c r="G23" s="13">
        <f t="shared" si="3"/>
        <v>67</v>
      </c>
    </row>
    <row r="24" spans="1:6">
      <c r="A24" s="15"/>
      <c r="B24" s="16"/>
      <c r="C24" s="17"/>
      <c r="D24" s="18"/>
      <c r="E24" s="18"/>
      <c r="F24" s="18"/>
    </row>
    <row r="25" spans="1:6">
      <c r="A25" s="19"/>
      <c r="B25" s="19"/>
      <c r="C25" s="19"/>
      <c r="D25" s="20"/>
      <c r="E25" s="20"/>
      <c r="F25" s="20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Q13" sqref="Q13"/>
    </sheetView>
  </sheetViews>
  <sheetFormatPr defaultColWidth="9" defaultRowHeight="14.4" outlineLevelRow="2"/>
  <cols>
    <col min="1" max="1" width="12.4259259259259" customWidth="1"/>
    <col min="2" max="2" width="3.33333333333333" customWidth="1"/>
    <col min="3" max="3" width="2.13888888888889" customWidth="1"/>
    <col min="4" max="4" width="2.71296296296296" customWidth="1"/>
    <col min="5" max="5" width="2.85185185185185" customWidth="1"/>
    <col min="6" max="6" width="2.28703703703704" customWidth="1"/>
    <col min="7" max="7" width="3" customWidth="1"/>
    <col min="8" max="8" width="3.42592592592593" customWidth="1"/>
    <col min="9" max="9" width="4" customWidth="1"/>
    <col min="10" max="10" width="3" customWidth="1"/>
    <col min="11" max="11" width="2.28703703703704" customWidth="1"/>
    <col min="12" max="12" width="2.85185185185185" customWidth="1"/>
    <col min="13" max="13" width="3.42592592592593" customWidth="1"/>
    <col min="257" max="257" width="12.4259259259259" customWidth="1"/>
    <col min="258" max="258" width="2.57407407407407" customWidth="1"/>
    <col min="259" max="259" width="2.13888888888889" customWidth="1"/>
    <col min="260" max="260" width="2.71296296296296" customWidth="1"/>
    <col min="261" max="261" width="2.85185185185185" customWidth="1"/>
    <col min="262" max="262" width="2.28703703703704" customWidth="1"/>
    <col min="263" max="263" width="3" customWidth="1"/>
    <col min="264" max="264" width="3.42592592592593" customWidth="1"/>
    <col min="265" max="265" width="4" customWidth="1"/>
    <col min="266" max="266" width="3" customWidth="1"/>
    <col min="267" max="267" width="2.28703703703704" customWidth="1"/>
    <col min="268" max="268" width="2.85185185185185" customWidth="1"/>
    <col min="269" max="269" width="3.42592592592593" customWidth="1"/>
    <col min="513" max="513" width="12.4259259259259" customWidth="1"/>
    <col min="514" max="514" width="2.57407407407407" customWidth="1"/>
    <col min="515" max="515" width="2.13888888888889" customWidth="1"/>
    <col min="516" max="516" width="2.71296296296296" customWidth="1"/>
    <col min="517" max="517" width="2.85185185185185" customWidth="1"/>
    <col min="518" max="518" width="2.28703703703704" customWidth="1"/>
    <col min="519" max="519" width="3" customWidth="1"/>
    <col min="520" max="520" width="3.42592592592593" customWidth="1"/>
    <col min="521" max="521" width="4" customWidth="1"/>
    <col min="522" max="522" width="3" customWidth="1"/>
    <col min="523" max="523" width="2.28703703703704" customWidth="1"/>
    <col min="524" max="524" width="2.85185185185185" customWidth="1"/>
    <col min="525" max="525" width="3.42592592592593" customWidth="1"/>
    <col min="769" max="769" width="12.4259259259259" customWidth="1"/>
    <col min="770" max="770" width="2.57407407407407" customWidth="1"/>
    <col min="771" max="771" width="2.13888888888889" customWidth="1"/>
    <col min="772" max="772" width="2.71296296296296" customWidth="1"/>
    <col min="773" max="773" width="2.85185185185185" customWidth="1"/>
    <col min="774" max="774" width="2.28703703703704" customWidth="1"/>
    <col min="775" max="775" width="3" customWidth="1"/>
    <col min="776" max="776" width="3.42592592592593" customWidth="1"/>
    <col min="777" max="777" width="4" customWidth="1"/>
    <col min="778" max="778" width="3" customWidth="1"/>
    <col min="779" max="779" width="2.28703703703704" customWidth="1"/>
    <col min="780" max="780" width="2.85185185185185" customWidth="1"/>
    <col min="781" max="781" width="3.42592592592593" customWidth="1"/>
    <col min="1025" max="1025" width="12.4259259259259" customWidth="1"/>
    <col min="1026" max="1026" width="2.57407407407407" customWidth="1"/>
    <col min="1027" max="1027" width="2.13888888888889" customWidth="1"/>
    <col min="1028" max="1028" width="2.71296296296296" customWidth="1"/>
    <col min="1029" max="1029" width="2.85185185185185" customWidth="1"/>
    <col min="1030" max="1030" width="2.28703703703704" customWidth="1"/>
    <col min="1031" max="1031" width="3" customWidth="1"/>
    <col min="1032" max="1032" width="3.42592592592593" customWidth="1"/>
    <col min="1033" max="1033" width="4" customWidth="1"/>
    <col min="1034" max="1034" width="3" customWidth="1"/>
    <col min="1035" max="1035" width="2.28703703703704" customWidth="1"/>
    <col min="1036" max="1036" width="2.85185185185185" customWidth="1"/>
    <col min="1037" max="1037" width="3.42592592592593" customWidth="1"/>
    <col min="1281" max="1281" width="12.4259259259259" customWidth="1"/>
    <col min="1282" max="1282" width="2.57407407407407" customWidth="1"/>
    <col min="1283" max="1283" width="2.13888888888889" customWidth="1"/>
    <col min="1284" max="1284" width="2.71296296296296" customWidth="1"/>
    <col min="1285" max="1285" width="2.85185185185185" customWidth="1"/>
    <col min="1286" max="1286" width="2.28703703703704" customWidth="1"/>
    <col min="1287" max="1287" width="3" customWidth="1"/>
    <col min="1288" max="1288" width="3.42592592592593" customWidth="1"/>
    <col min="1289" max="1289" width="4" customWidth="1"/>
    <col min="1290" max="1290" width="3" customWidth="1"/>
    <col min="1291" max="1291" width="2.28703703703704" customWidth="1"/>
    <col min="1292" max="1292" width="2.85185185185185" customWidth="1"/>
    <col min="1293" max="1293" width="3.42592592592593" customWidth="1"/>
    <col min="1537" max="1537" width="12.4259259259259" customWidth="1"/>
    <col min="1538" max="1538" width="2.57407407407407" customWidth="1"/>
    <col min="1539" max="1539" width="2.13888888888889" customWidth="1"/>
    <col min="1540" max="1540" width="2.71296296296296" customWidth="1"/>
    <col min="1541" max="1541" width="2.85185185185185" customWidth="1"/>
    <col min="1542" max="1542" width="2.28703703703704" customWidth="1"/>
    <col min="1543" max="1543" width="3" customWidth="1"/>
    <col min="1544" max="1544" width="3.42592592592593" customWidth="1"/>
    <col min="1545" max="1545" width="4" customWidth="1"/>
    <col min="1546" max="1546" width="3" customWidth="1"/>
    <col min="1547" max="1547" width="2.28703703703704" customWidth="1"/>
    <col min="1548" max="1548" width="2.85185185185185" customWidth="1"/>
    <col min="1549" max="1549" width="3.42592592592593" customWidth="1"/>
    <col min="1793" max="1793" width="12.4259259259259" customWidth="1"/>
    <col min="1794" max="1794" width="2.57407407407407" customWidth="1"/>
    <col min="1795" max="1795" width="2.13888888888889" customWidth="1"/>
    <col min="1796" max="1796" width="2.71296296296296" customWidth="1"/>
    <col min="1797" max="1797" width="2.85185185185185" customWidth="1"/>
    <col min="1798" max="1798" width="2.28703703703704" customWidth="1"/>
    <col min="1799" max="1799" width="3" customWidth="1"/>
    <col min="1800" max="1800" width="3.42592592592593" customWidth="1"/>
    <col min="1801" max="1801" width="4" customWidth="1"/>
    <col min="1802" max="1802" width="3" customWidth="1"/>
    <col min="1803" max="1803" width="2.28703703703704" customWidth="1"/>
    <col min="1804" max="1804" width="2.85185185185185" customWidth="1"/>
    <col min="1805" max="1805" width="3.42592592592593" customWidth="1"/>
    <col min="2049" max="2049" width="12.4259259259259" customWidth="1"/>
    <col min="2050" max="2050" width="2.57407407407407" customWidth="1"/>
    <col min="2051" max="2051" width="2.13888888888889" customWidth="1"/>
    <col min="2052" max="2052" width="2.71296296296296" customWidth="1"/>
    <col min="2053" max="2053" width="2.85185185185185" customWidth="1"/>
    <col min="2054" max="2054" width="2.28703703703704" customWidth="1"/>
    <col min="2055" max="2055" width="3" customWidth="1"/>
    <col min="2056" max="2056" width="3.42592592592593" customWidth="1"/>
    <col min="2057" max="2057" width="4" customWidth="1"/>
    <col min="2058" max="2058" width="3" customWidth="1"/>
    <col min="2059" max="2059" width="2.28703703703704" customWidth="1"/>
    <col min="2060" max="2060" width="2.85185185185185" customWidth="1"/>
    <col min="2061" max="2061" width="3.42592592592593" customWidth="1"/>
    <col min="2305" max="2305" width="12.4259259259259" customWidth="1"/>
    <col min="2306" max="2306" width="2.57407407407407" customWidth="1"/>
    <col min="2307" max="2307" width="2.13888888888889" customWidth="1"/>
    <col min="2308" max="2308" width="2.71296296296296" customWidth="1"/>
    <col min="2309" max="2309" width="2.85185185185185" customWidth="1"/>
    <col min="2310" max="2310" width="2.28703703703704" customWidth="1"/>
    <col min="2311" max="2311" width="3" customWidth="1"/>
    <col min="2312" max="2312" width="3.42592592592593" customWidth="1"/>
    <col min="2313" max="2313" width="4" customWidth="1"/>
    <col min="2314" max="2314" width="3" customWidth="1"/>
    <col min="2315" max="2315" width="2.28703703703704" customWidth="1"/>
    <col min="2316" max="2316" width="2.85185185185185" customWidth="1"/>
    <col min="2317" max="2317" width="3.42592592592593" customWidth="1"/>
    <col min="2561" max="2561" width="12.4259259259259" customWidth="1"/>
    <col min="2562" max="2562" width="2.57407407407407" customWidth="1"/>
    <col min="2563" max="2563" width="2.13888888888889" customWidth="1"/>
    <col min="2564" max="2564" width="2.71296296296296" customWidth="1"/>
    <col min="2565" max="2565" width="2.85185185185185" customWidth="1"/>
    <col min="2566" max="2566" width="2.28703703703704" customWidth="1"/>
    <col min="2567" max="2567" width="3" customWidth="1"/>
    <col min="2568" max="2568" width="3.42592592592593" customWidth="1"/>
    <col min="2569" max="2569" width="4" customWidth="1"/>
    <col min="2570" max="2570" width="3" customWidth="1"/>
    <col min="2571" max="2571" width="2.28703703703704" customWidth="1"/>
    <col min="2572" max="2572" width="2.85185185185185" customWidth="1"/>
    <col min="2573" max="2573" width="3.42592592592593" customWidth="1"/>
    <col min="2817" max="2817" width="12.4259259259259" customWidth="1"/>
    <col min="2818" max="2818" width="2.57407407407407" customWidth="1"/>
    <col min="2819" max="2819" width="2.13888888888889" customWidth="1"/>
    <col min="2820" max="2820" width="2.71296296296296" customWidth="1"/>
    <col min="2821" max="2821" width="2.85185185185185" customWidth="1"/>
    <col min="2822" max="2822" width="2.28703703703704" customWidth="1"/>
    <col min="2823" max="2823" width="3" customWidth="1"/>
    <col min="2824" max="2824" width="3.42592592592593" customWidth="1"/>
    <col min="2825" max="2825" width="4" customWidth="1"/>
    <col min="2826" max="2826" width="3" customWidth="1"/>
    <col min="2827" max="2827" width="2.28703703703704" customWidth="1"/>
    <col min="2828" max="2828" width="2.85185185185185" customWidth="1"/>
    <col min="2829" max="2829" width="3.42592592592593" customWidth="1"/>
    <col min="3073" max="3073" width="12.4259259259259" customWidth="1"/>
    <col min="3074" max="3074" width="2.57407407407407" customWidth="1"/>
    <col min="3075" max="3075" width="2.13888888888889" customWidth="1"/>
    <col min="3076" max="3076" width="2.71296296296296" customWidth="1"/>
    <col min="3077" max="3077" width="2.85185185185185" customWidth="1"/>
    <col min="3078" max="3078" width="2.28703703703704" customWidth="1"/>
    <col min="3079" max="3079" width="3" customWidth="1"/>
    <col min="3080" max="3080" width="3.42592592592593" customWidth="1"/>
    <col min="3081" max="3081" width="4" customWidth="1"/>
    <col min="3082" max="3082" width="3" customWidth="1"/>
    <col min="3083" max="3083" width="2.28703703703704" customWidth="1"/>
    <col min="3084" max="3084" width="2.85185185185185" customWidth="1"/>
    <col min="3085" max="3085" width="3.42592592592593" customWidth="1"/>
    <col min="3329" max="3329" width="12.4259259259259" customWidth="1"/>
    <col min="3330" max="3330" width="2.57407407407407" customWidth="1"/>
    <col min="3331" max="3331" width="2.13888888888889" customWidth="1"/>
    <col min="3332" max="3332" width="2.71296296296296" customWidth="1"/>
    <col min="3333" max="3333" width="2.85185185185185" customWidth="1"/>
    <col min="3334" max="3334" width="2.28703703703704" customWidth="1"/>
    <col min="3335" max="3335" width="3" customWidth="1"/>
    <col min="3336" max="3336" width="3.42592592592593" customWidth="1"/>
    <col min="3337" max="3337" width="4" customWidth="1"/>
    <col min="3338" max="3338" width="3" customWidth="1"/>
    <col min="3339" max="3339" width="2.28703703703704" customWidth="1"/>
    <col min="3340" max="3340" width="2.85185185185185" customWidth="1"/>
    <col min="3341" max="3341" width="3.42592592592593" customWidth="1"/>
    <col min="3585" max="3585" width="12.4259259259259" customWidth="1"/>
    <col min="3586" max="3586" width="2.57407407407407" customWidth="1"/>
    <col min="3587" max="3587" width="2.13888888888889" customWidth="1"/>
    <col min="3588" max="3588" width="2.71296296296296" customWidth="1"/>
    <col min="3589" max="3589" width="2.85185185185185" customWidth="1"/>
    <col min="3590" max="3590" width="2.28703703703704" customWidth="1"/>
    <col min="3591" max="3591" width="3" customWidth="1"/>
    <col min="3592" max="3592" width="3.42592592592593" customWidth="1"/>
    <col min="3593" max="3593" width="4" customWidth="1"/>
    <col min="3594" max="3594" width="3" customWidth="1"/>
    <col min="3595" max="3595" width="2.28703703703704" customWidth="1"/>
    <col min="3596" max="3596" width="2.85185185185185" customWidth="1"/>
    <col min="3597" max="3597" width="3.42592592592593" customWidth="1"/>
    <col min="3841" max="3841" width="12.4259259259259" customWidth="1"/>
    <col min="3842" max="3842" width="2.57407407407407" customWidth="1"/>
    <col min="3843" max="3843" width="2.13888888888889" customWidth="1"/>
    <col min="3844" max="3844" width="2.71296296296296" customWidth="1"/>
    <col min="3845" max="3845" width="2.85185185185185" customWidth="1"/>
    <col min="3846" max="3846" width="2.28703703703704" customWidth="1"/>
    <col min="3847" max="3847" width="3" customWidth="1"/>
    <col min="3848" max="3848" width="3.42592592592593" customWidth="1"/>
    <col min="3849" max="3849" width="4" customWidth="1"/>
    <col min="3850" max="3850" width="3" customWidth="1"/>
    <col min="3851" max="3851" width="2.28703703703704" customWidth="1"/>
    <col min="3852" max="3852" width="2.85185185185185" customWidth="1"/>
    <col min="3853" max="3853" width="3.42592592592593" customWidth="1"/>
    <col min="4097" max="4097" width="12.4259259259259" customWidth="1"/>
    <col min="4098" max="4098" width="2.57407407407407" customWidth="1"/>
    <col min="4099" max="4099" width="2.13888888888889" customWidth="1"/>
    <col min="4100" max="4100" width="2.71296296296296" customWidth="1"/>
    <col min="4101" max="4101" width="2.85185185185185" customWidth="1"/>
    <col min="4102" max="4102" width="2.28703703703704" customWidth="1"/>
    <col min="4103" max="4103" width="3" customWidth="1"/>
    <col min="4104" max="4104" width="3.42592592592593" customWidth="1"/>
    <col min="4105" max="4105" width="4" customWidth="1"/>
    <col min="4106" max="4106" width="3" customWidth="1"/>
    <col min="4107" max="4107" width="2.28703703703704" customWidth="1"/>
    <col min="4108" max="4108" width="2.85185185185185" customWidth="1"/>
    <col min="4109" max="4109" width="3.42592592592593" customWidth="1"/>
    <col min="4353" max="4353" width="12.4259259259259" customWidth="1"/>
    <col min="4354" max="4354" width="2.57407407407407" customWidth="1"/>
    <col min="4355" max="4355" width="2.13888888888889" customWidth="1"/>
    <col min="4356" max="4356" width="2.71296296296296" customWidth="1"/>
    <col min="4357" max="4357" width="2.85185185185185" customWidth="1"/>
    <col min="4358" max="4358" width="2.28703703703704" customWidth="1"/>
    <col min="4359" max="4359" width="3" customWidth="1"/>
    <col min="4360" max="4360" width="3.42592592592593" customWidth="1"/>
    <col min="4361" max="4361" width="4" customWidth="1"/>
    <col min="4362" max="4362" width="3" customWidth="1"/>
    <col min="4363" max="4363" width="2.28703703703704" customWidth="1"/>
    <col min="4364" max="4364" width="2.85185185185185" customWidth="1"/>
    <col min="4365" max="4365" width="3.42592592592593" customWidth="1"/>
    <col min="4609" max="4609" width="12.4259259259259" customWidth="1"/>
    <col min="4610" max="4610" width="2.57407407407407" customWidth="1"/>
    <col min="4611" max="4611" width="2.13888888888889" customWidth="1"/>
    <col min="4612" max="4612" width="2.71296296296296" customWidth="1"/>
    <col min="4613" max="4613" width="2.85185185185185" customWidth="1"/>
    <col min="4614" max="4614" width="2.28703703703704" customWidth="1"/>
    <col min="4615" max="4615" width="3" customWidth="1"/>
    <col min="4616" max="4616" width="3.42592592592593" customWidth="1"/>
    <col min="4617" max="4617" width="4" customWidth="1"/>
    <col min="4618" max="4618" width="3" customWidth="1"/>
    <col min="4619" max="4619" width="2.28703703703704" customWidth="1"/>
    <col min="4620" max="4620" width="2.85185185185185" customWidth="1"/>
    <col min="4621" max="4621" width="3.42592592592593" customWidth="1"/>
    <col min="4865" max="4865" width="12.4259259259259" customWidth="1"/>
    <col min="4866" max="4866" width="2.57407407407407" customWidth="1"/>
    <col min="4867" max="4867" width="2.13888888888889" customWidth="1"/>
    <col min="4868" max="4868" width="2.71296296296296" customWidth="1"/>
    <col min="4869" max="4869" width="2.85185185185185" customWidth="1"/>
    <col min="4870" max="4870" width="2.28703703703704" customWidth="1"/>
    <col min="4871" max="4871" width="3" customWidth="1"/>
    <col min="4872" max="4872" width="3.42592592592593" customWidth="1"/>
    <col min="4873" max="4873" width="4" customWidth="1"/>
    <col min="4874" max="4874" width="3" customWidth="1"/>
    <col min="4875" max="4875" width="2.28703703703704" customWidth="1"/>
    <col min="4876" max="4876" width="2.85185185185185" customWidth="1"/>
    <col min="4877" max="4877" width="3.42592592592593" customWidth="1"/>
    <col min="5121" max="5121" width="12.4259259259259" customWidth="1"/>
    <col min="5122" max="5122" width="2.57407407407407" customWidth="1"/>
    <col min="5123" max="5123" width="2.13888888888889" customWidth="1"/>
    <col min="5124" max="5124" width="2.71296296296296" customWidth="1"/>
    <col min="5125" max="5125" width="2.85185185185185" customWidth="1"/>
    <col min="5126" max="5126" width="2.28703703703704" customWidth="1"/>
    <col min="5127" max="5127" width="3" customWidth="1"/>
    <col min="5128" max="5128" width="3.42592592592593" customWidth="1"/>
    <col min="5129" max="5129" width="4" customWidth="1"/>
    <col min="5130" max="5130" width="3" customWidth="1"/>
    <col min="5131" max="5131" width="2.28703703703704" customWidth="1"/>
    <col min="5132" max="5132" width="2.85185185185185" customWidth="1"/>
    <col min="5133" max="5133" width="3.42592592592593" customWidth="1"/>
    <col min="5377" max="5377" width="12.4259259259259" customWidth="1"/>
    <col min="5378" max="5378" width="2.57407407407407" customWidth="1"/>
    <col min="5379" max="5379" width="2.13888888888889" customWidth="1"/>
    <col min="5380" max="5380" width="2.71296296296296" customWidth="1"/>
    <col min="5381" max="5381" width="2.85185185185185" customWidth="1"/>
    <col min="5382" max="5382" width="2.28703703703704" customWidth="1"/>
    <col min="5383" max="5383" width="3" customWidth="1"/>
    <col min="5384" max="5384" width="3.42592592592593" customWidth="1"/>
    <col min="5385" max="5385" width="4" customWidth="1"/>
    <col min="5386" max="5386" width="3" customWidth="1"/>
    <col min="5387" max="5387" width="2.28703703703704" customWidth="1"/>
    <col min="5388" max="5388" width="2.85185185185185" customWidth="1"/>
    <col min="5389" max="5389" width="3.42592592592593" customWidth="1"/>
    <col min="5633" max="5633" width="12.4259259259259" customWidth="1"/>
    <col min="5634" max="5634" width="2.57407407407407" customWidth="1"/>
    <col min="5635" max="5635" width="2.13888888888889" customWidth="1"/>
    <col min="5636" max="5636" width="2.71296296296296" customWidth="1"/>
    <col min="5637" max="5637" width="2.85185185185185" customWidth="1"/>
    <col min="5638" max="5638" width="2.28703703703704" customWidth="1"/>
    <col min="5639" max="5639" width="3" customWidth="1"/>
    <col min="5640" max="5640" width="3.42592592592593" customWidth="1"/>
    <col min="5641" max="5641" width="4" customWidth="1"/>
    <col min="5642" max="5642" width="3" customWidth="1"/>
    <col min="5643" max="5643" width="2.28703703703704" customWidth="1"/>
    <col min="5644" max="5644" width="2.85185185185185" customWidth="1"/>
    <col min="5645" max="5645" width="3.42592592592593" customWidth="1"/>
    <col min="5889" max="5889" width="12.4259259259259" customWidth="1"/>
    <col min="5890" max="5890" width="2.57407407407407" customWidth="1"/>
    <col min="5891" max="5891" width="2.13888888888889" customWidth="1"/>
    <col min="5892" max="5892" width="2.71296296296296" customWidth="1"/>
    <col min="5893" max="5893" width="2.85185185185185" customWidth="1"/>
    <col min="5894" max="5894" width="2.28703703703704" customWidth="1"/>
    <col min="5895" max="5895" width="3" customWidth="1"/>
    <col min="5896" max="5896" width="3.42592592592593" customWidth="1"/>
    <col min="5897" max="5897" width="4" customWidth="1"/>
    <col min="5898" max="5898" width="3" customWidth="1"/>
    <col min="5899" max="5899" width="2.28703703703704" customWidth="1"/>
    <col min="5900" max="5900" width="2.85185185185185" customWidth="1"/>
    <col min="5901" max="5901" width="3.42592592592593" customWidth="1"/>
    <col min="6145" max="6145" width="12.4259259259259" customWidth="1"/>
    <col min="6146" max="6146" width="2.57407407407407" customWidth="1"/>
    <col min="6147" max="6147" width="2.13888888888889" customWidth="1"/>
    <col min="6148" max="6148" width="2.71296296296296" customWidth="1"/>
    <col min="6149" max="6149" width="2.85185185185185" customWidth="1"/>
    <col min="6150" max="6150" width="2.28703703703704" customWidth="1"/>
    <col min="6151" max="6151" width="3" customWidth="1"/>
    <col min="6152" max="6152" width="3.42592592592593" customWidth="1"/>
    <col min="6153" max="6153" width="4" customWidth="1"/>
    <col min="6154" max="6154" width="3" customWidth="1"/>
    <col min="6155" max="6155" width="2.28703703703704" customWidth="1"/>
    <col min="6156" max="6156" width="2.85185185185185" customWidth="1"/>
    <col min="6157" max="6157" width="3.42592592592593" customWidth="1"/>
    <col min="6401" max="6401" width="12.4259259259259" customWidth="1"/>
    <col min="6402" max="6402" width="2.57407407407407" customWidth="1"/>
    <col min="6403" max="6403" width="2.13888888888889" customWidth="1"/>
    <col min="6404" max="6404" width="2.71296296296296" customWidth="1"/>
    <col min="6405" max="6405" width="2.85185185185185" customWidth="1"/>
    <col min="6406" max="6406" width="2.28703703703704" customWidth="1"/>
    <col min="6407" max="6407" width="3" customWidth="1"/>
    <col min="6408" max="6408" width="3.42592592592593" customWidth="1"/>
    <col min="6409" max="6409" width="4" customWidth="1"/>
    <col min="6410" max="6410" width="3" customWidth="1"/>
    <col min="6411" max="6411" width="2.28703703703704" customWidth="1"/>
    <col min="6412" max="6412" width="2.85185185185185" customWidth="1"/>
    <col min="6413" max="6413" width="3.42592592592593" customWidth="1"/>
    <col min="6657" max="6657" width="12.4259259259259" customWidth="1"/>
    <col min="6658" max="6658" width="2.57407407407407" customWidth="1"/>
    <col min="6659" max="6659" width="2.13888888888889" customWidth="1"/>
    <col min="6660" max="6660" width="2.71296296296296" customWidth="1"/>
    <col min="6661" max="6661" width="2.85185185185185" customWidth="1"/>
    <col min="6662" max="6662" width="2.28703703703704" customWidth="1"/>
    <col min="6663" max="6663" width="3" customWidth="1"/>
    <col min="6664" max="6664" width="3.42592592592593" customWidth="1"/>
    <col min="6665" max="6665" width="4" customWidth="1"/>
    <col min="6666" max="6666" width="3" customWidth="1"/>
    <col min="6667" max="6667" width="2.28703703703704" customWidth="1"/>
    <col min="6668" max="6668" width="2.85185185185185" customWidth="1"/>
    <col min="6669" max="6669" width="3.42592592592593" customWidth="1"/>
    <col min="6913" max="6913" width="12.4259259259259" customWidth="1"/>
    <col min="6914" max="6914" width="2.57407407407407" customWidth="1"/>
    <col min="6915" max="6915" width="2.13888888888889" customWidth="1"/>
    <col min="6916" max="6916" width="2.71296296296296" customWidth="1"/>
    <col min="6917" max="6917" width="2.85185185185185" customWidth="1"/>
    <col min="6918" max="6918" width="2.28703703703704" customWidth="1"/>
    <col min="6919" max="6919" width="3" customWidth="1"/>
    <col min="6920" max="6920" width="3.42592592592593" customWidth="1"/>
    <col min="6921" max="6921" width="4" customWidth="1"/>
    <col min="6922" max="6922" width="3" customWidth="1"/>
    <col min="6923" max="6923" width="2.28703703703704" customWidth="1"/>
    <col min="6924" max="6924" width="2.85185185185185" customWidth="1"/>
    <col min="6925" max="6925" width="3.42592592592593" customWidth="1"/>
    <col min="7169" max="7169" width="12.4259259259259" customWidth="1"/>
    <col min="7170" max="7170" width="2.57407407407407" customWidth="1"/>
    <col min="7171" max="7171" width="2.13888888888889" customWidth="1"/>
    <col min="7172" max="7172" width="2.71296296296296" customWidth="1"/>
    <col min="7173" max="7173" width="2.85185185185185" customWidth="1"/>
    <col min="7174" max="7174" width="2.28703703703704" customWidth="1"/>
    <col min="7175" max="7175" width="3" customWidth="1"/>
    <col min="7176" max="7176" width="3.42592592592593" customWidth="1"/>
    <col min="7177" max="7177" width="4" customWidth="1"/>
    <col min="7178" max="7178" width="3" customWidth="1"/>
    <col min="7179" max="7179" width="2.28703703703704" customWidth="1"/>
    <col min="7180" max="7180" width="2.85185185185185" customWidth="1"/>
    <col min="7181" max="7181" width="3.42592592592593" customWidth="1"/>
    <col min="7425" max="7425" width="12.4259259259259" customWidth="1"/>
    <col min="7426" max="7426" width="2.57407407407407" customWidth="1"/>
    <col min="7427" max="7427" width="2.13888888888889" customWidth="1"/>
    <col min="7428" max="7428" width="2.71296296296296" customWidth="1"/>
    <col min="7429" max="7429" width="2.85185185185185" customWidth="1"/>
    <col min="7430" max="7430" width="2.28703703703704" customWidth="1"/>
    <col min="7431" max="7431" width="3" customWidth="1"/>
    <col min="7432" max="7432" width="3.42592592592593" customWidth="1"/>
    <col min="7433" max="7433" width="4" customWidth="1"/>
    <col min="7434" max="7434" width="3" customWidth="1"/>
    <col min="7435" max="7435" width="2.28703703703704" customWidth="1"/>
    <col min="7436" max="7436" width="2.85185185185185" customWidth="1"/>
    <col min="7437" max="7437" width="3.42592592592593" customWidth="1"/>
    <col min="7681" max="7681" width="12.4259259259259" customWidth="1"/>
    <col min="7682" max="7682" width="2.57407407407407" customWidth="1"/>
    <col min="7683" max="7683" width="2.13888888888889" customWidth="1"/>
    <col min="7684" max="7684" width="2.71296296296296" customWidth="1"/>
    <col min="7685" max="7685" width="2.85185185185185" customWidth="1"/>
    <col min="7686" max="7686" width="2.28703703703704" customWidth="1"/>
    <col min="7687" max="7687" width="3" customWidth="1"/>
    <col min="7688" max="7688" width="3.42592592592593" customWidth="1"/>
    <col min="7689" max="7689" width="4" customWidth="1"/>
    <col min="7690" max="7690" width="3" customWidth="1"/>
    <col min="7691" max="7691" width="2.28703703703704" customWidth="1"/>
    <col min="7692" max="7692" width="2.85185185185185" customWidth="1"/>
    <col min="7693" max="7693" width="3.42592592592593" customWidth="1"/>
    <col min="7937" max="7937" width="12.4259259259259" customWidth="1"/>
    <col min="7938" max="7938" width="2.57407407407407" customWidth="1"/>
    <col min="7939" max="7939" width="2.13888888888889" customWidth="1"/>
    <col min="7940" max="7940" width="2.71296296296296" customWidth="1"/>
    <col min="7941" max="7941" width="2.85185185185185" customWidth="1"/>
    <col min="7942" max="7942" width="2.28703703703704" customWidth="1"/>
    <col min="7943" max="7943" width="3" customWidth="1"/>
    <col min="7944" max="7944" width="3.42592592592593" customWidth="1"/>
    <col min="7945" max="7945" width="4" customWidth="1"/>
    <col min="7946" max="7946" width="3" customWidth="1"/>
    <col min="7947" max="7947" width="2.28703703703704" customWidth="1"/>
    <col min="7948" max="7948" width="2.85185185185185" customWidth="1"/>
    <col min="7949" max="7949" width="3.42592592592593" customWidth="1"/>
    <col min="8193" max="8193" width="12.4259259259259" customWidth="1"/>
    <col min="8194" max="8194" width="2.57407407407407" customWidth="1"/>
    <col min="8195" max="8195" width="2.13888888888889" customWidth="1"/>
    <col min="8196" max="8196" width="2.71296296296296" customWidth="1"/>
    <col min="8197" max="8197" width="2.85185185185185" customWidth="1"/>
    <col min="8198" max="8198" width="2.28703703703704" customWidth="1"/>
    <col min="8199" max="8199" width="3" customWidth="1"/>
    <col min="8200" max="8200" width="3.42592592592593" customWidth="1"/>
    <col min="8201" max="8201" width="4" customWidth="1"/>
    <col min="8202" max="8202" width="3" customWidth="1"/>
    <col min="8203" max="8203" width="2.28703703703704" customWidth="1"/>
    <col min="8204" max="8204" width="2.85185185185185" customWidth="1"/>
    <col min="8205" max="8205" width="3.42592592592593" customWidth="1"/>
    <col min="8449" max="8449" width="12.4259259259259" customWidth="1"/>
    <col min="8450" max="8450" width="2.57407407407407" customWidth="1"/>
    <col min="8451" max="8451" width="2.13888888888889" customWidth="1"/>
    <col min="8452" max="8452" width="2.71296296296296" customWidth="1"/>
    <col min="8453" max="8453" width="2.85185185185185" customWidth="1"/>
    <col min="8454" max="8454" width="2.28703703703704" customWidth="1"/>
    <col min="8455" max="8455" width="3" customWidth="1"/>
    <col min="8456" max="8456" width="3.42592592592593" customWidth="1"/>
    <col min="8457" max="8457" width="4" customWidth="1"/>
    <col min="8458" max="8458" width="3" customWidth="1"/>
    <col min="8459" max="8459" width="2.28703703703704" customWidth="1"/>
    <col min="8460" max="8460" width="2.85185185185185" customWidth="1"/>
    <col min="8461" max="8461" width="3.42592592592593" customWidth="1"/>
    <col min="8705" max="8705" width="12.4259259259259" customWidth="1"/>
    <col min="8706" max="8706" width="2.57407407407407" customWidth="1"/>
    <col min="8707" max="8707" width="2.13888888888889" customWidth="1"/>
    <col min="8708" max="8708" width="2.71296296296296" customWidth="1"/>
    <col min="8709" max="8709" width="2.85185185185185" customWidth="1"/>
    <col min="8710" max="8710" width="2.28703703703704" customWidth="1"/>
    <col min="8711" max="8711" width="3" customWidth="1"/>
    <col min="8712" max="8712" width="3.42592592592593" customWidth="1"/>
    <col min="8713" max="8713" width="4" customWidth="1"/>
    <col min="8714" max="8714" width="3" customWidth="1"/>
    <col min="8715" max="8715" width="2.28703703703704" customWidth="1"/>
    <col min="8716" max="8716" width="2.85185185185185" customWidth="1"/>
    <col min="8717" max="8717" width="3.42592592592593" customWidth="1"/>
    <col min="8961" max="8961" width="12.4259259259259" customWidth="1"/>
    <col min="8962" max="8962" width="2.57407407407407" customWidth="1"/>
    <col min="8963" max="8963" width="2.13888888888889" customWidth="1"/>
    <col min="8964" max="8964" width="2.71296296296296" customWidth="1"/>
    <col min="8965" max="8965" width="2.85185185185185" customWidth="1"/>
    <col min="8966" max="8966" width="2.28703703703704" customWidth="1"/>
    <col min="8967" max="8967" width="3" customWidth="1"/>
    <col min="8968" max="8968" width="3.42592592592593" customWidth="1"/>
    <col min="8969" max="8969" width="4" customWidth="1"/>
    <col min="8970" max="8970" width="3" customWidth="1"/>
    <col min="8971" max="8971" width="2.28703703703704" customWidth="1"/>
    <col min="8972" max="8972" width="2.85185185185185" customWidth="1"/>
    <col min="8973" max="8973" width="3.42592592592593" customWidth="1"/>
    <col min="9217" max="9217" width="12.4259259259259" customWidth="1"/>
    <col min="9218" max="9218" width="2.57407407407407" customWidth="1"/>
    <col min="9219" max="9219" width="2.13888888888889" customWidth="1"/>
    <col min="9220" max="9220" width="2.71296296296296" customWidth="1"/>
    <col min="9221" max="9221" width="2.85185185185185" customWidth="1"/>
    <col min="9222" max="9222" width="2.28703703703704" customWidth="1"/>
    <col min="9223" max="9223" width="3" customWidth="1"/>
    <col min="9224" max="9224" width="3.42592592592593" customWidth="1"/>
    <col min="9225" max="9225" width="4" customWidth="1"/>
    <col min="9226" max="9226" width="3" customWidth="1"/>
    <col min="9227" max="9227" width="2.28703703703704" customWidth="1"/>
    <col min="9228" max="9228" width="2.85185185185185" customWidth="1"/>
    <col min="9229" max="9229" width="3.42592592592593" customWidth="1"/>
    <col min="9473" max="9473" width="12.4259259259259" customWidth="1"/>
    <col min="9474" max="9474" width="2.57407407407407" customWidth="1"/>
    <col min="9475" max="9475" width="2.13888888888889" customWidth="1"/>
    <col min="9476" max="9476" width="2.71296296296296" customWidth="1"/>
    <col min="9477" max="9477" width="2.85185185185185" customWidth="1"/>
    <col min="9478" max="9478" width="2.28703703703704" customWidth="1"/>
    <col min="9479" max="9479" width="3" customWidth="1"/>
    <col min="9480" max="9480" width="3.42592592592593" customWidth="1"/>
    <col min="9481" max="9481" width="4" customWidth="1"/>
    <col min="9482" max="9482" width="3" customWidth="1"/>
    <col min="9483" max="9483" width="2.28703703703704" customWidth="1"/>
    <col min="9484" max="9484" width="2.85185185185185" customWidth="1"/>
    <col min="9485" max="9485" width="3.42592592592593" customWidth="1"/>
    <col min="9729" max="9729" width="12.4259259259259" customWidth="1"/>
    <col min="9730" max="9730" width="2.57407407407407" customWidth="1"/>
    <col min="9731" max="9731" width="2.13888888888889" customWidth="1"/>
    <col min="9732" max="9732" width="2.71296296296296" customWidth="1"/>
    <col min="9733" max="9733" width="2.85185185185185" customWidth="1"/>
    <col min="9734" max="9734" width="2.28703703703704" customWidth="1"/>
    <col min="9735" max="9735" width="3" customWidth="1"/>
    <col min="9736" max="9736" width="3.42592592592593" customWidth="1"/>
    <col min="9737" max="9737" width="4" customWidth="1"/>
    <col min="9738" max="9738" width="3" customWidth="1"/>
    <col min="9739" max="9739" width="2.28703703703704" customWidth="1"/>
    <col min="9740" max="9740" width="2.85185185185185" customWidth="1"/>
    <col min="9741" max="9741" width="3.42592592592593" customWidth="1"/>
    <col min="9985" max="9985" width="12.4259259259259" customWidth="1"/>
    <col min="9986" max="9986" width="2.57407407407407" customWidth="1"/>
    <col min="9987" max="9987" width="2.13888888888889" customWidth="1"/>
    <col min="9988" max="9988" width="2.71296296296296" customWidth="1"/>
    <col min="9989" max="9989" width="2.85185185185185" customWidth="1"/>
    <col min="9990" max="9990" width="2.28703703703704" customWidth="1"/>
    <col min="9991" max="9991" width="3" customWidth="1"/>
    <col min="9992" max="9992" width="3.42592592592593" customWidth="1"/>
    <col min="9993" max="9993" width="4" customWidth="1"/>
    <col min="9994" max="9994" width="3" customWidth="1"/>
    <col min="9995" max="9995" width="2.28703703703704" customWidth="1"/>
    <col min="9996" max="9996" width="2.85185185185185" customWidth="1"/>
    <col min="9997" max="9997" width="3.42592592592593" customWidth="1"/>
    <col min="10241" max="10241" width="12.4259259259259" customWidth="1"/>
    <col min="10242" max="10242" width="2.57407407407407" customWidth="1"/>
    <col min="10243" max="10243" width="2.13888888888889" customWidth="1"/>
    <col min="10244" max="10244" width="2.71296296296296" customWidth="1"/>
    <col min="10245" max="10245" width="2.85185185185185" customWidth="1"/>
    <col min="10246" max="10246" width="2.28703703703704" customWidth="1"/>
    <col min="10247" max="10247" width="3" customWidth="1"/>
    <col min="10248" max="10248" width="3.42592592592593" customWidth="1"/>
    <col min="10249" max="10249" width="4" customWidth="1"/>
    <col min="10250" max="10250" width="3" customWidth="1"/>
    <col min="10251" max="10251" width="2.28703703703704" customWidth="1"/>
    <col min="10252" max="10252" width="2.85185185185185" customWidth="1"/>
    <col min="10253" max="10253" width="3.42592592592593" customWidth="1"/>
    <col min="10497" max="10497" width="12.4259259259259" customWidth="1"/>
    <col min="10498" max="10498" width="2.57407407407407" customWidth="1"/>
    <col min="10499" max="10499" width="2.13888888888889" customWidth="1"/>
    <col min="10500" max="10500" width="2.71296296296296" customWidth="1"/>
    <col min="10501" max="10501" width="2.85185185185185" customWidth="1"/>
    <col min="10502" max="10502" width="2.28703703703704" customWidth="1"/>
    <col min="10503" max="10503" width="3" customWidth="1"/>
    <col min="10504" max="10504" width="3.42592592592593" customWidth="1"/>
    <col min="10505" max="10505" width="4" customWidth="1"/>
    <col min="10506" max="10506" width="3" customWidth="1"/>
    <col min="10507" max="10507" width="2.28703703703704" customWidth="1"/>
    <col min="10508" max="10508" width="2.85185185185185" customWidth="1"/>
    <col min="10509" max="10509" width="3.42592592592593" customWidth="1"/>
    <col min="10753" max="10753" width="12.4259259259259" customWidth="1"/>
    <col min="10754" max="10754" width="2.57407407407407" customWidth="1"/>
    <col min="10755" max="10755" width="2.13888888888889" customWidth="1"/>
    <col min="10756" max="10756" width="2.71296296296296" customWidth="1"/>
    <col min="10757" max="10757" width="2.85185185185185" customWidth="1"/>
    <col min="10758" max="10758" width="2.28703703703704" customWidth="1"/>
    <col min="10759" max="10759" width="3" customWidth="1"/>
    <col min="10760" max="10760" width="3.42592592592593" customWidth="1"/>
    <col min="10761" max="10761" width="4" customWidth="1"/>
    <col min="10762" max="10762" width="3" customWidth="1"/>
    <col min="10763" max="10763" width="2.28703703703704" customWidth="1"/>
    <col min="10764" max="10764" width="2.85185185185185" customWidth="1"/>
    <col min="10765" max="10765" width="3.42592592592593" customWidth="1"/>
    <col min="11009" max="11009" width="12.4259259259259" customWidth="1"/>
    <col min="11010" max="11010" width="2.57407407407407" customWidth="1"/>
    <col min="11011" max="11011" width="2.13888888888889" customWidth="1"/>
    <col min="11012" max="11012" width="2.71296296296296" customWidth="1"/>
    <col min="11013" max="11013" width="2.85185185185185" customWidth="1"/>
    <col min="11014" max="11014" width="2.28703703703704" customWidth="1"/>
    <col min="11015" max="11015" width="3" customWidth="1"/>
    <col min="11016" max="11016" width="3.42592592592593" customWidth="1"/>
    <col min="11017" max="11017" width="4" customWidth="1"/>
    <col min="11018" max="11018" width="3" customWidth="1"/>
    <col min="11019" max="11019" width="2.28703703703704" customWidth="1"/>
    <col min="11020" max="11020" width="2.85185185185185" customWidth="1"/>
    <col min="11021" max="11021" width="3.42592592592593" customWidth="1"/>
    <col min="11265" max="11265" width="12.4259259259259" customWidth="1"/>
    <col min="11266" max="11266" width="2.57407407407407" customWidth="1"/>
    <col min="11267" max="11267" width="2.13888888888889" customWidth="1"/>
    <col min="11268" max="11268" width="2.71296296296296" customWidth="1"/>
    <col min="11269" max="11269" width="2.85185185185185" customWidth="1"/>
    <col min="11270" max="11270" width="2.28703703703704" customWidth="1"/>
    <col min="11271" max="11271" width="3" customWidth="1"/>
    <col min="11272" max="11272" width="3.42592592592593" customWidth="1"/>
    <col min="11273" max="11273" width="4" customWidth="1"/>
    <col min="11274" max="11274" width="3" customWidth="1"/>
    <col min="11275" max="11275" width="2.28703703703704" customWidth="1"/>
    <col min="11276" max="11276" width="2.85185185185185" customWidth="1"/>
    <col min="11277" max="11277" width="3.42592592592593" customWidth="1"/>
    <col min="11521" max="11521" width="12.4259259259259" customWidth="1"/>
    <col min="11522" max="11522" width="2.57407407407407" customWidth="1"/>
    <col min="11523" max="11523" width="2.13888888888889" customWidth="1"/>
    <col min="11524" max="11524" width="2.71296296296296" customWidth="1"/>
    <col min="11525" max="11525" width="2.85185185185185" customWidth="1"/>
    <col min="11526" max="11526" width="2.28703703703704" customWidth="1"/>
    <col min="11527" max="11527" width="3" customWidth="1"/>
    <col min="11528" max="11528" width="3.42592592592593" customWidth="1"/>
    <col min="11529" max="11529" width="4" customWidth="1"/>
    <col min="11530" max="11530" width="3" customWidth="1"/>
    <col min="11531" max="11531" width="2.28703703703704" customWidth="1"/>
    <col min="11532" max="11532" width="2.85185185185185" customWidth="1"/>
    <col min="11533" max="11533" width="3.42592592592593" customWidth="1"/>
    <col min="11777" max="11777" width="12.4259259259259" customWidth="1"/>
    <col min="11778" max="11778" width="2.57407407407407" customWidth="1"/>
    <col min="11779" max="11779" width="2.13888888888889" customWidth="1"/>
    <col min="11780" max="11780" width="2.71296296296296" customWidth="1"/>
    <col min="11781" max="11781" width="2.85185185185185" customWidth="1"/>
    <col min="11782" max="11782" width="2.28703703703704" customWidth="1"/>
    <col min="11783" max="11783" width="3" customWidth="1"/>
    <col min="11784" max="11784" width="3.42592592592593" customWidth="1"/>
    <col min="11785" max="11785" width="4" customWidth="1"/>
    <col min="11786" max="11786" width="3" customWidth="1"/>
    <col min="11787" max="11787" width="2.28703703703704" customWidth="1"/>
    <col min="11788" max="11788" width="2.85185185185185" customWidth="1"/>
    <col min="11789" max="11789" width="3.42592592592593" customWidth="1"/>
    <col min="12033" max="12033" width="12.4259259259259" customWidth="1"/>
    <col min="12034" max="12034" width="2.57407407407407" customWidth="1"/>
    <col min="12035" max="12035" width="2.13888888888889" customWidth="1"/>
    <col min="12036" max="12036" width="2.71296296296296" customWidth="1"/>
    <col min="12037" max="12037" width="2.85185185185185" customWidth="1"/>
    <col min="12038" max="12038" width="2.28703703703704" customWidth="1"/>
    <col min="12039" max="12039" width="3" customWidth="1"/>
    <col min="12040" max="12040" width="3.42592592592593" customWidth="1"/>
    <col min="12041" max="12041" width="4" customWidth="1"/>
    <col min="12042" max="12042" width="3" customWidth="1"/>
    <col min="12043" max="12043" width="2.28703703703704" customWidth="1"/>
    <col min="12044" max="12044" width="2.85185185185185" customWidth="1"/>
    <col min="12045" max="12045" width="3.42592592592593" customWidth="1"/>
    <col min="12289" max="12289" width="12.4259259259259" customWidth="1"/>
    <col min="12290" max="12290" width="2.57407407407407" customWidth="1"/>
    <col min="12291" max="12291" width="2.13888888888889" customWidth="1"/>
    <col min="12292" max="12292" width="2.71296296296296" customWidth="1"/>
    <col min="12293" max="12293" width="2.85185185185185" customWidth="1"/>
    <col min="12294" max="12294" width="2.28703703703704" customWidth="1"/>
    <col min="12295" max="12295" width="3" customWidth="1"/>
    <col min="12296" max="12296" width="3.42592592592593" customWidth="1"/>
    <col min="12297" max="12297" width="4" customWidth="1"/>
    <col min="12298" max="12298" width="3" customWidth="1"/>
    <col min="12299" max="12299" width="2.28703703703704" customWidth="1"/>
    <col min="12300" max="12300" width="2.85185185185185" customWidth="1"/>
    <col min="12301" max="12301" width="3.42592592592593" customWidth="1"/>
    <col min="12545" max="12545" width="12.4259259259259" customWidth="1"/>
    <col min="12546" max="12546" width="2.57407407407407" customWidth="1"/>
    <col min="12547" max="12547" width="2.13888888888889" customWidth="1"/>
    <col min="12548" max="12548" width="2.71296296296296" customWidth="1"/>
    <col min="12549" max="12549" width="2.85185185185185" customWidth="1"/>
    <col min="12550" max="12550" width="2.28703703703704" customWidth="1"/>
    <col min="12551" max="12551" width="3" customWidth="1"/>
    <col min="12552" max="12552" width="3.42592592592593" customWidth="1"/>
    <col min="12553" max="12553" width="4" customWidth="1"/>
    <col min="12554" max="12554" width="3" customWidth="1"/>
    <col min="12555" max="12555" width="2.28703703703704" customWidth="1"/>
    <col min="12556" max="12556" width="2.85185185185185" customWidth="1"/>
    <col min="12557" max="12557" width="3.42592592592593" customWidth="1"/>
    <col min="12801" max="12801" width="12.4259259259259" customWidth="1"/>
    <col min="12802" max="12802" width="2.57407407407407" customWidth="1"/>
    <col min="12803" max="12803" width="2.13888888888889" customWidth="1"/>
    <col min="12804" max="12804" width="2.71296296296296" customWidth="1"/>
    <col min="12805" max="12805" width="2.85185185185185" customWidth="1"/>
    <col min="12806" max="12806" width="2.28703703703704" customWidth="1"/>
    <col min="12807" max="12807" width="3" customWidth="1"/>
    <col min="12808" max="12808" width="3.42592592592593" customWidth="1"/>
    <col min="12809" max="12809" width="4" customWidth="1"/>
    <col min="12810" max="12810" width="3" customWidth="1"/>
    <col min="12811" max="12811" width="2.28703703703704" customWidth="1"/>
    <col min="12812" max="12812" width="2.85185185185185" customWidth="1"/>
    <col min="12813" max="12813" width="3.42592592592593" customWidth="1"/>
    <col min="13057" max="13057" width="12.4259259259259" customWidth="1"/>
    <col min="13058" max="13058" width="2.57407407407407" customWidth="1"/>
    <col min="13059" max="13059" width="2.13888888888889" customWidth="1"/>
    <col min="13060" max="13060" width="2.71296296296296" customWidth="1"/>
    <col min="13061" max="13061" width="2.85185185185185" customWidth="1"/>
    <col min="13062" max="13062" width="2.28703703703704" customWidth="1"/>
    <col min="13063" max="13063" width="3" customWidth="1"/>
    <col min="13064" max="13064" width="3.42592592592593" customWidth="1"/>
    <col min="13065" max="13065" width="4" customWidth="1"/>
    <col min="13066" max="13066" width="3" customWidth="1"/>
    <col min="13067" max="13067" width="2.28703703703704" customWidth="1"/>
    <col min="13068" max="13068" width="2.85185185185185" customWidth="1"/>
    <col min="13069" max="13069" width="3.42592592592593" customWidth="1"/>
    <col min="13313" max="13313" width="12.4259259259259" customWidth="1"/>
    <col min="13314" max="13314" width="2.57407407407407" customWidth="1"/>
    <col min="13315" max="13315" width="2.13888888888889" customWidth="1"/>
    <col min="13316" max="13316" width="2.71296296296296" customWidth="1"/>
    <col min="13317" max="13317" width="2.85185185185185" customWidth="1"/>
    <col min="13318" max="13318" width="2.28703703703704" customWidth="1"/>
    <col min="13319" max="13319" width="3" customWidth="1"/>
    <col min="13320" max="13320" width="3.42592592592593" customWidth="1"/>
    <col min="13321" max="13321" width="4" customWidth="1"/>
    <col min="13322" max="13322" width="3" customWidth="1"/>
    <col min="13323" max="13323" width="2.28703703703704" customWidth="1"/>
    <col min="13324" max="13324" width="2.85185185185185" customWidth="1"/>
    <col min="13325" max="13325" width="3.42592592592593" customWidth="1"/>
    <col min="13569" max="13569" width="12.4259259259259" customWidth="1"/>
    <col min="13570" max="13570" width="2.57407407407407" customWidth="1"/>
    <col min="13571" max="13571" width="2.13888888888889" customWidth="1"/>
    <col min="13572" max="13572" width="2.71296296296296" customWidth="1"/>
    <col min="13573" max="13573" width="2.85185185185185" customWidth="1"/>
    <col min="13574" max="13574" width="2.28703703703704" customWidth="1"/>
    <col min="13575" max="13575" width="3" customWidth="1"/>
    <col min="13576" max="13576" width="3.42592592592593" customWidth="1"/>
    <col min="13577" max="13577" width="4" customWidth="1"/>
    <col min="13578" max="13578" width="3" customWidth="1"/>
    <col min="13579" max="13579" width="2.28703703703704" customWidth="1"/>
    <col min="13580" max="13580" width="2.85185185185185" customWidth="1"/>
    <col min="13581" max="13581" width="3.42592592592593" customWidth="1"/>
    <col min="13825" max="13825" width="12.4259259259259" customWidth="1"/>
    <col min="13826" max="13826" width="2.57407407407407" customWidth="1"/>
    <col min="13827" max="13827" width="2.13888888888889" customWidth="1"/>
    <col min="13828" max="13828" width="2.71296296296296" customWidth="1"/>
    <col min="13829" max="13829" width="2.85185185185185" customWidth="1"/>
    <col min="13830" max="13830" width="2.28703703703704" customWidth="1"/>
    <col min="13831" max="13831" width="3" customWidth="1"/>
    <col min="13832" max="13832" width="3.42592592592593" customWidth="1"/>
    <col min="13833" max="13833" width="4" customWidth="1"/>
    <col min="13834" max="13834" width="3" customWidth="1"/>
    <col min="13835" max="13835" width="2.28703703703704" customWidth="1"/>
    <col min="13836" max="13836" width="2.85185185185185" customWidth="1"/>
    <col min="13837" max="13837" width="3.42592592592593" customWidth="1"/>
    <col min="14081" max="14081" width="12.4259259259259" customWidth="1"/>
    <col min="14082" max="14082" width="2.57407407407407" customWidth="1"/>
    <col min="14083" max="14083" width="2.13888888888889" customWidth="1"/>
    <col min="14084" max="14084" width="2.71296296296296" customWidth="1"/>
    <col min="14085" max="14085" width="2.85185185185185" customWidth="1"/>
    <col min="14086" max="14086" width="2.28703703703704" customWidth="1"/>
    <col min="14087" max="14087" width="3" customWidth="1"/>
    <col min="14088" max="14088" width="3.42592592592593" customWidth="1"/>
    <col min="14089" max="14089" width="4" customWidth="1"/>
    <col min="14090" max="14090" width="3" customWidth="1"/>
    <col min="14091" max="14091" width="2.28703703703704" customWidth="1"/>
    <col min="14092" max="14092" width="2.85185185185185" customWidth="1"/>
    <col min="14093" max="14093" width="3.42592592592593" customWidth="1"/>
    <col min="14337" max="14337" width="12.4259259259259" customWidth="1"/>
    <col min="14338" max="14338" width="2.57407407407407" customWidth="1"/>
    <col min="14339" max="14339" width="2.13888888888889" customWidth="1"/>
    <col min="14340" max="14340" width="2.71296296296296" customWidth="1"/>
    <col min="14341" max="14341" width="2.85185185185185" customWidth="1"/>
    <col min="14342" max="14342" width="2.28703703703704" customWidth="1"/>
    <col min="14343" max="14343" width="3" customWidth="1"/>
    <col min="14344" max="14344" width="3.42592592592593" customWidth="1"/>
    <col min="14345" max="14345" width="4" customWidth="1"/>
    <col min="14346" max="14346" width="3" customWidth="1"/>
    <col min="14347" max="14347" width="2.28703703703704" customWidth="1"/>
    <col min="14348" max="14348" width="2.85185185185185" customWidth="1"/>
    <col min="14349" max="14349" width="3.42592592592593" customWidth="1"/>
    <col min="14593" max="14593" width="12.4259259259259" customWidth="1"/>
    <col min="14594" max="14594" width="2.57407407407407" customWidth="1"/>
    <col min="14595" max="14595" width="2.13888888888889" customWidth="1"/>
    <col min="14596" max="14596" width="2.71296296296296" customWidth="1"/>
    <col min="14597" max="14597" width="2.85185185185185" customWidth="1"/>
    <col min="14598" max="14598" width="2.28703703703704" customWidth="1"/>
    <col min="14599" max="14599" width="3" customWidth="1"/>
    <col min="14600" max="14600" width="3.42592592592593" customWidth="1"/>
    <col min="14601" max="14601" width="4" customWidth="1"/>
    <col min="14602" max="14602" width="3" customWidth="1"/>
    <col min="14603" max="14603" width="2.28703703703704" customWidth="1"/>
    <col min="14604" max="14604" width="2.85185185185185" customWidth="1"/>
    <col min="14605" max="14605" width="3.42592592592593" customWidth="1"/>
    <col min="14849" max="14849" width="12.4259259259259" customWidth="1"/>
    <col min="14850" max="14850" width="2.57407407407407" customWidth="1"/>
    <col min="14851" max="14851" width="2.13888888888889" customWidth="1"/>
    <col min="14852" max="14852" width="2.71296296296296" customWidth="1"/>
    <col min="14853" max="14853" width="2.85185185185185" customWidth="1"/>
    <col min="14854" max="14854" width="2.28703703703704" customWidth="1"/>
    <col min="14855" max="14855" width="3" customWidth="1"/>
    <col min="14856" max="14856" width="3.42592592592593" customWidth="1"/>
    <col min="14857" max="14857" width="4" customWidth="1"/>
    <col min="14858" max="14858" width="3" customWidth="1"/>
    <col min="14859" max="14859" width="2.28703703703704" customWidth="1"/>
    <col min="14860" max="14860" width="2.85185185185185" customWidth="1"/>
    <col min="14861" max="14861" width="3.42592592592593" customWidth="1"/>
    <col min="15105" max="15105" width="12.4259259259259" customWidth="1"/>
    <col min="15106" max="15106" width="2.57407407407407" customWidth="1"/>
    <col min="15107" max="15107" width="2.13888888888889" customWidth="1"/>
    <col min="15108" max="15108" width="2.71296296296296" customWidth="1"/>
    <col min="15109" max="15109" width="2.85185185185185" customWidth="1"/>
    <col min="15110" max="15110" width="2.28703703703704" customWidth="1"/>
    <col min="15111" max="15111" width="3" customWidth="1"/>
    <col min="15112" max="15112" width="3.42592592592593" customWidth="1"/>
    <col min="15113" max="15113" width="4" customWidth="1"/>
    <col min="15114" max="15114" width="3" customWidth="1"/>
    <col min="15115" max="15115" width="2.28703703703704" customWidth="1"/>
    <col min="15116" max="15116" width="2.85185185185185" customWidth="1"/>
    <col min="15117" max="15117" width="3.42592592592593" customWidth="1"/>
    <col min="15361" max="15361" width="12.4259259259259" customWidth="1"/>
    <col min="15362" max="15362" width="2.57407407407407" customWidth="1"/>
    <col min="15363" max="15363" width="2.13888888888889" customWidth="1"/>
    <col min="15364" max="15364" width="2.71296296296296" customWidth="1"/>
    <col min="15365" max="15365" width="2.85185185185185" customWidth="1"/>
    <col min="15366" max="15366" width="2.28703703703704" customWidth="1"/>
    <col min="15367" max="15367" width="3" customWidth="1"/>
    <col min="15368" max="15368" width="3.42592592592593" customWidth="1"/>
    <col min="15369" max="15369" width="4" customWidth="1"/>
    <col min="15370" max="15370" width="3" customWidth="1"/>
    <col min="15371" max="15371" width="2.28703703703704" customWidth="1"/>
    <col min="15372" max="15372" width="2.85185185185185" customWidth="1"/>
    <col min="15373" max="15373" width="3.42592592592593" customWidth="1"/>
    <col min="15617" max="15617" width="12.4259259259259" customWidth="1"/>
    <col min="15618" max="15618" width="2.57407407407407" customWidth="1"/>
    <col min="15619" max="15619" width="2.13888888888889" customWidth="1"/>
    <col min="15620" max="15620" width="2.71296296296296" customWidth="1"/>
    <col min="15621" max="15621" width="2.85185185185185" customWidth="1"/>
    <col min="15622" max="15622" width="2.28703703703704" customWidth="1"/>
    <col min="15623" max="15623" width="3" customWidth="1"/>
    <col min="15624" max="15624" width="3.42592592592593" customWidth="1"/>
    <col min="15625" max="15625" width="4" customWidth="1"/>
    <col min="15626" max="15626" width="3" customWidth="1"/>
    <col min="15627" max="15627" width="2.28703703703704" customWidth="1"/>
    <col min="15628" max="15628" width="2.85185185185185" customWidth="1"/>
    <col min="15629" max="15629" width="3.42592592592593" customWidth="1"/>
    <col min="15873" max="15873" width="12.4259259259259" customWidth="1"/>
    <col min="15874" max="15874" width="2.57407407407407" customWidth="1"/>
    <col min="15875" max="15875" width="2.13888888888889" customWidth="1"/>
    <col min="15876" max="15876" width="2.71296296296296" customWidth="1"/>
    <col min="15877" max="15877" width="2.85185185185185" customWidth="1"/>
    <col min="15878" max="15878" width="2.28703703703704" customWidth="1"/>
    <col min="15879" max="15879" width="3" customWidth="1"/>
    <col min="15880" max="15880" width="3.42592592592593" customWidth="1"/>
    <col min="15881" max="15881" width="4" customWidth="1"/>
    <col min="15882" max="15882" width="3" customWidth="1"/>
    <col min="15883" max="15883" width="2.28703703703704" customWidth="1"/>
    <col min="15884" max="15884" width="2.85185185185185" customWidth="1"/>
    <col min="15885" max="15885" width="3.42592592592593" customWidth="1"/>
    <col min="16129" max="16129" width="12.4259259259259" customWidth="1"/>
    <col min="16130" max="16130" width="2.57407407407407" customWidth="1"/>
    <col min="16131" max="16131" width="2.13888888888889" customWidth="1"/>
    <col min="16132" max="16132" width="2.71296296296296" customWidth="1"/>
    <col min="16133" max="16133" width="2.85185185185185" customWidth="1"/>
    <col min="16134" max="16134" width="2.28703703703704" customWidth="1"/>
    <col min="16135" max="16135" width="3" customWidth="1"/>
    <col min="16136" max="16136" width="3.42592592592593" customWidth="1"/>
    <col min="16137" max="16137" width="4" customWidth="1"/>
    <col min="16138" max="16138" width="3" customWidth="1"/>
    <col min="16139" max="16139" width="2.28703703703704" customWidth="1"/>
    <col min="16140" max="16140" width="2.85185185185185" customWidth="1"/>
    <col min="16141" max="16141" width="3.42592592592593" customWidth="1"/>
  </cols>
  <sheetData>
    <row r="1" spans="1:13">
      <c r="A1" s="1" t="s">
        <v>176</v>
      </c>
      <c r="B1" s="2" t="s">
        <v>177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  <c r="I1" s="2" t="s">
        <v>184</v>
      </c>
      <c r="J1" s="2" t="s">
        <v>185</v>
      </c>
      <c r="K1" s="2" t="s">
        <v>186</v>
      </c>
      <c r="L1" s="2" t="s">
        <v>187</v>
      </c>
      <c r="M1" s="2" t="s">
        <v>188</v>
      </c>
    </row>
    <row r="2" ht="15.15" spans="1:13">
      <c r="A2" s="3" t="s">
        <v>189</v>
      </c>
      <c r="B2" s="4">
        <v>-1</v>
      </c>
      <c r="C2" s="4">
        <v>0</v>
      </c>
      <c r="D2" s="4">
        <v>1</v>
      </c>
      <c r="E2" s="4">
        <v>5</v>
      </c>
      <c r="F2" s="4">
        <v>9</v>
      </c>
      <c r="G2" s="4">
        <v>13</v>
      </c>
      <c r="H2" s="4">
        <v>17</v>
      </c>
      <c r="I2" s="4">
        <v>18</v>
      </c>
      <c r="J2" s="4">
        <v>16</v>
      </c>
      <c r="K2" s="4">
        <v>8</v>
      </c>
      <c r="L2" s="4">
        <v>3</v>
      </c>
      <c r="M2" s="4">
        <v>0</v>
      </c>
    </row>
    <row r="3" ht="15.15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WPROWADZENIE</vt:lpstr>
      <vt:lpstr>FORMATOWANIE LICZB</vt:lpstr>
      <vt:lpstr>ODWOŁANIA I SUMY</vt:lpstr>
      <vt:lpstr>PRODUKTY</vt:lpstr>
      <vt:lpstr>PODRÓŻE</vt:lpstr>
      <vt:lpstr>EGZAMIN</vt:lpstr>
      <vt:lpstr>OCENY</vt:lpstr>
      <vt:lpstr>ZAKUPY</vt:lpstr>
      <vt:lpstr>TEMPERATURA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</dc:creator>
  <cp:lastModifiedBy>Łukasz</cp:lastModifiedBy>
  <dcterms:created xsi:type="dcterms:W3CDTF">2019-03-16T23:57:00Z</dcterms:created>
  <dcterms:modified xsi:type="dcterms:W3CDTF">2022-01-10T16:24:08Z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43136E02E86242278F7DC1296601B162</vt:lpwstr>
  </property>
  <property fmtid="{D5CDD505-2E9C-101B-9397-08002B2CF9AE}" pid="3" name="KSOProductBuildVer">
    <vt:lpwstr>1045-11.2.0.10426</vt:lpwstr>
  </property>
</Properties>
</file>