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My\Practice\Unity\_GitHub\DefaultSettingTemplate\Assets\02_Scripts\Data\ExcelData\Excel\"/>
    </mc:Choice>
  </mc:AlternateContent>
  <xr:revisionPtr revIDLastSave="0" documentId="13_ncr:1_{6C0812A6-FB04-4C6F-B7AF-57B23B829D39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efaultStageDataEntities" sheetId="3" r:id="rId1"/>
    <sheet name="Sav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G7" i="3"/>
  <c r="G8" i="3"/>
  <c r="G9" i="3"/>
  <c r="G6" i="3"/>
  <c r="G5" i="3"/>
  <c r="G4" i="3"/>
  <c r="E5" i="3"/>
  <c r="E6" i="3"/>
  <c r="E7" i="3"/>
  <c r="E8" i="3"/>
  <c r="E9" i="3"/>
  <c r="E4" i="3"/>
  <c r="E2" i="1"/>
  <c r="E3" i="1"/>
  <c r="E4" i="1"/>
  <c r="E6" i="1"/>
  <c r="E7" i="1"/>
  <c r="E9" i="1"/>
  <c r="E10" i="1"/>
  <c r="E11" i="1"/>
  <c r="E15" i="1" l="1"/>
</calcChain>
</file>

<file path=xl/sharedStrings.xml><?xml version="1.0" encoding="utf-8"?>
<sst xmlns="http://schemas.openxmlformats.org/spreadsheetml/2006/main" count="74" uniqueCount="66">
  <si>
    <t>id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</si>
  <si>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</si>
  <si>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</si>
  <si>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</si>
  <si>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</si>
  <si>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</si>
  <si>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</si>
  <si>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</si>
  <si>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</si>
  <si>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</si>
  <si>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</si>
  <si>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</si>
  <si>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</si>
  <si>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</si>
  <si>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</si>
  <si>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</si>
  <si>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</si>
  <si>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</si>
  <si>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</si>
  <si>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</si>
  <si>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</si>
  <si>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</si>
  <si>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</si>
  <si>
    <t>aaa</t>
    <phoneticPr fontId="1" type="noConversion"/>
  </si>
  <si>
    <t>stage</t>
    <phoneticPr fontId="1" type="noConversion"/>
  </si>
  <si>
    <t>maxHP</t>
    <phoneticPr fontId="1" type="noConversion"/>
  </si>
  <si>
    <t>damage</t>
  </si>
  <si>
    <t>weight</t>
  </si>
  <si>
    <t>hasMove</t>
  </si>
  <si>
    <t>Red</t>
    <phoneticPr fontId="1" type="noConversion"/>
  </si>
  <si>
    <t>Stage2</t>
  </si>
  <si>
    <t>Tutorial</t>
  </si>
  <si>
    <t>name</t>
    <phoneticPr fontId="1" type="noConversion"/>
  </si>
  <si>
    <t>hasJump</t>
  </si>
  <si>
    <t>hasDoubleJump</t>
  </si>
  <si>
    <t>hasWallJump</t>
  </si>
  <si>
    <t>hasDash</t>
  </si>
  <si>
    <t>hasAttack</t>
  </si>
  <si>
    <t>hasGrappling</t>
  </si>
  <si>
    <t>Stage1</t>
    <phoneticPr fontId="1" type="noConversion"/>
  </si>
  <si>
    <t>coinCount</t>
  </si>
  <si>
    <t>StageData</t>
    <phoneticPr fontId="1" type="noConversion"/>
  </si>
  <si>
    <t>moveForce</t>
    <phoneticPr fontId="1" type="noConversion"/>
  </si>
  <si>
    <t>플레이어 기본 능력</t>
    <phoneticPr fontId="1" type="noConversion"/>
  </si>
  <si>
    <t>플레이어 스텟</t>
    <phoneticPr fontId="1" type="noConversion"/>
  </si>
  <si>
    <t>제약조건</t>
    <phoneticPr fontId="1" type="noConversion"/>
  </si>
  <si>
    <t>isAnim</t>
    <phoneticPr fontId="1" type="noConversion"/>
  </si>
  <si>
    <t>isFlip</t>
    <phoneticPr fontId="1" type="noConversion"/>
  </si>
  <si>
    <t>xWalkVelocityRange</t>
    <phoneticPr fontId="1" type="noConversion"/>
  </si>
  <si>
    <t>#정렬</t>
    <phoneticPr fontId="1" type="noConversion"/>
  </si>
  <si>
    <t>NotLoad</t>
    <phoneticPr fontId="1" type="noConversion"/>
  </si>
  <si>
    <t>groundJumpPower</t>
    <phoneticPr fontId="1" type="noConversion"/>
  </si>
  <si>
    <t>wallKickXJumpPower</t>
    <phoneticPr fontId="1" type="noConversion"/>
  </si>
  <si>
    <t>wallKickYJumpPower</t>
    <phoneticPr fontId="1" type="noConversion"/>
  </si>
  <si>
    <t>dashPower</t>
  </si>
  <si>
    <t>dashingTime</t>
  </si>
  <si>
    <t>wallSlowdownPower</t>
  </si>
  <si>
    <t>fallClamp</t>
  </si>
  <si>
    <t>xStopVelocityRange</t>
  </si>
  <si>
    <t>Stage3</t>
  </si>
  <si>
    <t>Stage4</t>
    <phoneticPr fontId="1" type="noConversion"/>
  </si>
  <si>
    <t>Stage5</t>
    <phoneticPr fontId="1" type="noConversion"/>
  </si>
  <si>
    <t>normal_Star3MS</t>
    <phoneticPr fontId="1" type="noConversion"/>
  </si>
  <si>
    <t>normal_Star2MS</t>
    <phoneticPr fontId="1" type="noConversion"/>
  </si>
  <si>
    <t>coin_Star3MS</t>
  </si>
  <si>
    <t>coin_Star2MS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</si>
</sst>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TRUE&quot;;&quot;TRUE&quot;;&quot;FALSE&quot;"/>
    <numFmt numFmtId="177" formatCode="#,##0_ "/>
  </numFmts>
  <fonts count="4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맑은 고딕"/>
      <family val="2"/>
      <charset val="129"/>
    </font>
    <font>
      <sz val="12"/>
      <color rgb="FF00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theme="7" tint="0.79998168889431442"/>
        <bgColor rgb="FF808080"/>
      </patternFill>
    </fill>
    <fill>
      <patternFill patternType="solid">
        <fgColor theme="0"/>
        <bgColor rgb="FFFDEA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9" borderId="0" xfId="0" applyFill="1"/>
    <xf numFmtId="0" fontId="0" fillId="10" borderId="0" xfId="0" applyFill="1"/>
    <xf numFmtId="176" fontId="0" fillId="10" borderId="0" xfId="0" applyNumberFormat="1" applyFill="1"/>
    <xf numFmtId="176" fontId="0" fillId="9" borderId="0" xfId="0" applyNumberFormat="1" applyFill="1"/>
    <xf numFmtId="0" fontId="2" fillId="0" borderId="0" xfId="0" applyFont="1" applyAlignment="1">
      <alignment horizontal="left"/>
    </xf>
    <xf numFmtId="0" fontId="2" fillId="4" borderId="0" xfId="0" applyFont="1" applyFill="1"/>
    <xf numFmtId="0" fontId="2" fillId="0" borderId="0" xfId="0" applyFont="1"/>
    <xf numFmtId="0" fontId="3" fillId="11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1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14" borderId="1" xfId="0" applyFont="1" applyFill="1" applyBorder="1" applyAlignment="1">
      <alignment vertical="center"/>
    </xf>
    <xf numFmtId="177" fontId="3" fillId="12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9A47-6E48-42F0-AC72-64BAD9061AAC}">
  <dimension ref="A1:AC15"/>
  <sheetViews>
    <sheetView zoomScale="85" zoomScaleNormal="85" workbookViewId="0">
      <selection activeCell="N12" sqref="N12"/>
    </sheetView>
  </sheetViews>
  <sheetFormatPr defaultRowHeight="19.2"/>
  <cols>
    <col min="1" max="1" width="6.796875" style="22" bestFit="1" customWidth="1"/>
    <col min="2" max="2" width="9.296875" style="22" bestFit="1" customWidth="1"/>
    <col min="3" max="3" width="10.796875" style="22" bestFit="1" customWidth="1"/>
    <col min="4" max="5" width="16.8984375" style="22" bestFit="1" customWidth="1"/>
    <col min="6" max="7" width="14.09765625" style="22" bestFit="1" customWidth="1"/>
    <col min="8" max="8" width="9.59765625" style="22" bestFit="1" customWidth="1"/>
    <col min="9" max="9" width="9.5" style="22" bestFit="1" customWidth="1"/>
    <col min="10" max="10" width="16.5" style="22" bestFit="1" customWidth="1"/>
    <col min="11" max="11" width="13.59765625" style="22" bestFit="1" customWidth="1"/>
    <col min="12" max="12" width="9.19921875" style="22" bestFit="1" customWidth="1"/>
    <col min="13" max="13" width="10.09765625" style="22" bestFit="1" customWidth="1"/>
    <col min="14" max="14" width="13.69921875" style="22" bestFit="1" customWidth="1"/>
    <col min="15" max="15" width="8" style="22" bestFit="1" customWidth="1"/>
    <col min="16" max="16" width="8.8984375" style="22" bestFit="1" customWidth="1"/>
    <col min="17" max="17" width="7.5" style="22" bestFit="1" customWidth="1"/>
    <col min="18" max="18" width="11.5" style="22" bestFit="1" customWidth="1"/>
    <col min="19" max="19" width="19.69921875" style="22" bestFit="1" customWidth="1"/>
    <col min="20" max="20" width="19.69921875" style="22" customWidth="1"/>
    <col min="21" max="21" width="20.5" style="22" bestFit="1" customWidth="1"/>
    <col min="22" max="22" width="21.3984375" style="22" bestFit="1" customWidth="1"/>
    <col min="23" max="23" width="11.8984375" style="22" bestFit="1" customWidth="1"/>
    <col min="24" max="24" width="13.59765625" style="22" bestFit="1" customWidth="1"/>
    <col min="25" max="25" width="20.296875" style="22" bestFit="1" customWidth="1"/>
    <col min="26" max="27" width="20.296875" style="22" customWidth="1"/>
    <col min="28" max="28" width="7.59765625" style="22" bestFit="1" customWidth="1"/>
    <col min="29" max="29" width="6.296875" style="22" bestFit="1" customWidth="1"/>
    <col min="30" max="16384" width="8.796875" style="22"/>
  </cols>
  <sheetData>
    <row r="1" spans="1:29">
      <c r="A1" s="20" t="s">
        <v>0</v>
      </c>
      <c r="B1" s="20" t="s">
        <v>24</v>
      </c>
      <c r="C1" s="20" t="s">
        <v>40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28</v>
      </c>
      <c r="I1" s="21" t="s">
        <v>33</v>
      </c>
      <c r="J1" s="21" t="s">
        <v>34</v>
      </c>
      <c r="K1" s="21" t="s">
        <v>35</v>
      </c>
      <c r="L1" s="21" t="s">
        <v>36</v>
      </c>
      <c r="M1" s="21" t="s">
        <v>37</v>
      </c>
      <c r="N1" s="21" t="s">
        <v>38</v>
      </c>
      <c r="O1" s="20" t="s">
        <v>25</v>
      </c>
      <c r="P1" s="20" t="s">
        <v>26</v>
      </c>
      <c r="Q1" s="20" t="s">
        <v>27</v>
      </c>
      <c r="R1" s="21" t="s">
        <v>42</v>
      </c>
      <c r="S1" s="21" t="s">
        <v>51</v>
      </c>
      <c r="T1" s="21" t="s">
        <v>52</v>
      </c>
      <c r="U1" s="21" t="s">
        <v>53</v>
      </c>
      <c r="V1" s="21" t="s">
        <v>56</v>
      </c>
      <c r="W1" s="21" t="s">
        <v>55</v>
      </c>
      <c r="X1" s="21" t="s">
        <v>54</v>
      </c>
      <c r="Y1" s="21" t="s">
        <v>48</v>
      </c>
      <c r="Z1" s="21" t="s">
        <v>58</v>
      </c>
      <c r="AA1" s="21" t="s">
        <v>57</v>
      </c>
      <c r="AB1" s="21" t="s">
        <v>46</v>
      </c>
      <c r="AC1" s="21" t="s">
        <v>47</v>
      </c>
    </row>
    <row r="2" spans="1:29">
      <c r="A2" s="28" t="s">
        <v>49</v>
      </c>
      <c r="B2" s="34" t="s">
        <v>41</v>
      </c>
      <c r="C2" s="34"/>
      <c r="D2" s="34"/>
      <c r="E2" s="34"/>
      <c r="F2" s="34"/>
      <c r="G2" s="34"/>
      <c r="H2" s="34" t="s">
        <v>43</v>
      </c>
      <c r="I2" s="34"/>
      <c r="J2" s="34"/>
      <c r="K2" s="34"/>
      <c r="L2" s="34"/>
      <c r="M2" s="34"/>
      <c r="N2" s="34"/>
      <c r="O2" s="31" t="s">
        <v>44</v>
      </c>
      <c r="P2" s="32"/>
      <c r="Q2" s="32"/>
      <c r="R2" s="32"/>
      <c r="S2" s="32"/>
      <c r="T2" s="32"/>
      <c r="U2" s="32"/>
      <c r="V2" s="32"/>
      <c r="W2" s="32"/>
      <c r="X2" s="33"/>
      <c r="Y2" s="31" t="s">
        <v>45</v>
      </c>
      <c r="Z2" s="32"/>
      <c r="AA2" s="32"/>
      <c r="AB2" s="32"/>
      <c r="AC2" s="33"/>
    </row>
    <row r="3" spans="1:29">
      <c r="A3" s="23">
        <v>1</v>
      </c>
      <c r="B3" s="23" t="s">
        <v>50</v>
      </c>
      <c r="C3" s="23">
        <v>0</v>
      </c>
      <c r="D3" s="29">
        <v>-1</v>
      </c>
      <c r="E3" s="29">
        <v>-1</v>
      </c>
      <c r="F3" s="29">
        <v>-1</v>
      </c>
      <c r="G3" s="29">
        <v>-1</v>
      </c>
      <c r="H3" s="25" t="b">
        <v>1</v>
      </c>
      <c r="I3" s="25" t="b">
        <v>1</v>
      </c>
      <c r="J3" s="25" t="b">
        <v>1</v>
      </c>
      <c r="K3" s="25" t="b">
        <v>1</v>
      </c>
      <c r="L3" s="25" t="b">
        <v>1</v>
      </c>
      <c r="M3" s="25" t="b">
        <v>1</v>
      </c>
      <c r="N3" s="25" t="b">
        <v>1</v>
      </c>
      <c r="O3" s="23">
        <v>20</v>
      </c>
      <c r="P3" s="23">
        <v>1</v>
      </c>
      <c r="Q3" s="23">
        <v>10</v>
      </c>
      <c r="R3" s="24">
        <v>600</v>
      </c>
      <c r="S3" s="27">
        <v>40</v>
      </c>
      <c r="T3" s="27">
        <v>30</v>
      </c>
      <c r="U3" s="27">
        <v>40</v>
      </c>
      <c r="V3" s="27">
        <v>0.25</v>
      </c>
      <c r="W3" s="27">
        <v>0.25</v>
      </c>
      <c r="X3" s="27">
        <v>60</v>
      </c>
      <c r="Y3" s="24">
        <v>30</v>
      </c>
      <c r="Z3" s="24">
        <v>45</v>
      </c>
      <c r="AA3" s="24">
        <v>-70</v>
      </c>
      <c r="AB3" s="25" t="b">
        <v>1</v>
      </c>
      <c r="AC3" s="25" t="b">
        <v>1</v>
      </c>
    </row>
    <row r="4" spans="1:29">
      <c r="A4" s="23">
        <v>2</v>
      </c>
      <c r="B4" s="23" t="s">
        <v>31</v>
      </c>
      <c r="C4" s="23">
        <v>5</v>
      </c>
      <c r="D4" s="29">
        <v>27000</v>
      </c>
      <c r="E4" s="29">
        <f>_xlfn.FLOOR.MATH(D4*1.5,1000)</f>
        <v>40000</v>
      </c>
      <c r="F4" s="29">
        <v>32000</v>
      </c>
      <c r="G4" s="29">
        <f>_xlfn.FLOOR.MATH(F4*1.5,1000)</f>
        <v>48000</v>
      </c>
      <c r="H4" s="25" t="b">
        <v>1</v>
      </c>
      <c r="I4" s="25" t="b">
        <v>1</v>
      </c>
      <c r="J4" s="25" t="b">
        <v>1</v>
      </c>
      <c r="K4" s="25" t="b">
        <v>1</v>
      </c>
      <c r="L4" s="25" t="b">
        <v>1</v>
      </c>
      <c r="M4" s="25" t="b">
        <v>1</v>
      </c>
      <c r="N4" s="25" t="b">
        <v>1</v>
      </c>
      <c r="O4" s="23">
        <v>10</v>
      </c>
      <c r="P4" s="23">
        <v>1</v>
      </c>
      <c r="Q4" s="23">
        <v>10</v>
      </c>
      <c r="R4" s="24">
        <v>600</v>
      </c>
      <c r="S4" s="27">
        <v>40</v>
      </c>
      <c r="T4" s="27">
        <v>30</v>
      </c>
      <c r="U4" s="27">
        <v>40</v>
      </c>
      <c r="V4" s="27">
        <v>0.25</v>
      </c>
      <c r="W4" s="27">
        <v>0.25</v>
      </c>
      <c r="X4" s="27">
        <v>60</v>
      </c>
      <c r="Y4" s="24">
        <v>30</v>
      </c>
      <c r="Z4" s="24">
        <v>45</v>
      </c>
      <c r="AA4" s="24">
        <v>-70</v>
      </c>
      <c r="AB4" s="25" t="b">
        <v>1</v>
      </c>
      <c r="AC4" s="25" t="b">
        <v>1</v>
      </c>
    </row>
    <row r="5" spans="1:29">
      <c r="A5" s="23">
        <v>3</v>
      </c>
      <c r="B5" s="23" t="s">
        <v>39</v>
      </c>
      <c r="C5" s="23">
        <v>3</v>
      </c>
      <c r="D5" s="29">
        <v>26000</v>
      </c>
      <c r="E5" s="29">
        <f t="shared" ref="E5:G9" si="0">_xlfn.FLOOR.MATH(D5*1.5,1000)</f>
        <v>39000</v>
      </c>
      <c r="F5" s="29">
        <v>29000</v>
      </c>
      <c r="G5" s="29">
        <f t="shared" si="0"/>
        <v>43000</v>
      </c>
      <c r="H5" s="25" t="b">
        <v>1</v>
      </c>
      <c r="I5" s="25" t="b">
        <v>1</v>
      </c>
      <c r="J5" s="25" t="b">
        <v>1</v>
      </c>
      <c r="K5" s="25" t="b">
        <v>1</v>
      </c>
      <c r="L5" s="25" t="b">
        <v>1</v>
      </c>
      <c r="M5" s="25" t="b">
        <v>1</v>
      </c>
      <c r="N5" s="25" t="b">
        <v>1</v>
      </c>
      <c r="O5" s="23">
        <v>5</v>
      </c>
      <c r="P5" s="23">
        <v>1</v>
      </c>
      <c r="Q5" s="23">
        <v>10</v>
      </c>
      <c r="R5" s="24">
        <v>600</v>
      </c>
      <c r="S5" s="27">
        <v>40</v>
      </c>
      <c r="T5" s="27">
        <v>30</v>
      </c>
      <c r="U5" s="27">
        <v>40</v>
      </c>
      <c r="V5" s="27">
        <v>0.25</v>
      </c>
      <c r="W5" s="27">
        <v>0.25</v>
      </c>
      <c r="X5" s="27">
        <v>60</v>
      </c>
      <c r="Y5" s="24">
        <v>30</v>
      </c>
      <c r="Z5" s="24">
        <v>45</v>
      </c>
      <c r="AA5" s="24">
        <v>-70</v>
      </c>
      <c r="AB5" s="25" t="b">
        <v>1</v>
      </c>
      <c r="AC5" s="25" t="b">
        <v>1</v>
      </c>
    </row>
    <row r="6" spans="1:29">
      <c r="A6" s="23">
        <v>4</v>
      </c>
      <c r="B6" s="23" t="s">
        <v>30</v>
      </c>
      <c r="C6" s="23">
        <v>4</v>
      </c>
      <c r="D6" s="29">
        <v>26000</v>
      </c>
      <c r="E6" s="29">
        <f t="shared" si="0"/>
        <v>39000</v>
      </c>
      <c r="F6" s="29">
        <v>29000</v>
      </c>
      <c r="G6" s="29">
        <f t="shared" si="0"/>
        <v>43000</v>
      </c>
      <c r="H6" s="25" t="b">
        <v>1</v>
      </c>
      <c r="I6" s="25" t="b">
        <v>1</v>
      </c>
      <c r="J6" s="25" t="b">
        <v>1</v>
      </c>
      <c r="K6" s="25" t="b">
        <v>1</v>
      </c>
      <c r="L6" s="25" t="b">
        <v>1</v>
      </c>
      <c r="M6" s="25" t="b">
        <v>1</v>
      </c>
      <c r="N6" s="25" t="b">
        <v>1</v>
      </c>
      <c r="O6" s="23">
        <v>5</v>
      </c>
      <c r="P6" s="23">
        <v>1</v>
      </c>
      <c r="Q6" s="23">
        <v>10</v>
      </c>
      <c r="R6" s="24">
        <v>600</v>
      </c>
      <c r="S6" s="27">
        <v>40</v>
      </c>
      <c r="T6" s="27">
        <v>30</v>
      </c>
      <c r="U6" s="27">
        <v>40</v>
      </c>
      <c r="V6" s="27">
        <v>0.25</v>
      </c>
      <c r="W6" s="27">
        <v>0.25</v>
      </c>
      <c r="X6" s="27">
        <v>60</v>
      </c>
      <c r="Y6" s="24">
        <v>30</v>
      </c>
      <c r="Z6" s="24">
        <v>45</v>
      </c>
      <c r="AA6" s="24">
        <v>-70</v>
      </c>
      <c r="AB6" s="25" t="b">
        <v>1</v>
      </c>
      <c r="AC6" s="25" t="b">
        <v>1</v>
      </c>
    </row>
    <row r="7" spans="1:29">
      <c r="A7" s="22">
        <v>5</v>
      </c>
      <c r="B7" s="23" t="s">
        <v>59</v>
      </c>
      <c r="C7" s="23">
        <v>4</v>
      </c>
      <c r="D7" s="29">
        <v>34000</v>
      </c>
      <c r="E7" s="29">
        <f t="shared" si="0"/>
        <v>51000</v>
      </c>
      <c r="F7" s="29">
        <v>35000</v>
      </c>
      <c r="G7" s="29">
        <f t="shared" ref="G7" si="1">_xlfn.FLOOR.MATH(F7*1.5,1000)</f>
        <v>52000</v>
      </c>
      <c r="H7" s="25" t="b">
        <v>1</v>
      </c>
      <c r="I7" s="25" t="b">
        <v>1</v>
      </c>
      <c r="J7" s="25" t="b">
        <v>1</v>
      </c>
      <c r="K7" s="25" t="b">
        <v>1</v>
      </c>
      <c r="L7" s="25" t="b">
        <v>1</v>
      </c>
      <c r="M7" s="25" t="b">
        <v>1</v>
      </c>
      <c r="N7" s="25" t="b">
        <v>1</v>
      </c>
      <c r="O7" s="23">
        <v>5</v>
      </c>
      <c r="P7" s="23">
        <v>1</v>
      </c>
      <c r="Q7" s="23">
        <v>10</v>
      </c>
      <c r="R7" s="24">
        <v>600</v>
      </c>
      <c r="S7" s="27">
        <v>40</v>
      </c>
      <c r="T7" s="27">
        <v>30</v>
      </c>
      <c r="U7" s="27">
        <v>40</v>
      </c>
      <c r="V7" s="27">
        <v>0.25</v>
      </c>
      <c r="W7" s="27">
        <v>0.25</v>
      </c>
      <c r="X7" s="27">
        <v>60</v>
      </c>
      <c r="Y7" s="24">
        <v>30</v>
      </c>
      <c r="Z7" s="24">
        <v>45</v>
      </c>
      <c r="AA7" s="24">
        <v>-70</v>
      </c>
      <c r="AB7" s="25" t="b">
        <v>1</v>
      </c>
      <c r="AC7" s="25" t="b">
        <v>1</v>
      </c>
    </row>
    <row r="8" spans="1:29">
      <c r="A8" s="23">
        <v>6</v>
      </c>
      <c r="B8" s="23" t="s">
        <v>60</v>
      </c>
      <c r="C8" s="23">
        <v>5</v>
      </c>
      <c r="D8" s="29">
        <v>24000</v>
      </c>
      <c r="E8" s="29">
        <f t="shared" si="0"/>
        <v>36000</v>
      </c>
      <c r="F8" s="29">
        <v>25000</v>
      </c>
      <c r="G8" s="29">
        <f t="shared" ref="G8" si="2">_xlfn.FLOOR.MATH(F8*1.5,1000)</f>
        <v>37000</v>
      </c>
      <c r="H8" s="25" t="b">
        <v>1</v>
      </c>
      <c r="I8" s="25" t="b">
        <v>1</v>
      </c>
      <c r="J8" s="25" t="b">
        <v>1</v>
      </c>
      <c r="K8" s="25" t="b">
        <v>1</v>
      </c>
      <c r="L8" s="25" t="b">
        <v>1</v>
      </c>
      <c r="M8" s="25" t="b">
        <v>1</v>
      </c>
      <c r="N8" s="25" t="b">
        <v>1</v>
      </c>
      <c r="O8" s="23">
        <v>5</v>
      </c>
      <c r="P8" s="23">
        <v>1</v>
      </c>
      <c r="Q8" s="23">
        <v>10</v>
      </c>
      <c r="R8" s="24">
        <v>600</v>
      </c>
      <c r="S8" s="27">
        <v>40</v>
      </c>
      <c r="T8" s="27">
        <v>30</v>
      </c>
      <c r="U8" s="27">
        <v>40</v>
      </c>
      <c r="V8" s="27">
        <v>0.25</v>
      </c>
      <c r="W8" s="27">
        <v>0.25</v>
      </c>
      <c r="X8" s="27">
        <v>60</v>
      </c>
      <c r="Y8" s="24">
        <v>30</v>
      </c>
      <c r="Z8" s="24">
        <v>45</v>
      </c>
      <c r="AA8" s="24">
        <v>-70</v>
      </c>
      <c r="AB8" s="25" t="b">
        <v>1</v>
      </c>
      <c r="AC8" s="25" t="b">
        <v>1</v>
      </c>
    </row>
    <row r="9" spans="1:29">
      <c r="A9" s="22">
        <v>7</v>
      </c>
      <c r="B9" s="23" t="s">
        <v>61</v>
      </c>
      <c r="C9" s="23">
        <v>5</v>
      </c>
      <c r="D9" s="29">
        <v>29000</v>
      </c>
      <c r="E9" s="29">
        <f t="shared" si="0"/>
        <v>43000</v>
      </c>
      <c r="F9" s="29">
        <v>30000</v>
      </c>
      <c r="G9" s="29">
        <f t="shared" ref="G9" si="3">_xlfn.FLOOR.MATH(F9*1.5,1000)</f>
        <v>45000</v>
      </c>
      <c r="H9" s="25" t="b">
        <v>1</v>
      </c>
      <c r="I9" s="25" t="b">
        <v>1</v>
      </c>
      <c r="J9" s="25" t="b">
        <v>1</v>
      </c>
      <c r="K9" s="25" t="b">
        <v>1</v>
      </c>
      <c r="L9" s="25" t="b">
        <v>1</v>
      </c>
      <c r="M9" s="25" t="b">
        <v>1</v>
      </c>
      <c r="N9" s="25" t="b">
        <v>1</v>
      </c>
      <c r="O9" s="23">
        <v>7</v>
      </c>
      <c r="P9" s="23">
        <v>1</v>
      </c>
      <c r="Q9" s="23">
        <v>10</v>
      </c>
      <c r="R9" s="24">
        <v>600</v>
      </c>
      <c r="S9" s="27">
        <v>40</v>
      </c>
      <c r="T9" s="27">
        <v>30</v>
      </c>
      <c r="U9" s="27">
        <v>40</v>
      </c>
      <c r="V9" s="27">
        <v>0.25</v>
      </c>
      <c r="W9" s="27">
        <v>0.25</v>
      </c>
      <c r="X9" s="27">
        <v>60</v>
      </c>
      <c r="Y9" s="24">
        <v>30</v>
      </c>
      <c r="Z9" s="24">
        <v>45</v>
      </c>
      <c r="AA9" s="24">
        <v>-70</v>
      </c>
      <c r="AB9" s="25" t="b">
        <v>1</v>
      </c>
      <c r="AC9" s="25" t="b">
        <v>1</v>
      </c>
    </row>
    <row r="13" spans="1:29">
      <c r="H13" s="26"/>
      <c r="I13" s="26"/>
      <c r="J13" s="26"/>
      <c r="K13" s="26"/>
      <c r="L13" s="26"/>
    </row>
    <row r="14" spans="1:29">
      <c r="H14" s="26"/>
      <c r="I14" s="26"/>
      <c r="J14" s="26"/>
      <c r="K14" s="26"/>
      <c r="L14" s="26"/>
    </row>
    <row r="15" spans="1:29">
      <c r="F15" s="30"/>
      <c r="G15" s="30"/>
    </row>
  </sheetData>
  <mergeCells count="4">
    <mergeCell ref="Y2:AC2"/>
    <mergeCell ref="O2:X2"/>
    <mergeCell ref="H2:N2"/>
    <mergeCell ref="B2:G2"/>
  </mergeCells>
  <phoneticPr fontId="1" type="noConversion"/>
  <dataValidations count="1">
    <dataValidation type="list" operator="equal" showErrorMessage="1" sqref="H3:N9 AB3:AC9" xr:uid="{1B6C5BFB-5558-4711-A7DC-ABAD85BF7651}">
      <formula1>"FALSE,TRUE"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="85" zoomScaleNormal="85" workbookViewId="0">
      <selection activeCell="H7" sqref="H7"/>
    </sheetView>
  </sheetViews>
  <sheetFormatPr defaultRowHeight="14.4"/>
  <cols>
    <col min="1" max="1" width="7.09765625" customWidth="1"/>
    <col min="2" max="2" width="12.3984375" customWidth="1"/>
    <col min="3" max="3" width="8.09765625" customWidth="1"/>
    <col min="4" max="4" width="17.3984375" customWidth="1"/>
    <col min="5" max="6" width="12.3984375" customWidth="1"/>
    <col min="7" max="7" width="15.3984375" customWidth="1"/>
    <col min="8" max="8" width="45.8984375" style="1" customWidth="1"/>
    <col min="9" max="9" width="16" customWidth="1"/>
    <col min="10" max="10" width="12.3984375" customWidth="1"/>
  </cols>
  <sheetData>
    <row r="1" spans="1:9" s="3" customFormat="1">
      <c r="A1" s="2" t="s">
        <v>0</v>
      </c>
      <c r="B1" s="2" t="s">
        <v>32</v>
      </c>
      <c r="C1" s="2" t="s">
        <v>1</v>
      </c>
      <c r="D1" s="2" t="s">
        <v>2</v>
      </c>
      <c r="E1" s="2" t="s">
        <v>3</v>
      </c>
      <c r="F1" s="2" t="s">
        <v>4</v>
      </c>
      <c r="H1" s="4" t="s">
        <v>5</v>
      </c>
      <c r="I1" s="5" t="s">
        <v>6</v>
      </c>
    </row>
    <row r="2" spans="1:9" ht="19.2">
      <c r="A2" s="6">
        <v>1</v>
      </c>
      <c r="B2" s="18" t="s">
        <v>23</v>
      </c>
      <c r="C2" s="6">
        <v>3</v>
      </c>
      <c r="D2" s="7" t="b">
        <v>0</v>
      </c>
      <c r="E2" s="6">
        <f t="shared" ref="E2:E7" si="0">$H$3*I2</f>
        <v>2.2999999999999998</v>
      </c>
      <c r="F2" s="6" t="s">
        <v>29</v>
      </c>
      <c r="H2" s="8" t="s">
        <v>8</v>
      </c>
      <c r="I2" s="9">
        <v>1</v>
      </c>
    </row>
    <row r="3" spans="1:9">
      <c r="A3" s="6">
        <v>2</v>
      </c>
      <c r="B3" s="6" t="s">
        <v>9</v>
      </c>
      <c r="C3" s="6">
        <v>10</v>
      </c>
      <c r="D3" s="7" t="b">
        <v>0</v>
      </c>
      <c r="E3" s="6">
        <f t="shared" si="0"/>
        <v>3.2199999999999998</v>
      </c>
      <c r="F3" s="6" t="s">
        <v>7</v>
      </c>
      <c r="H3" s="10">
        <v>2.2999999999999998</v>
      </c>
      <c r="I3" s="9">
        <v>1.4</v>
      </c>
    </row>
    <row r="4" spans="1:9">
      <c r="A4" s="6">
        <v>3</v>
      </c>
      <c r="B4" s="6" t="s">
        <v>10</v>
      </c>
      <c r="C4" s="6">
        <v>25</v>
      </c>
      <c r="D4" s="7" t="b">
        <v>0</v>
      </c>
      <c r="E4" s="6">
        <f t="shared" si="0"/>
        <v>3.6799999999999997</v>
      </c>
      <c r="F4" s="6" t="s">
        <v>7</v>
      </c>
      <c r="I4" s="9">
        <v>1.6</v>
      </c>
    </row>
    <row r="5" spans="1:9">
      <c r="A5" s="11">
        <v>4</v>
      </c>
      <c r="B5" s="11" t="s">
        <v>11</v>
      </c>
      <c r="C5" s="11">
        <v>60</v>
      </c>
      <c r="D5" s="12" t="b">
        <v>1</v>
      </c>
      <c r="E5" s="11">
        <f>$H$3*I5</f>
        <v>4.3699999999999992</v>
      </c>
      <c r="F5" s="11" t="s">
        <v>12</v>
      </c>
      <c r="I5" s="9">
        <v>1.9</v>
      </c>
    </row>
    <row r="6" spans="1:9">
      <c r="A6" s="11">
        <v>5</v>
      </c>
      <c r="B6" s="11" t="s">
        <v>13</v>
      </c>
      <c r="C6" s="11">
        <v>180</v>
      </c>
      <c r="D6" s="12" t="b">
        <v>1</v>
      </c>
      <c r="E6" s="11">
        <f t="shared" si="0"/>
        <v>4.83</v>
      </c>
      <c r="F6" s="11" t="s">
        <v>12</v>
      </c>
      <c r="I6" s="9">
        <v>2.1</v>
      </c>
    </row>
    <row r="7" spans="1:9">
      <c r="A7" s="11">
        <v>6</v>
      </c>
      <c r="B7" s="11" t="s">
        <v>14</v>
      </c>
      <c r="C7" s="11">
        <v>230</v>
      </c>
      <c r="D7" s="12" t="b">
        <v>1</v>
      </c>
      <c r="E7" s="11">
        <f t="shared" si="0"/>
        <v>5.0599999999999996</v>
      </c>
      <c r="F7" s="11" t="s">
        <v>12</v>
      </c>
      <c r="I7" s="9">
        <v>2.2000000000000002</v>
      </c>
    </row>
    <row r="8" spans="1:9">
      <c r="A8" s="13" t="s">
        <v>15</v>
      </c>
      <c r="B8" s="13"/>
      <c r="C8" s="13"/>
      <c r="D8" s="13"/>
      <c r="E8" s="13"/>
      <c r="F8" s="13"/>
    </row>
    <row r="9" spans="1:9">
      <c r="A9" s="14">
        <v>7</v>
      </c>
      <c r="B9" s="14" t="s">
        <v>16</v>
      </c>
      <c r="C9" s="14">
        <v>310</v>
      </c>
      <c r="D9" s="15" t="b">
        <v>0</v>
      </c>
      <c r="E9" s="14">
        <f>$H$3*I9</f>
        <v>5.52</v>
      </c>
      <c r="F9" s="14" t="s">
        <v>17</v>
      </c>
      <c r="I9" s="9">
        <v>2.4</v>
      </c>
    </row>
    <row r="10" spans="1:9">
      <c r="A10" s="14">
        <v>8</v>
      </c>
      <c r="B10" s="14" t="s">
        <v>18</v>
      </c>
      <c r="C10" s="14">
        <v>560</v>
      </c>
      <c r="D10" s="15" t="b">
        <v>1</v>
      </c>
      <c r="E10" s="14">
        <f>$H$3*I10</f>
        <v>5.9799999999999995</v>
      </c>
      <c r="F10" s="14" t="s">
        <v>17</v>
      </c>
      <c r="I10" s="9">
        <v>2.6</v>
      </c>
    </row>
    <row r="11" spans="1:9">
      <c r="A11" s="14">
        <v>9</v>
      </c>
      <c r="B11" s="14" t="s">
        <v>19</v>
      </c>
      <c r="C11" s="14">
        <v>820</v>
      </c>
      <c r="D11" s="15" t="b">
        <v>0</v>
      </c>
      <c r="E11" s="14">
        <f>$H$3*I11</f>
        <v>6.4399999999999995</v>
      </c>
      <c r="F11" s="14" t="s">
        <v>17</v>
      </c>
      <c r="I11" s="9">
        <v>2.8</v>
      </c>
    </row>
    <row r="12" spans="1:9">
      <c r="A12" s="14">
        <v>10</v>
      </c>
      <c r="B12" s="14" t="s">
        <v>20</v>
      </c>
      <c r="C12" s="14">
        <v>1010</v>
      </c>
      <c r="D12" s="15" t="b">
        <v>1</v>
      </c>
      <c r="E12" s="14">
        <v>8.01</v>
      </c>
      <c r="F12" s="14" t="s">
        <v>17</v>
      </c>
      <c r="I12" s="9">
        <v>3.5</v>
      </c>
    </row>
    <row r="14" spans="1:9">
      <c r="A14" t="s">
        <v>21</v>
      </c>
    </row>
    <row r="15" spans="1:9">
      <c r="A15" s="13">
        <v>99</v>
      </c>
      <c r="B15" s="13" t="s">
        <v>22</v>
      </c>
      <c r="C15" s="13">
        <v>0</v>
      </c>
      <c r="D15" s="16" t="b">
        <v>0</v>
      </c>
      <c r="E15" s="13">
        <f>$H$3*I15</f>
        <v>22.77</v>
      </c>
      <c r="F15" s="13" t="s">
        <v>7</v>
      </c>
      <c r="I15" s="9">
        <v>9.9</v>
      </c>
    </row>
    <row r="16" spans="1:9" ht="19.2">
      <c r="H16" s="17"/>
    </row>
    <row r="17" spans="5:8" ht="19.2">
      <c r="H17" s="17"/>
    </row>
    <row r="18" spans="5:8" ht="19.2">
      <c r="H18" s="17"/>
    </row>
    <row r="19" spans="5:8" ht="19.2">
      <c r="H19" s="17"/>
    </row>
    <row r="20" spans="5:8" ht="19.2">
      <c r="H20" s="17"/>
    </row>
    <row r="21" spans="5:8" ht="19.2">
      <c r="H21" s="17"/>
    </row>
    <row r="22" spans="5:8" ht="19.2">
      <c r="H22" s="17"/>
    </row>
    <row r="25" spans="5:8" ht="19.2">
      <c r="E25" s="17"/>
    </row>
    <row r="32" spans="5:8" ht="19.2">
      <c r="H32" s="17"/>
    </row>
    <row r="51" spans="7:8" ht="19.2">
      <c r="G51" s="19"/>
    </row>
    <row r="57" spans="7:8" ht="19.2">
      <c r="H57" s="17"/>
    </row>
  </sheetData>
  <phoneticPr fontId="1" type="noConversion"/>
  <dataValidations count="2">
    <dataValidation type="list" operator="equal" showErrorMessage="1" sqref="D2:D7 D9:D12" xr:uid="{00000000-0002-0000-0000-000001000000}">
      <formula1>"FALSE,TRUE"</formula1>
      <formula2>0</formula2>
    </dataValidation>
    <dataValidation type="list" allowBlank="1" showInputMessage="1" showErrorMessage="1" sqref="F2:F12" xr:uid="{00000000-0002-0000-0000-000000000000}">
      <formula1>"Red,Green,Blue"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DefaultStageDataEntities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성욱 강</cp:lastModifiedBy>
  <cp:revision>1</cp:revision>
  <dcterms:created xsi:type="dcterms:W3CDTF">2018-01-01T07:25:32Z</dcterms:created>
  <dcterms:modified xsi:type="dcterms:W3CDTF">2024-01-07T15:46:44Z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