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640" tabRatio="500"/>
  </bookViews>
  <sheets>
    <sheet name="SportStatisqu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5" i="1" l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M3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8" i="1"/>
  <c r="R7" i="1"/>
  <c r="R9" i="1"/>
  <c r="L3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2" i="1"/>
  <c r="I3" i="1"/>
  <c r="H3" i="1"/>
  <c r="I7" i="1"/>
  <c r="M7" i="1"/>
  <c r="I35" i="1"/>
  <c r="M35" i="1"/>
  <c r="N35" i="1"/>
  <c r="K35" i="1"/>
  <c r="L35" i="1"/>
  <c r="I34" i="1"/>
  <c r="M34" i="1"/>
  <c r="N34" i="1"/>
  <c r="K34" i="1"/>
  <c r="L34" i="1"/>
  <c r="I33" i="1"/>
  <c r="M33" i="1"/>
  <c r="N33" i="1"/>
  <c r="K33" i="1"/>
  <c r="L33" i="1"/>
  <c r="I32" i="1"/>
  <c r="M32" i="1"/>
  <c r="N32" i="1"/>
  <c r="K32" i="1"/>
  <c r="L32" i="1"/>
  <c r="I31" i="1"/>
  <c r="M31" i="1"/>
  <c r="N31" i="1"/>
  <c r="K31" i="1"/>
  <c r="L31" i="1"/>
  <c r="I30" i="1"/>
  <c r="M30" i="1"/>
  <c r="N30" i="1"/>
  <c r="K30" i="1"/>
  <c r="L30" i="1"/>
  <c r="I29" i="1"/>
  <c r="M29" i="1"/>
  <c r="N29" i="1"/>
  <c r="K29" i="1"/>
  <c r="L29" i="1"/>
  <c r="I28" i="1"/>
  <c r="M28" i="1"/>
  <c r="N28" i="1"/>
  <c r="K28" i="1"/>
  <c r="L28" i="1"/>
  <c r="I27" i="1"/>
  <c r="M27" i="1"/>
  <c r="N27" i="1"/>
  <c r="K27" i="1"/>
  <c r="L27" i="1"/>
  <c r="I26" i="1"/>
  <c r="M26" i="1"/>
  <c r="N26" i="1"/>
  <c r="K26" i="1"/>
  <c r="L26" i="1"/>
  <c r="I25" i="1"/>
  <c r="M25" i="1"/>
  <c r="N25" i="1"/>
  <c r="K25" i="1"/>
  <c r="L25" i="1"/>
  <c r="I24" i="1"/>
  <c r="M24" i="1"/>
  <c r="N24" i="1"/>
  <c r="K24" i="1"/>
  <c r="L24" i="1"/>
  <c r="I23" i="1"/>
  <c r="M23" i="1"/>
  <c r="N23" i="1"/>
  <c r="K23" i="1"/>
  <c r="L23" i="1"/>
  <c r="I22" i="1"/>
  <c r="M22" i="1"/>
  <c r="N22" i="1"/>
  <c r="K22" i="1"/>
  <c r="L22" i="1"/>
  <c r="I21" i="1"/>
  <c r="M21" i="1"/>
  <c r="N21" i="1"/>
  <c r="K21" i="1"/>
  <c r="L21" i="1"/>
  <c r="I20" i="1"/>
  <c r="M20" i="1"/>
  <c r="N20" i="1"/>
  <c r="K20" i="1"/>
  <c r="L20" i="1"/>
  <c r="I19" i="1"/>
  <c r="M19" i="1"/>
  <c r="N19" i="1"/>
  <c r="K19" i="1"/>
  <c r="L19" i="1"/>
  <c r="I18" i="1"/>
  <c r="M18" i="1"/>
  <c r="N18" i="1"/>
  <c r="K18" i="1"/>
  <c r="L18" i="1"/>
  <c r="I17" i="1"/>
  <c r="M17" i="1"/>
  <c r="N17" i="1"/>
  <c r="K17" i="1"/>
  <c r="L17" i="1"/>
  <c r="I16" i="1"/>
  <c r="M16" i="1"/>
  <c r="N16" i="1"/>
  <c r="K16" i="1"/>
  <c r="L16" i="1"/>
  <c r="I15" i="1"/>
  <c r="M15" i="1"/>
  <c r="N15" i="1"/>
  <c r="K15" i="1"/>
  <c r="L15" i="1"/>
  <c r="I14" i="1"/>
  <c r="M14" i="1"/>
  <c r="N14" i="1"/>
  <c r="K14" i="1"/>
  <c r="L14" i="1"/>
  <c r="I13" i="1"/>
  <c r="M13" i="1"/>
  <c r="N13" i="1"/>
  <c r="K13" i="1"/>
  <c r="L13" i="1"/>
  <c r="I12" i="1"/>
  <c r="M12" i="1"/>
  <c r="N12" i="1"/>
  <c r="K12" i="1"/>
  <c r="L12" i="1"/>
  <c r="I11" i="1"/>
  <c r="M11" i="1"/>
  <c r="N11" i="1"/>
  <c r="K11" i="1"/>
  <c r="L11" i="1"/>
  <c r="I10" i="1"/>
  <c r="M10" i="1"/>
  <c r="N10" i="1"/>
  <c r="K10" i="1"/>
  <c r="L10" i="1"/>
  <c r="I9" i="1"/>
  <c r="M9" i="1"/>
  <c r="N9" i="1"/>
  <c r="K9" i="1"/>
  <c r="L9" i="1"/>
  <c r="I8" i="1"/>
  <c r="M8" i="1"/>
  <c r="N8" i="1"/>
  <c r="K8" i="1"/>
  <c r="L8" i="1"/>
  <c r="N7" i="1"/>
  <c r="K7" i="1"/>
  <c r="L7" i="1"/>
  <c r="D3" i="1"/>
  <c r="D2" i="1"/>
</calcChain>
</file>

<file path=xl/sharedStrings.xml><?xml version="1.0" encoding="utf-8"?>
<sst xmlns="http://schemas.openxmlformats.org/spreadsheetml/2006/main" count="20" uniqueCount="16">
  <si>
    <t>x</t>
  </si>
  <si>
    <t>y</t>
  </si>
  <si>
    <t>z</t>
  </si>
  <si>
    <t xml:space="preserve"> 1/2</t>
  </si>
  <si>
    <t xml:space="preserve"> % x</t>
  </si>
  <si>
    <t xml:space="preserve"> % y</t>
  </si>
  <si>
    <t>2D</t>
  </si>
  <si>
    <t>3D</t>
  </si>
  <si>
    <t xml:space="preserve"> % x * 2</t>
  </si>
  <si>
    <t xml:space="preserve"> % y * 2</t>
  </si>
  <si>
    <t>x+</t>
  </si>
  <si>
    <t>x-</t>
  </si>
  <si>
    <t>y+</t>
  </si>
  <si>
    <t>y-</t>
  </si>
  <si>
    <t>MAP px size</t>
  </si>
  <si>
    <t>New Map Resize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</si>
</sst>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6" fontId="1" fillId="0" borderId="0" xfId="0" applyNumberFormat="1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8"/>
  <sheetViews>
    <sheetView tabSelected="1" topLeftCell="A2" workbookViewId="0">
      <selection activeCell="K7" sqref="K7"/>
    </sheetView>
  </sheetViews>
  <sheetFormatPr baseColWidth="10" defaultRowHeight="15" x14ac:dyDescent="0"/>
  <cols>
    <col min="2" max="2" width="11.1640625" bestFit="1" customWidth="1"/>
    <col min="6" max="6" width="15.5" customWidth="1"/>
    <col min="11" max="11" width="6.5" customWidth="1"/>
    <col min="12" max="12" width="5.1640625" customWidth="1"/>
    <col min="13" max="13" width="5.5" customWidth="1"/>
    <col min="14" max="14" width="5.83203125" customWidth="1"/>
    <col min="18" max="18" width="13.1640625" customWidth="1"/>
  </cols>
  <sheetData>
    <row r="1" spans="2:18">
      <c r="B1" s="1" t="s">
        <v>14</v>
      </c>
      <c r="D1" s="4" t="s">
        <v>3</v>
      </c>
      <c r="L1" s="1" t="s">
        <v>15</v>
      </c>
    </row>
    <row r="2" spans="2:18">
      <c r="B2" s="1" t="s">
        <v>0</v>
      </c>
      <c r="C2" s="3">
        <v>1000</v>
      </c>
      <c r="D2">
        <f>+C2/2</f>
        <v>500</v>
      </c>
      <c r="H2">
        <f>+H3-C7</f>
        <v>385</v>
      </c>
      <c r="L2" s="1">
        <v>1000</v>
      </c>
      <c r="M2" s="1">
        <v>910</v>
      </c>
    </row>
    <row r="3" spans="2:18">
      <c r="B3" s="1" t="s">
        <v>1</v>
      </c>
      <c r="C3" s="3">
        <v>910</v>
      </c>
      <c r="D3">
        <f>+C3/2</f>
        <v>455</v>
      </c>
      <c r="H3">
        <f>D2</f>
        <v>500</v>
      </c>
      <c r="I3">
        <f>D3</f>
        <v>455</v>
      </c>
      <c r="L3">
        <f>+L2/2</f>
        <v>500</v>
      </c>
      <c r="M3">
        <f>+M2/2</f>
        <v>455</v>
      </c>
    </row>
    <row r="5" spans="2:18">
      <c r="C5" s="1" t="s">
        <v>6</v>
      </c>
      <c r="D5" s="1"/>
      <c r="E5" s="1"/>
      <c r="F5" s="1"/>
      <c r="P5" s="1" t="s">
        <v>7</v>
      </c>
    </row>
    <row r="6" spans="2:18">
      <c r="C6" s="1" t="s">
        <v>0</v>
      </c>
      <c r="D6" s="1" t="s">
        <v>1</v>
      </c>
      <c r="E6" s="1" t="s">
        <v>4</v>
      </c>
      <c r="F6" s="1" t="s">
        <v>5</v>
      </c>
      <c r="H6" s="1" t="s">
        <v>8</v>
      </c>
      <c r="I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P6" s="1" t="s">
        <v>0</v>
      </c>
      <c r="Q6" s="1" t="s">
        <v>1</v>
      </c>
      <c r="R6" s="1" t="s">
        <v>2</v>
      </c>
    </row>
    <row r="7" spans="2:18">
      <c r="C7" s="2">
        <v>115</v>
      </c>
      <c r="D7" s="2">
        <v>180</v>
      </c>
      <c r="E7">
        <f>C7/$C$2</f>
        <v>0.115</v>
      </c>
      <c r="F7">
        <f>D7/$C$3</f>
        <v>0.19780219780219779</v>
      </c>
      <c r="H7">
        <f>+E7*2</f>
        <v>0.23</v>
      </c>
      <c r="I7">
        <f>+F7*2</f>
        <v>0.39560439560439559</v>
      </c>
      <c r="K7" t="str">
        <f>IF(H7&gt;=1,1,"")</f>
        <v/>
      </c>
      <c r="L7">
        <f>IF(K7=1,"",1)</f>
        <v>1</v>
      </c>
      <c r="M7" t="str">
        <f>IF(I7&gt;=1,1,"")</f>
        <v/>
      </c>
      <c r="N7">
        <f>IF(M7=1,"",1)</f>
        <v>1</v>
      </c>
      <c r="P7">
        <v>0</v>
      </c>
      <c r="Q7">
        <f>(1-(I7) )*$M$3</f>
        <v>275.00000000000006</v>
      </c>
      <c r="R7">
        <f t="shared" ref="R7:R35" si="0">((H7) -1 )*$L$3</f>
        <v>-385</v>
      </c>
    </row>
    <row r="8" spans="2:18">
      <c r="C8" s="2">
        <v>115</v>
      </c>
      <c r="D8" s="2">
        <v>320</v>
      </c>
      <c r="E8">
        <f t="shared" ref="E8:E35" si="1">C8/$C$2</f>
        <v>0.115</v>
      </c>
      <c r="F8">
        <f t="shared" ref="F8:F35" si="2">D8/$C$3</f>
        <v>0.35164835164835168</v>
      </c>
      <c r="H8">
        <f t="shared" ref="H8:H35" si="3">+E8*2</f>
        <v>0.23</v>
      </c>
      <c r="I8">
        <f t="shared" ref="I8:I35" si="4">+F8*2</f>
        <v>0.70329670329670335</v>
      </c>
      <c r="K8" t="str">
        <f t="shared" ref="K8:K35" si="5">IF(H8&gt;=1,1,"")</f>
        <v/>
      </c>
      <c r="L8">
        <f t="shared" ref="L8:L35" si="6">IF(K8=1,"",1)</f>
        <v>1</v>
      </c>
      <c r="M8" t="str">
        <f t="shared" ref="M8:M35" si="7">IF(I8&gt;=1,1,"")</f>
        <v/>
      </c>
      <c r="N8">
        <f t="shared" ref="N8:N35" si="8">IF(M8=1,"",1)</f>
        <v>1</v>
      </c>
      <c r="P8">
        <v>0</v>
      </c>
      <c r="Q8">
        <f t="shared" ref="Q8:Q35" si="9">(1-(I8) )*$M$3</f>
        <v>134.99999999999997</v>
      </c>
      <c r="R8">
        <f t="shared" si="0"/>
        <v>-385</v>
      </c>
    </row>
    <row r="9" spans="2:18">
      <c r="C9" s="2">
        <v>148</v>
      </c>
      <c r="D9" s="2">
        <v>410</v>
      </c>
      <c r="E9">
        <f t="shared" si="1"/>
        <v>0.14799999999999999</v>
      </c>
      <c r="F9">
        <f t="shared" si="2"/>
        <v>0.45054945054945056</v>
      </c>
      <c r="H9">
        <f t="shared" si="3"/>
        <v>0.29599999999999999</v>
      </c>
      <c r="I9">
        <f t="shared" si="4"/>
        <v>0.90109890109890112</v>
      </c>
      <c r="K9" t="str">
        <f t="shared" si="5"/>
        <v/>
      </c>
      <c r="L9">
        <f t="shared" si="6"/>
        <v>1</v>
      </c>
      <c r="M9" t="str">
        <f t="shared" si="7"/>
        <v/>
      </c>
      <c r="N9">
        <f t="shared" si="8"/>
        <v>1</v>
      </c>
      <c r="P9">
        <v>0</v>
      </c>
      <c r="Q9">
        <f t="shared" si="9"/>
        <v>44.999999999999993</v>
      </c>
      <c r="R9">
        <f>((H9) -1 )*$L$3</f>
        <v>-352</v>
      </c>
    </row>
    <row r="10" spans="2:18">
      <c r="C10" s="2">
        <v>170</v>
      </c>
      <c r="D10" s="2">
        <v>530</v>
      </c>
      <c r="E10">
        <f t="shared" si="1"/>
        <v>0.17</v>
      </c>
      <c r="F10">
        <f t="shared" si="2"/>
        <v>0.58241758241758246</v>
      </c>
      <c r="H10">
        <f t="shared" si="3"/>
        <v>0.34</v>
      </c>
      <c r="I10">
        <f t="shared" si="4"/>
        <v>1.1648351648351649</v>
      </c>
      <c r="K10" t="str">
        <f t="shared" si="5"/>
        <v/>
      </c>
      <c r="L10">
        <f t="shared" si="6"/>
        <v>1</v>
      </c>
      <c r="M10">
        <f t="shared" si="7"/>
        <v>1</v>
      </c>
      <c r="N10" t="str">
        <f t="shared" si="8"/>
        <v/>
      </c>
      <c r="P10">
        <v>0</v>
      </c>
      <c r="Q10">
        <f t="shared" si="9"/>
        <v>-75.000000000000043</v>
      </c>
      <c r="R10">
        <f t="shared" ref="R10:R35" si="10">((H10) -1 )*$L$3</f>
        <v>-329.99999999999994</v>
      </c>
    </row>
    <row r="11" spans="2:18">
      <c r="C11" s="2">
        <v>332</v>
      </c>
      <c r="D11" s="2">
        <v>205</v>
      </c>
      <c r="E11">
        <f t="shared" si="1"/>
        <v>0.33200000000000002</v>
      </c>
      <c r="F11">
        <f t="shared" si="2"/>
        <v>0.22527472527472528</v>
      </c>
      <c r="H11">
        <f t="shared" si="3"/>
        <v>0.66400000000000003</v>
      </c>
      <c r="I11">
        <f t="shared" si="4"/>
        <v>0.45054945054945056</v>
      </c>
      <c r="K11" t="str">
        <f t="shared" si="5"/>
        <v/>
      </c>
      <c r="L11">
        <f t="shared" si="6"/>
        <v>1</v>
      </c>
      <c r="M11" t="str">
        <f t="shared" si="7"/>
        <v/>
      </c>
      <c r="N11">
        <f t="shared" si="8"/>
        <v>1</v>
      </c>
      <c r="P11">
        <v>0</v>
      </c>
      <c r="Q11">
        <f t="shared" si="9"/>
        <v>250.00000000000003</v>
      </c>
      <c r="R11">
        <f t="shared" si="10"/>
        <v>-167.99999999999997</v>
      </c>
    </row>
    <row r="12" spans="2:18">
      <c r="C12" s="2">
        <v>273</v>
      </c>
      <c r="D12" s="2">
        <v>321</v>
      </c>
      <c r="E12">
        <f t="shared" si="1"/>
        <v>0.27300000000000002</v>
      </c>
      <c r="F12">
        <f t="shared" si="2"/>
        <v>0.35274725274725277</v>
      </c>
      <c r="H12">
        <f t="shared" si="3"/>
        <v>0.54600000000000004</v>
      </c>
      <c r="I12">
        <f t="shared" si="4"/>
        <v>0.70549450549450554</v>
      </c>
      <c r="K12" t="str">
        <f t="shared" si="5"/>
        <v/>
      </c>
      <c r="L12">
        <f t="shared" si="6"/>
        <v>1</v>
      </c>
      <c r="M12" t="str">
        <f t="shared" si="7"/>
        <v/>
      </c>
      <c r="N12">
        <f t="shared" si="8"/>
        <v>1</v>
      </c>
      <c r="P12">
        <v>0</v>
      </c>
      <c r="Q12">
        <f t="shared" si="9"/>
        <v>133.99999999999997</v>
      </c>
      <c r="R12">
        <f t="shared" si="10"/>
        <v>-226.99999999999997</v>
      </c>
    </row>
    <row r="13" spans="2:18">
      <c r="C13" s="2">
        <v>345</v>
      </c>
      <c r="D13" s="2">
        <v>102</v>
      </c>
      <c r="E13">
        <f t="shared" si="1"/>
        <v>0.34499999999999997</v>
      </c>
      <c r="F13">
        <f t="shared" si="2"/>
        <v>0.11208791208791209</v>
      </c>
      <c r="H13">
        <f t="shared" si="3"/>
        <v>0.69</v>
      </c>
      <c r="I13">
        <f t="shared" si="4"/>
        <v>0.22417582417582418</v>
      </c>
      <c r="K13" t="str">
        <f t="shared" si="5"/>
        <v/>
      </c>
      <c r="L13">
        <f t="shared" si="6"/>
        <v>1</v>
      </c>
      <c r="M13" t="str">
        <f t="shared" si="7"/>
        <v/>
      </c>
      <c r="N13">
        <f t="shared" si="8"/>
        <v>1</v>
      </c>
      <c r="P13">
        <v>0</v>
      </c>
      <c r="Q13">
        <f t="shared" si="9"/>
        <v>353</v>
      </c>
      <c r="R13">
        <f t="shared" si="10"/>
        <v>-155.00000000000003</v>
      </c>
    </row>
    <row r="14" spans="2:18">
      <c r="C14" s="2">
        <v>330</v>
      </c>
      <c r="D14" s="2">
        <v>400</v>
      </c>
      <c r="E14">
        <f t="shared" si="1"/>
        <v>0.33</v>
      </c>
      <c r="F14">
        <f t="shared" si="2"/>
        <v>0.43956043956043955</v>
      </c>
      <c r="H14">
        <f t="shared" si="3"/>
        <v>0.66</v>
      </c>
      <c r="I14">
        <f t="shared" si="4"/>
        <v>0.87912087912087911</v>
      </c>
      <c r="K14" t="str">
        <f t="shared" si="5"/>
        <v/>
      </c>
      <c r="L14">
        <f t="shared" si="6"/>
        <v>1</v>
      </c>
      <c r="M14" t="str">
        <f t="shared" si="7"/>
        <v/>
      </c>
      <c r="N14">
        <f t="shared" si="8"/>
        <v>1</v>
      </c>
      <c r="P14">
        <v>0</v>
      </c>
      <c r="Q14">
        <f t="shared" si="9"/>
        <v>55.000000000000007</v>
      </c>
      <c r="R14">
        <f t="shared" si="10"/>
        <v>-169.99999999999997</v>
      </c>
    </row>
    <row r="15" spans="2:18">
      <c r="C15" s="2">
        <v>300</v>
      </c>
      <c r="D15" s="2">
        <v>490</v>
      </c>
      <c r="E15">
        <f t="shared" si="1"/>
        <v>0.3</v>
      </c>
      <c r="F15">
        <f t="shared" si="2"/>
        <v>0.53846153846153844</v>
      </c>
      <c r="H15">
        <f t="shared" si="3"/>
        <v>0.6</v>
      </c>
      <c r="I15">
        <f t="shared" si="4"/>
        <v>1.0769230769230769</v>
      </c>
      <c r="K15" t="str">
        <f t="shared" si="5"/>
        <v/>
      </c>
      <c r="L15">
        <f t="shared" si="6"/>
        <v>1</v>
      </c>
      <c r="M15">
        <f t="shared" si="7"/>
        <v>1</v>
      </c>
      <c r="N15" t="str">
        <f t="shared" si="8"/>
        <v/>
      </c>
      <c r="P15">
        <v>0</v>
      </c>
      <c r="Q15">
        <f t="shared" si="9"/>
        <v>-34.999999999999979</v>
      </c>
      <c r="R15">
        <f t="shared" si="10"/>
        <v>-200</v>
      </c>
    </row>
    <row r="16" spans="2:18">
      <c r="C16" s="2">
        <v>290</v>
      </c>
      <c r="D16" s="2">
        <v>620</v>
      </c>
      <c r="E16">
        <f t="shared" si="1"/>
        <v>0.28999999999999998</v>
      </c>
      <c r="F16">
        <f t="shared" si="2"/>
        <v>0.68131868131868134</v>
      </c>
      <c r="H16">
        <f t="shared" si="3"/>
        <v>0.57999999999999996</v>
      </c>
      <c r="I16">
        <f t="shared" si="4"/>
        <v>1.3626373626373627</v>
      </c>
      <c r="K16" t="str">
        <f t="shared" si="5"/>
        <v/>
      </c>
      <c r="L16">
        <f t="shared" si="6"/>
        <v>1</v>
      </c>
      <c r="M16">
        <f t="shared" si="7"/>
        <v>1</v>
      </c>
      <c r="N16" t="str">
        <f t="shared" si="8"/>
        <v/>
      </c>
      <c r="P16">
        <v>0</v>
      </c>
      <c r="Q16">
        <f t="shared" si="9"/>
        <v>-165.00000000000003</v>
      </c>
      <c r="R16">
        <f t="shared" si="10"/>
        <v>-210.00000000000003</v>
      </c>
    </row>
    <row r="17" spans="3:18">
      <c r="C17" s="2">
        <v>380</v>
      </c>
      <c r="D17" s="2">
        <v>560</v>
      </c>
      <c r="E17">
        <f t="shared" si="1"/>
        <v>0.38</v>
      </c>
      <c r="F17">
        <f t="shared" si="2"/>
        <v>0.61538461538461542</v>
      </c>
      <c r="H17">
        <f t="shared" si="3"/>
        <v>0.76</v>
      </c>
      <c r="I17">
        <f t="shared" si="4"/>
        <v>1.2307692307692308</v>
      </c>
      <c r="K17" t="str">
        <f t="shared" si="5"/>
        <v/>
      </c>
      <c r="L17">
        <f t="shared" si="6"/>
        <v>1</v>
      </c>
      <c r="M17">
        <f t="shared" si="7"/>
        <v>1</v>
      </c>
      <c r="N17" t="str">
        <f t="shared" si="8"/>
        <v/>
      </c>
      <c r="P17">
        <v>0</v>
      </c>
      <c r="Q17">
        <f t="shared" si="9"/>
        <v>-105.00000000000003</v>
      </c>
      <c r="R17">
        <f t="shared" si="10"/>
        <v>-120</v>
      </c>
    </row>
    <row r="18" spans="3:18">
      <c r="C18" s="2">
        <v>425</v>
      </c>
      <c r="D18" s="2">
        <v>711</v>
      </c>
      <c r="E18">
        <f t="shared" si="1"/>
        <v>0.42499999999999999</v>
      </c>
      <c r="F18">
        <f t="shared" si="2"/>
        <v>0.78131868131868132</v>
      </c>
      <c r="H18">
        <f t="shared" si="3"/>
        <v>0.85</v>
      </c>
      <c r="I18">
        <f t="shared" si="4"/>
        <v>1.5626373626373626</v>
      </c>
      <c r="K18" t="str">
        <f t="shared" si="5"/>
        <v/>
      </c>
      <c r="L18">
        <f t="shared" si="6"/>
        <v>1</v>
      </c>
      <c r="M18">
        <f t="shared" si="7"/>
        <v>1</v>
      </c>
      <c r="N18" t="str">
        <f t="shared" si="8"/>
        <v/>
      </c>
      <c r="P18">
        <v>0</v>
      </c>
      <c r="Q18">
        <f t="shared" si="9"/>
        <v>-256</v>
      </c>
      <c r="R18">
        <f t="shared" si="10"/>
        <v>-75.000000000000014</v>
      </c>
    </row>
    <row r="19" spans="3:18">
      <c r="C19" s="2">
        <v>666</v>
      </c>
      <c r="D19" s="2">
        <v>395</v>
      </c>
      <c r="E19">
        <f t="shared" si="1"/>
        <v>0.66600000000000004</v>
      </c>
      <c r="F19">
        <f t="shared" si="2"/>
        <v>0.43406593406593408</v>
      </c>
      <c r="H19">
        <f t="shared" si="3"/>
        <v>1.3320000000000001</v>
      </c>
      <c r="I19">
        <f t="shared" si="4"/>
        <v>0.86813186813186816</v>
      </c>
      <c r="K19">
        <f t="shared" si="5"/>
        <v>1</v>
      </c>
      <c r="L19" t="str">
        <f t="shared" si="6"/>
        <v/>
      </c>
      <c r="M19" t="str">
        <f t="shared" si="7"/>
        <v/>
      </c>
      <c r="N19">
        <f t="shared" si="8"/>
        <v>1</v>
      </c>
      <c r="P19">
        <v>0</v>
      </c>
      <c r="Q19">
        <f t="shared" si="9"/>
        <v>59.999999999999986</v>
      </c>
      <c r="R19">
        <f t="shared" si="10"/>
        <v>166.00000000000003</v>
      </c>
    </row>
    <row r="20" spans="3:18">
      <c r="C20" s="2">
        <v>570</v>
      </c>
      <c r="D20" s="2">
        <v>589</v>
      </c>
      <c r="E20">
        <f t="shared" si="1"/>
        <v>0.56999999999999995</v>
      </c>
      <c r="F20">
        <f t="shared" si="2"/>
        <v>0.64725274725274728</v>
      </c>
      <c r="H20">
        <f t="shared" si="3"/>
        <v>1.1399999999999999</v>
      </c>
      <c r="I20">
        <f t="shared" si="4"/>
        <v>1.2945054945054946</v>
      </c>
      <c r="K20">
        <f t="shared" si="5"/>
        <v>1</v>
      </c>
      <c r="L20" t="str">
        <f t="shared" si="6"/>
        <v/>
      </c>
      <c r="M20">
        <f t="shared" si="7"/>
        <v>1</v>
      </c>
      <c r="N20" t="str">
        <f t="shared" si="8"/>
        <v/>
      </c>
      <c r="P20">
        <v>0</v>
      </c>
      <c r="Q20">
        <f t="shared" si="9"/>
        <v>-134.00000000000003</v>
      </c>
      <c r="R20">
        <f t="shared" si="10"/>
        <v>69.999999999999957</v>
      </c>
    </row>
    <row r="21" spans="3:18">
      <c r="C21" s="2">
        <v>460</v>
      </c>
      <c r="D21" s="2">
        <v>347</v>
      </c>
      <c r="E21">
        <f t="shared" si="1"/>
        <v>0.46</v>
      </c>
      <c r="F21">
        <f t="shared" si="2"/>
        <v>0.3813186813186813</v>
      </c>
      <c r="H21">
        <f t="shared" si="3"/>
        <v>0.92</v>
      </c>
      <c r="I21">
        <f t="shared" si="4"/>
        <v>0.76263736263736259</v>
      </c>
      <c r="K21" t="str">
        <f t="shared" si="5"/>
        <v/>
      </c>
      <c r="L21">
        <f t="shared" si="6"/>
        <v>1</v>
      </c>
      <c r="M21" t="str">
        <f t="shared" si="7"/>
        <v/>
      </c>
      <c r="N21">
        <f t="shared" si="8"/>
        <v>1</v>
      </c>
      <c r="P21">
        <v>0</v>
      </c>
      <c r="Q21">
        <f t="shared" si="9"/>
        <v>108.00000000000001</v>
      </c>
      <c r="R21">
        <f t="shared" si="10"/>
        <v>-39.999999999999979</v>
      </c>
    </row>
    <row r="22" spans="3:18">
      <c r="C22" s="2">
        <v>895</v>
      </c>
      <c r="D22" s="2">
        <v>370</v>
      </c>
      <c r="E22">
        <f t="shared" si="1"/>
        <v>0.89500000000000002</v>
      </c>
      <c r="F22">
        <f t="shared" si="2"/>
        <v>0.40659340659340659</v>
      </c>
      <c r="H22">
        <f t="shared" si="3"/>
        <v>1.79</v>
      </c>
      <c r="I22">
        <f t="shared" si="4"/>
        <v>0.81318681318681318</v>
      </c>
      <c r="K22">
        <f t="shared" si="5"/>
        <v>1</v>
      </c>
      <c r="L22" t="str">
        <f t="shared" si="6"/>
        <v/>
      </c>
      <c r="M22" t="str">
        <f t="shared" si="7"/>
        <v/>
      </c>
      <c r="N22">
        <f t="shared" si="8"/>
        <v>1</v>
      </c>
      <c r="P22">
        <v>0</v>
      </c>
      <c r="Q22">
        <f t="shared" si="9"/>
        <v>85</v>
      </c>
      <c r="R22">
        <f t="shared" si="10"/>
        <v>395</v>
      </c>
    </row>
    <row r="23" spans="3:18">
      <c r="C23" s="2">
        <v>768</v>
      </c>
      <c r="D23" s="2">
        <v>407</v>
      </c>
      <c r="E23">
        <f t="shared" si="1"/>
        <v>0.76800000000000002</v>
      </c>
      <c r="F23">
        <f t="shared" si="2"/>
        <v>0.44725274725274727</v>
      </c>
      <c r="H23">
        <f t="shared" si="3"/>
        <v>1.536</v>
      </c>
      <c r="I23">
        <f t="shared" si="4"/>
        <v>0.89450549450549455</v>
      </c>
      <c r="K23">
        <f t="shared" si="5"/>
        <v>1</v>
      </c>
      <c r="L23" t="str">
        <f t="shared" si="6"/>
        <v/>
      </c>
      <c r="M23" t="str">
        <f t="shared" si="7"/>
        <v/>
      </c>
      <c r="N23">
        <f t="shared" si="8"/>
        <v>1</v>
      </c>
      <c r="P23">
        <v>0</v>
      </c>
      <c r="Q23">
        <f t="shared" si="9"/>
        <v>47.999999999999979</v>
      </c>
      <c r="R23">
        <f t="shared" si="10"/>
        <v>268</v>
      </c>
    </row>
    <row r="24" spans="3:18">
      <c r="C24" s="2">
        <v>810</v>
      </c>
      <c r="D24" s="2">
        <v>545</v>
      </c>
      <c r="E24">
        <f t="shared" si="1"/>
        <v>0.81</v>
      </c>
      <c r="F24">
        <f t="shared" si="2"/>
        <v>0.59890109890109888</v>
      </c>
      <c r="H24">
        <f t="shared" si="3"/>
        <v>1.62</v>
      </c>
      <c r="I24">
        <f t="shared" si="4"/>
        <v>1.1978021978021978</v>
      </c>
      <c r="K24">
        <f t="shared" si="5"/>
        <v>1</v>
      </c>
      <c r="L24" t="str">
        <f t="shared" si="6"/>
        <v/>
      </c>
      <c r="M24">
        <f t="shared" si="7"/>
        <v>1</v>
      </c>
      <c r="N24" t="str">
        <f t="shared" si="8"/>
        <v/>
      </c>
      <c r="P24">
        <v>0</v>
      </c>
      <c r="Q24">
        <f t="shared" si="9"/>
        <v>-89.999999999999986</v>
      </c>
      <c r="R24">
        <f t="shared" si="10"/>
        <v>310.00000000000006</v>
      </c>
    </row>
    <row r="25" spans="3:18">
      <c r="C25" s="2">
        <v>646</v>
      </c>
      <c r="D25" s="2">
        <v>599</v>
      </c>
      <c r="E25">
        <f t="shared" si="1"/>
        <v>0.64600000000000002</v>
      </c>
      <c r="F25">
        <f t="shared" si="2"/>
        <v>0.65824175824175823</v>
      </c>
      <c r="H25">
        <f t="shared" si="3"/>
        <v>1.292</v>
      </c>
      <c r="I25">
        <f t="shared" si="4"/>
        <v>1.3164835164835165</v>
      </c>
      <c r="K25">
        <f t="shared" si="5"/>
        <v>1</v>
      </c>
      <c r="L25" t="str">
        <f t="shared" si="6"/>
        <v/>
      </c>
      <c r="M25">
        <f t="shared" si="7"/>
        <v>1</v>
      </c>
      <c r="N25" t="str">
        <f t="shared" si="8"/>
        <v/>
      </c>
      <c r="P25">
        <v>0</v>
      </c>
      <c r="Q25">
        <f t="shared" si="9"/>
        <v>-144</v>
      </c>
      <c r="R25">
        <f t="shared" si="10"/>
        <v>146.00000000000003</v>
      </c>
    </row>
    <row r="26" spans="3:18">
      <c r="C26" s="2">
        <v>531</v>
      </c>
      <c r="D26" s="2">
        <v>644</v>
      </c>
      <c r="E26">
        <f t="shared" si="1"/>
        <v>0.53100000000000003</v>
      </c>
      <c r="F26">
        <f t="shared" si="2"/>
        <v>0.70769230769230773</v>
      </c>
      <c r="H26">
        <f t="shared" si="3"/>
        <v>1.0620000000000001</v>
      </c>
      <c r="I26">
        <f t="shared" si="4"/>
        <v>1.4153846153846155</v>
      </c>
      <c r="K26">
        <f t="shared" si="5"/>
        <v>1</v>
      </c>
      <c r="L26" t="str">
        <f t="shared" si="6"/>
        <v/>
      </c>
      <c r="M26">
        <f t="shared" si="7"/>
        <v>1</v>
      </c>
      <c r="N26" t="str">
        <f t="shared" si="8"/>
        <v/>
      </c>
      <c r="P26">
        <v>0</v>
      </c>
      <c r="Q26">
        <f t="shared" si="9"/>
        <v>-189.00000000000003</v>
      </c>
      <c r="R26">
        <f t="shared" si="10"/>
        <v>31.000000000000028</v>
      </c>
    </row>
    <row r="27" spans="3:18">
      <c r="C27" s="2">
        <v>562</v>
      </c>
      <c r="D27" s="2">
        <v>504</v>
      </c>
      <c r="E27">
        <f t="shared" si="1"/>
        <v>0.56200000000000006</v>
      </c>
      <c r="F27">
        <f t="shared" si="2"/>
        <v>0.55384615384615388</v>
      </c>
      <c r="H27">
        <f t="shared" si="3"/>
        <v>1.1240000000000001</v>
      </c>
      <c r="I27">
        <f t="shared" si="4"/>
        <v>1.1076923076923078</v>
      </c>
      <c r="K27">
        <f t="shared" si="5"/>
        <v>1</v>
      </c>
      <c r="L27" t="str">
        <f t="shared" si="6"/>
        <v/>
      </c>
      <c r="M27">
        <f t="shared" si="7"/>
        <v>1</v>
      </c>
      <c r="N27" t="str">
        <f t="shared" si="8"/>
        <v/>
      </c>
      <c r="P27">
        <v>0</v>
      </c>
      <c r="Q27">
        <f t="shared" si="9"/>
        <v>-49.000000000000028</v>
      </c>
      <c r="R27">
        <f t="shared" si="10"/>
        <v>62.000000000000057</v>
      </c>
    </row>
    <row r="28" spans="3:18">
      <c r="C28" s="2">
        <v>545</v>
      </c>
      <c r="D28" s="2">
        <v>454</v>
      </c>
      <c r="E28">
        <f t="shared" si="1"/>
        <v>0.54500000000000004</v>
      </c>
      <c r="F28">
        <f t="shared" si="2"/>
        <v>0.49890109890109891</v>
      </c>
      <c r="H28">
        <f t="shared" si="3"/>
        <v>1.0900000000000001</v>
      </c>
      <c r="I28">
        <f t="shared" si="4"/>
        <v>0.99780219780219781</v>
      </c>
      <c r="K28">
        <f t="shared" si="5"/>
        <v>1</v>
      </c>
      <c r="L28" t="str">
        <f t="shared" si="6"/>
        <v/>
      </c>
      <c r="M28" t="str">
        <f t="shared" si="7"/>
        <v/>
      </c>
      <c r="N28">
        <f t="shared" si="8"/>
        <v>1</v>
      </c>
      <c r="P28">
        <v>0</v>
      </c>
      <c r="Q28">
        <f t="shared" si="9"/>
        <v>0.99999999999999645</v>
      </c>
      <c r="R28">
        <f t="shared" si="10"/>
        <v>45.000000000000043</v>
      </c>
    </row>
    <row r="29" spans="3:18">
      <c r="C29" s="2">
        <v>616</v>
      </c>
      <c r="D29" s="2">
        <v>457</v>
      </c>
      <c r="E29">
        <f t="shared" si="1"/>
        <v>0.61599999999999999</v>
      </c>
      <c r="F29">
        <f t="shared" si="2"/>
        <v>0.50219780219780219</v>
      </c>
      <c r="H29">
        <f t="shared" si="3"/>
        <v>1.232</v>
      </c>
      <c r="I29">
        <f t="shared" si="4"/>
        <v>1.0043956043956044</v>
      </c>
      <c r="K29">
        <f t="shared" si="5"/>
        <v>1</v>
      </c>
      <c r="L29" t="str">
        <f t="shared" si="6"/>
        <v/>
      </c>
      <c r="M29">
        <f t="shared" si="7"/>
        <v>1</v>
      </c>
      <c r="N29" t="str">
        <f t="shared" si="8"/>
        <v/>
      </c>
      <c r="P29">
        <v>0</v>
      </c>
      <c r="Q29">
        <f t="shared" si="9"/>
        <v>-1.9999999999999929</v>
      </c>
      <c r="R29">
        <f t="shared" si="10"/>
        <v>115.99999999999999</v>
      </c>
    </row>
    <row r="30" spans="3:18">
      <c r="C30" s="2">
        <v>579</v>
      </c>
      <c r="D30" s="2">
        <v>358</v>
      </c>
      <c r="E30">
        <f t="shared" si="1"/>
        <v>0.57899999999999996</v>
      </c>
      <c r="F30">
        <f t="shared" si="2"/>
        <v>0.3934065934065934</v>
      </c>
      <c r="H30">
        <f t="shared" si="3"/>
        <v>1.1579999999999999</v>
      </c>
      <c r="I30">
        <f t="shared" si="4"/>
        <v>0.78681318681318679</v>
      </c>
      <c r="K30">
        <f t="shared" si="5"/>
        <v>1</v>
      </c>
      <c r="L30" t="str">
        <f t="shared" si="6"/>
        <v/>
      </c>
      <c r="M30" t="str">
        <f t="shared" si="7"/>
        <v/>
      </c>
      <c r="N30">
        <f t="shared" si="8"/>
        <v>1</v>
      </c>
      <c r="P30">
        <v>0</v>
      </c>
      <c r="Q30">
        <f t="shared" si="9"/>
        <v>97.000000000000014</v>
      </c>
      <c r="R30">
        <f t="shared" si="10"/>
        <v>78.999999999999957</v>
      </c>
    </row>
    <row r="31" spans="3:18">
      <c r="C31" s="2">
        <v>492</v>
      </c>
      <c r="D31" s="2">
        <v>427</v>
      </c>
      <c r="E31">
        <f t="shared" si="1"/>
        <v>0.49199999999999999</v>
      </c>
      <c r="F31">
        <f t="shared" si="2"/>
        <v>0.46923076923076923</v>
      </c>
      <c r="H31">
        <f t="shared" si="3"/>
        <v>0.98399999999999999</v>
      </c>
      <c r="I31">
        <f t="shared" si="4"/>
        <v>0.93846153846153846</v>
      </c>
      <c r="K31" t="str">
        <f t="shared" si="5"/>
        <v/>
      </c>
      <c r="L31">
        <f t="shared" si="6"/>
        <v>1</v>
      </c>
      <c r="M31" t="str">
        <f t="shared" si="7"/>
        <v/>
      </c>
      <c r="N31">
        <f t="shared" si="8"/>
        <v>1</v>
      </c>
      <c r="P31">
        <v>0</v>
      </c>
      <c r="Q31">
        <f t="shared" si="9"/>
        <v>28</v>
      </c>
      <c r="R31">
        <f t="shared" si="10"/>
        <v>-8.0000000000000071</v>
      </c>
    </row>
    <row r="32" spans="3:18">
      <c r="C32" s="2">
        <v>493</v>
      </c>
      <c r="D32" s="2">
        <v>517</v>
      </c>
      <c r="E32">
        <f t="shared" si="1"/>
        <v>0.49299999999999999</v>
      </c>
      <c r="F32">
        <f t="shared" si="2"/>
        <v>0.56813186813186811</v>
      </c>
      <c r="H32">
        <f t="shared" si="3"/>
        <v>0.98599999999999999</v>
      </c>
      <c r="I32">
        <f t="shared" si="4"/>
        <v>1.1362637362637362</v>
      </c>
      <c r="K32" t="str">
        <f t="shared" si="5"/>
        <v/>
      </c>
      <c r="L32">
        <f t="shared" si="6"/>
        <v>1</v>
      </c>
      <c r="M32">
        <f t="shared" si="7"/>
        <v>1</v>
      </c>
      <c r="N32" t="str">
        <f t="shared" si="8"/>
        <v/>
      </c>
      <c r="P32">
        <v>0</v>
      </c>
      <c r="Q32">
        <f t="shared" si="9"/>
        <v>-61.999999999999979</v>
      </c>
      <c r="R32">
        <f t="shared" si="10"/>
        <v>-7.0000000000000062</v>
      </c>
    </row>
    <row r="33" spans="3:18">
      <c r="C33" s="2">
        <v>423</v>
      </c>
      <c r="D33" s="2">
        <v>496</v>
      </c>
      <c r="E33">
        <f t="shared" si="1"/>
        <v>0.42299999999999999</v>
      </c>
      <c r="F33">
        <f t="shared" si="2"/>
        <v>0.54505494505494501</v>
      </c>
      <c r="H33">
        <f t="shared" si="3"/>
        <v>0.84599999999999997</v>
      </c>
      <c r="I33">
        <f t="shared" si="4"/>
        <v>1.09010989010989</v>
      </c>
      <c r="K33" t="str">
        <f t="shared" si="5"/>
        <v/>
      </c>
      <c r="L33">
        <f t="shared" si="6"/>
        <v>1</v>
      </c>
      <c r="M33">
        <f t="shared" si="7"/>
        <v>1</v>
      </c>
      <c r="N33" t="str">
        <f t="shared" si="8"/>
        <v/>
      </c>
      <c r="P33">
        <v>0</v>
      </c>
      <c r="Q33">
        <f t="shared" si="9"/>
        <v>-40.999999999999957</v>
      </c>
      <c r="R33">
        <f t="shared" si="10"/>
        <v>-77.000000000000014</v>
      </c>
    </row>
    <row r="34" spans="3:18">
      <c r="C34" s="2">
        <v>421</v>
      </c>
      <c r="D34" s="2">
        <v>431</v>
      </c>
      <c r="E34">
        <f t="shared" si="1"/>
        <v>0.42099999999999999</v>
      </c>
      <c r="F34">
        <f t="shared" si="2"/>
        <v>0.47362637362637361</v>
      </c>
      <c r="H34">
        <f t="shared" si="3"/>
        <v>0.84199999999999997</v>
      </c>
      <c r="I34">
        <f t="shared" si="4"/>
        <v>0.94725274725274722</v>
      </c>
      <c r="K34" t="str">
        <f t="shared" si="5"/>
        <v/>
      </c>
      <c r="L34">
        <f t="shared" si="6"/>
        <v>1</v>
      </c>
      <c r="M34" t="str">
        <f t="shared" si="7"/>
        <v/>
      </c>
      <c r="N34">
        <f t="shared" si="8"/>
        <v>1</v>
      </c>
      <c r="P34">
        <v>0</v>
      </c>
      <c r="Q34">
        <f t="shared" si="9"/>
        <v>24.000000000000014</v>
      </c>
      <c r="R34">
        <f t="shared" si="10"/>
        <v>-79.000000000000014</v>
      </c>
    </row>
    <row r="35" spans="3:18">
      <c r="C35" s="2">
        <v>555</v>
      </c>
      <c r="D35" s="2">
        <v>244</v>
      </c>
      <c r="E35">
        <f t="shared" si="1"/>
        <v>0.55500000000000005</v>
      </c>
      <c r="F35">
        <f t="shared" si="2"/>
        <v>0.26813186813186812</v>
      </c>
      <c r="H35">
        <f t="shared" si="3"/>
        <v>1.1100000000000001</v>
      </c>
      <c r="I35">
        <f t="shared" si="4"/>
        <v>0.53626373626373625</v>
      </c>
      <c r="K35">
        <f t="shared" si="5"/>
        <v>1</v>
      </c>
      <c r="L35" t="str">
        <f t="shared" si="6"/>
        <v/>
      </c>
      <c r="M35" t="str">
        <f t="shared" si="7"/>
        <v/>
      </c>
      <c r="N35">
        <f t="shared" si="8"/>
        <v>1</v>
      </c>
      <c r="P35">
        <v>0</v>
      </c>
      <c r="Q35">
        <f t="shared" si="9"/>
        <v>211</v>
      </c>
      <c r="R35">
        <f t="shared" si="10"/>
        <v>55.00000000000005</v>
      </c>
    </row>
    <row r="36" spans="3:18">
      <c r="C36" s="2"/>
      <c r="D36" s="2"/>
    </row>
    <row r="37" spans="3:18">
      <c r="C37" s="2"/>
      <c r="D37" s="2"/>
    </row>
    <row r="38" spans="3:18">
      <c r="C38" s="2"/>
      <c r="D38" s="2"/>
    </row>
    <row r="39" spans="3:18">
      <c r="C39" s="2"/>
      <c r="D39" s="2"/>
    </row>
    <row r="40" spans="3:18">
      <c r="C40" s="2"/>
      <c r="D40" s="2"/>
    </row>
    <row r="41" spans="3:18">
      <c r="C41" s="2"/>
      <c r="D41" s="2"/>
    </row>
    <row r="42" spans="3:18">
      <c r="C42" s="2"/>
      <c r="D42" s="2"/>
    </row>
    <row r="43" spans="3:18">
      <c r="C43" s="2"/>
      <c r="D43" s="2"/>
    </row>
    <row r="44" spans="3:18">
      <c r="C44" s="2"/>
      <c r="D44" s="2"/>
    </row>
    <row r="45" spans="3:18">
      <c r="C45" s="2"/>
      <c r="D45" s="2"/>
    </row>
    <row r="46" spans="3:18">
      <c r="C46" s="2"/>
      <c r="D46" s="2"/>
    </row>
    <row r="47" spans="3:18">
      <c r="C47" s="2"/>
      <c r="D47" s="2"/>
    </row>
    <row r="48" spans="3:18">
      <c r="C48" s="2"/>
      <c r="D48" s="2"/>
    </row>
    <row r="49" spans="3:4">
      <c r="C49" s="2"/>
      <c r="D49" s="2"/>
    </row>
    <row r="50" spans="3:4">
      <c r="C50" s="2"/>
      <c r="D50" s="2"/>
    </row>
    <row r="51" spans="3:4">
      <c r="C51" s="2"/>
      <c r="D51" s="2"/>
    </row>
    <row r="52" spans="3:4">
      <c r="C52" s="2"/>
      <c r="D52" s="2"/>
    </row>
    <row r="53" spans="3:4">
      <c r="C53" s="2"/>
      <c r="D53" s="2"/>
    </row>
    <row r="54" spans="3:4">
      <c r="C54" s="2"/>
      <c r="D54" s="2"/>
    </row>
    <row r="55" spans="3:4">
      <c r="C55" s="2"/>
      <c r="D55" s="2"/>
    </row>
    <row r="56" spans="3:4">
      <c r="C56" s="2"/>
      <c r="D56" s="2"/>
    </row>
    <row r="57" spans="3:4">
      <c r="C57" s="2"/>
      <c r="D57" s="2"/>
    </row>
    <row r="58" spans="3:4">
      <c r="C58" s="2"/>
      <c r="D58" s="2"/>
    </row>
    <row r="59" spans="3:4">
      <c r="C59" s="2"/>
      <c r="D59" s="2"/>
    </row>
    <row r="60" spans="3:4">
      <c r="C60" s="2"/>
      <c r="D60" s="2"/>
    </row>
    <row r="61" spans="3:4">
      <c r="C61" s="2"/>
      <c r="D61" s="2"/>
    </row>
    <row r="62" spans="3:4">
      <c r="C62" s="2"/>
      <c r="D62" s="2"/>
    </row>
    <row r="63" spans="3:4">
      <c r="C63" s="2"/>
      <c r="D63" s="2"/>
    </row>
    <row r="64" spans="3:4">
      <c r="C64" s="2"/>
      <c r="D64" s="2"/>
    </row>
    <row r="65" spans="3:4">
      <c r="C65" s="2"/>
      <c r="D65" s="2"/>
    </row>
    <row r="66" spans="3:4">
      <c r="C66" s="2"/>
      <c r="D66" s="2"/>
    </row>
    <row r="67" spans="3:4">
      <c r="C67" s="2"/>
      <c r="D67" s="2"/>
    </row>
    <row r="68" spans="3:4">
      <c r="C68" s="2"/>
      <c r="D6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SportStatisques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Muñoz</dc:creator>
  <cp:lastModifiedBy>Jimmy Muñoz</cp:lastModifiedBy>
  <dcterms:created xsi:type="dcterms:W3CDTF">2015-12-20T18:57:17Z</dcterms:created>
  <dcterms:modified xsi:type="dcterms:W3CDTF">2015-12-20T20:41:53Z</dcterms:modified>
</cp:coreProperties>
</file>