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highbartechnocrat-my.sharepoint.com/personal/sourabh_chhangani_highbartech_com/Documents/Desktop/Talent Pool FI SD MM/FI/IRS Sheet -FI/"/>
    </mc:Choice>
  </mc:AlternateContent>
  <xr:revisionPtr revIDLastSave="19" documentId="13_ncr:1_{BB8D6F8C-5F86-4249-8423-8491A5304737}" xr6:coauthVersionLast="47" xr6:coauthVersionMax="47" xr10:uidLastSave="{579847ED-3037-409B-88E8-01CD08E25E61}"/>
  <bookViews>
    <workbookView xWindow="-120" yWindow="-120" windowWidth="20730" windowHeight="11040" xr2:uid="{00000000-000D-0000-FFFF-FFFF00000000}"/>
  </bookViews>
  <sheets>
    <sheet name="Assessment Questions" sheetId="1" r:id="rId1"/>
    <sheet name="Sahil Pawa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 r="E16" i="1"/>
  <c r="E15" i="1"/>
  <c r="E14" i="1"/>
  <c r="E7" i="1"/>
  <c r="E6" i="1"/>
  <c r="E5" i="1"/>
  <c r="E9" i="1"/>
  <c r="E8" i="1"/>
  <c r="E4" i="1"/>
  <c r="D19" i="1"/>
  <c r="E19" i="1" l="1"/>
  <c r="A5" i="1"/>
  <c r="A6" i="1" s="1"/>
  <c r="A7" i="1" s="1"/>
  <c r="A8" i="1" s="1"/>
  <c r="A9" i="1" s="1"/>
  <c r="A10" i="1" s="1"/>
  <c r="A11" i="1" s="1"/>
  <c r="A12" i="1" s="1"/>
  <c r="A13" i="1" s="1"/>
  <c r="A14" i="1" l="1"/>
  <c r="A15" i="1" l="1"/>
  <c r="A16" i="1" l="1"/>
  <c r="A17" i="1" s="1"/>
  <c r="A18" i="1" s="1"/>
</calcChain>
</file>

<file path=xl/sharedStrings.xml><?xml version="1.0" encoding="utf-8"?>
<sst xmlns="http://schemas.openxmlformats.org/spreadsheetml/2006/main" count="81" uniqueCount="68">
  <si>
    <t>Sr No</t>
  </si>
  <si>
    <t>Severity</t>
  </si>
  <si>
    <t>Average</t>
  </si>
  <si>
    <t>Medium</t>
  </si>
  <si>
    <t>High</t>
  </si>
  <si>
    <t>Max Marks</t>
  </si>
  <si>
    <t>Questions</t>
  </si>
  <si>
    <t>What are the various year end activities?</t>
  </si>
  <si>
    <t>a. Describe various cost of the companies - 2 
b. What are basic element of cost - 2</t>
  </si>
  <si>
    <t>a. What is Deferred expenses &amp; revenue - 2
b. What is Accrued expenses &amp; revenue - 2</t>
  </si>
  <si>
    <t>a. Describe Real Estate industry &amp; Infra industry? - 2
b. Types of infrastructure industry? - 2</t>
  </si>
  <si>
    <t>a. How to process accouting at the time of un-expected credit/debit in bank - 2
b. What are the different types of payment methods? - 1
C. Diffrence between RTGS &amp; NEFT  - 1</t>
  </si>
  <si>
    <t>Tax Deducted at Source
a. When TDS is deducting? -1
b. When TCS is charging? - 1
c. Explain the process of TDS return - 1
d. What are the advance tax payment due date? - 1</t>
  </si>
  <si>
    <t>GST Process
a. What is the limit of GST registration? - 2
b. What is Output &amp; input GST - 2
c. What is Reverse Charge Mechanism - 2
d. What is Input Tax Credit reversal, what basis ITC reversal process - 2
e. What are the various GST returns as per compliance - 2</t>
  </si>
  <si>
    <t>a. What is balance sheet? - 2
b. What is Cash Flow? Diffrence between direct &amp; indirect Cash flow? - 2
c. What is Related Party report? - 2
d. What is Consolidation report? - 2
e. What is notes of accounts? - 2</t>
  </si>
  <si>
    <t>a. Explain sales invoicing in Real estate industry? -3
b. What is milestone billing? - 3
c. What is Occupancy certificate? - 3
d. GST is chargable after OC received? - 3
e. Explain sales billing cycle in Infra industry? - 3</t>
  </si>
  <si>
    <t>a. Explain Material purchase cycle with accouting effects? - 3
b. What is purchase return? - 3
c. What is Running Account bill? - 3
d. What is Bank Gurantee &amp; Letter of credit? - 2
e. Types of utilities invoices? - 2
f. What is MSME vendors - 2</t>
  </si>
  <si>
    <t>a. Diffrence between tangible &amp; intagible assets? - 3
b. What is written down value? - 2
c. Whats is Capital work in progress? - 2
d. Diffrence between depreciation as per Company's act &amp; Income Tax act - 2</t>
  </si>
  <si>
    <t>a. What is cash accounting? - 2
b. What is the cash payment limit in single payment voucher? - 1
c. What is cash imprest account? - 1</t>
  </si>
  <si>
    <t>What is foreign currency valuation &amp; revaluation?</t>
  </si>
  <si>
    <t>a. What is the basic accounting equation - 2
b. What is branch accouting -2</t>
  </si>
  <si>
    <t>a. Prepare P &amp; L Statement of Manufacturing industry</t>
  </si>
  <si>
    <t>Answers</t>
  </si>
  <si>
    <t>a) bank should be contacted immediately before any entry is processed (b) cash, cheque,  credit/ debit cards, bank transfer i.e electronic payments c) NEFT is time bound &amp; settled in batches &amp; RTGS is real time</t>
  </si>
  <si>
    <t>a) cash accounting is when the revenue &amp; expenses are recorded when actual cash is paid or received</t>
  </si>
  <si>
    <t>b) NA</t>
  </si>
  <si>
    <t>C) Imperest account is an account for routine &amp; small epenses to be paid in cash</t>
  </si>
  <si>
    <t xml:space="preserve">a) TDS IS deducted at time of advance, Invoicing or payment whichever is first </t>
  </si>
  <si>
    <t>b) Tcs is charged at time or Invoice or sale whichever is earler</t>
  </si>
  <si>
    <t>c)TDS return is quarterly statement submitted by the deductor to the IT dept</t>
  </si>
  <si>
    <t>d) each quarter 15th</t>
  </si>
  <si>
    <t>Analyse GR/IR Account, Depreciation Run, bank reconsilation, automatic clearing GR/IR, Clearing customer vendor account, Open &amp; close posting periods, prepare Financial statements</t>
  </si>
  <si>
    <t>a) Tangible assets are physical &amp; can be seen or touched EX - Land, plant, machinery Intangible assets are do not exist in physical form Ex patents, goodwill</t>
  </si>
  <si>
    <t>b) Written down value is the current net of the asset after taking into consideration the depreciation &amp; this is also called as net book value</t>
  </si>
  <si>
    <t xml:space="preserve">c) Capital work in progress cost incurred on a fixed asset which is still under construction </t>
  </si>
  <si>
    <t>d) Don’t know</t>
  </si>
  <si>
    <t>a) Turnover exceeds 40 lakhs, previously it was 20 Lakhs</t>
  </si>
  <si>
    <t>b) output GST is GST on sales, Input GST is GST on purchase</t>
  </si>
  <si>
    <t>c) Reverse charge is when the liablity to pay taxes is on the receipent of supply of goods instead of supplier. Ex Import</t>
  </si>
  <si>
    <t>d) various category like monthly, quarterly</t>
  </si>
  <si>
    <t>a) Balancesheet is a financial statement which shows the assets &amp; liabilities of the company</t>
  </si>
  <si>
    <t>b)Cash flow is the amount of money that is transferred into the business. Direct cash flow is the money directly recived by the customers &amp; other parties whereas indirect cash flow is many be because of some adjustment</t>
  </si>
  <si>
    <t>c) don’t know</t>
  </si>
  <si>
    <t>d) Consolidated report the consolidated financial statement of the parent company which will have all the fiinancial from its entities or subsidaries</t>
  </si>
  <si>
    <t>e) Notes of accounts are the supporting information that is provided along with the company financial statement</t>
  </si>
  <si>
    <t>a) Purchase requisition - no entry, purchase order - no entry,  goods receiprt - Inventory ac DR GR/IR CR, Invoice Recepit - GR/IR DR to Vendor CR, Vendor Payment - Vendor Ac DR to Bank</t>
  </si>
  <si>
    <t>B) Purchase return is when the buyer returns the goods that he had purchased</t>
  </si>
  <si>
    <t>c) Running account bill is a bill of payment to be made to the contractor on a project for a work done on a specific interval</t>
  </si>
  <si>
    <t>d) A bank guarantee is a promise from a lending institution that ensures the bank will step up if a debtor can't cover a debt. Letter of credit are also financial promises on behalf of one party in a transaction</t>
  </si>
  <si>
    <t>e) Don’t know</t>
  </si>
  <si>
    <t>f) MSME stands for Micro, Small and Medium Enterprises</t>
  </si>
  <si>
    <t>a) The process starts with enquiry, once the negotiations are complete the booking amount or token account is paid by the customer, allotment letter is provided which shows the payment structure to the client, the customer is then created in SAP &amp; Payment slan as per WBS, &amp; Once the slab is complete the Invoice is sent to customer for payment, once payment is received it is applied. once 10% payment is received the registrations is done. &amp; once full payment is done the possession is given to the customer</t>
  </si>
  <si>
    <t>b) Milestone billing is when the payment is made by the customer when a certain portion of the work is complete I.e when a milestone is complete. EX- Project is for 100km road &amp; the customer makes payment once 20kms road is constructed as per the contract. The milestone is decided during the contract</t>
  </si>
  <si>
    <t>c) A certificate of occupancy is a document issued by a local government agency or building department certifying a building's compliance with applicable building codes and other laws, and indicating it to be in a condition suitable for occupancy</t>
  </si>
  <si>
    <t>d) GST is not charged</t>
  </si>
  <si>
    <t>e) First the tender is floated by the company &amp; once the tender is received or approved we will received the LOA from the customer on the basis of the contract we will start with the project &amp; create the WBS element as per the tpye of project milestone or Quantitate. once the section of project is complete the inspection will be completed by the engineers to check if the quality iis per the standard specified in the contract &amp; once approved they will release the payment as per the WBS.</t>
  </si>
  <si>
    <t>a) Real estate industry pertains to develpoing &amp; selling buiding, work spaces for personal habitation or for commercial purpose, it also includes developing townships &amp; other areas like hospitals, malls etc.. Infrastructre industries pertains to consructions of various projects such as roads, dams, power supply grids, they are big projects are need lot of time to complete</t>
  </si>
  <si>
    <t xml:space="preserve"> b) There are lot of infrastructre industires like Transporatation, energy, water supply, etc</t>
  </si>
  <si>
    <t>(b) Branch Accounting is where separate books are maintained for each branch or a location for an organisation, it can be used by the company to identify performance of each business unit or location based on this accounting</t>
  </si>
  <si>
    <t xml:space="preserve">a) The accounting equation is a basic principle of accounting and a fundamental element of the balance sheet. Asset = liability + Equity </t>
  </si>
  <si>
    <t>b)      basic elements of cost are material, labor &amp; expenses</t>
  </si>
  <si>
    <t>(B) Accrued Expense is an expense which is recognized in the books before it is paid, it appear in the liability side of B/S, Accrued revenue is  a revenue that has been earned by providing goods or services but not billed to the customer it appears on the asset side of B/S</t>
  </si>
  <si>
    <t>a )Accrued expense) deferred expense is an expense which has been incurred but not yet consumed it shows on the asset side of B/S, deferred revenue is the money received in advance for having earned it, it shows on the liability side of B/S (</t>
  </si>
  <si>
    <t>Marks alloted</t>
  </si>
  <si>
    <r>
      <t xml:space="preserve">a)      direct cost - which directly impacts the production, indirect cost - </t>
    </r>
    <r>
      <rPr>
        <sz val="10"/>
        <color rgb="FF222222"/>
        <rFont val="Trebuchet MS"/>
        <family val="2"/>
      </rPr>
      <t>which are not related to producing a good</t>
    </r>
    <r>
      <rPr>
        <sz val="10"/>
        <color theme="1"/>
        <rFont val="Trebuchet MS"/>
        <family val="2"/>
      </rPr>
      <t xml:space="preserve">, fixed cost – this types of cost do not vary, variable cost – fluctuates on the level of production, operating costs – cost associated with everyday transaction </t>
    </r>
  </si>
  <si>
    <t>Current rates fluctuate each day the accounting should transalate the value of each transaction into the local currency using the current exchange rate. The difference is recorded as unrealised gain or loss foreign currency until is settled &amp; then transferred to realised gain or loss to foreign currency</t>
  </si>
  <si>
    <t xml:space="preserve">Overall Rank </t>
  </si>
  <si>
    <t>Sahil Pawar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</si>
</sst>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font>
    <font>
      <b/>
      <sz val="10"/>
      <color theme="1"/>
      <name val="Trebuchet MS"/>
      <family val="2"/>
    </font>
    <font>
      <sz val="10"/>
      <color theme="1"/>
      <name val="Trebuchet MS"/>
      <family val="2"/>
    </font>
    <font>
      <sz val="10"/>
      <name val="Trebuchet MS"/>
      <family val="2"/>
    </font>
    <font>
      <sz val="10"/>
      <color rgb="FF222222"/>
      <name val="Trebuchet MS"/>
      <family val="2"/>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left" vertical="top"/>
    </xf>
    <xf numFmtId="0" fontId="1" fillId="0" borderId="0" xfId="0" applyFont="1" applyAlignment="1">
      <alignment wrapText="1"/>
    </xf>
    <xf numFmtId="0" fontId="1" fillId="0" borderId="0" xfId="0" applyFont="1"/>
    <xf numFmtId="0" fontId="2" fillId="0" borderId="1" xfId="0" applyFont="1" applyBorder="1"/>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wrapText="1"/>
    </xf>
    <xf numFmtId="0" fontId="2" fillId="0" borderId="0" xfId="0" applyFont="1"/>
    <xf numFmtId="0" fontId="2" fillId="0" borderId="0" xfId="0" applyFont="1" applyAlignment="1">
      <alignment horizontal="left" vertical="top"/>
    </xf>
    <xf numFmtId="0" fontId="2" fillId="0" borderId="0" xfId="0" applyFont="1" applyAlignment="1">
      <alignment vertical="center"/>
    </xf>
    <xf numFmtId="0" fontId="1" fillId="0" borderId="1" xfId="0" applyFont="1" applyBorder="1" applyAlignment="1">
      <alignment horizontal="left" vertical="top"/>
    </xf>
    <xf numFmtId="0" fontId="2" fillId="0" borderId="1" xfId="0" applyFont="1" applyBorder="1" applyAlignment="1">
      <alignment horizontal="lef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2" fillId="3"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89176</xdr:colOff>
      <xdr:row>29</xdr:row>
      <xdr:rowOff>171714</xdr:rowOff>
    </xdr:to>
    <xdr:pic>
      <xdr:nvPicPr>
        <xdr:cNvPr id="2" name="Picture 1">
          <a:extLst>
            <a:ext uri="{FF2B5EF4-FFF2-40B4-BE49-F238E27FC236}">
              <a16:creationId xmlns:a16="http://schemas.microsoft.com/office/drawing/2014/main" id="{673CA909-E4BC-AF62-6D60-B4F22101C14B}"/>
            </a:ext>
          </a:extLst>
        </xdr:cNvPr>
        <xdr:cNvPicPr>
          <a:picLocks noChangeAspect="1"/>
        </xdr:cNvPicPr>
      </xdr:nvPicPr>
      <xdr:blipFill>
        <a:blip xmlns:r="http://schemas.openxmlformats.org/officeDocument/2006/relationships" r:embed="rId1"/>
        <a:stretch>
          <a:fillRect/>
        </a:stretch>
      </xdr:blipFill>
      <xdr:spPr>
        <a:xfrm>
          <a:off x="660400" y="368300"/>
          <a:ext cx="5372376" cy="51437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0"/>
  <sheetViews>
    <sheetView tabSelected="1" topLeftCell="A17" workbookViewId="0">
      <selection activeCell="A2" sqref="A2:E20"/>
    </sheetView>
  </sheetViews>
  <sheetFormatPr defaultColWidth="9" defaultRowHeight="15" x14ac:dyDescent="0.3"/>
  <cols>
    <col min="1" max="1" width="7.375" style="8" customWidth="1"/>
    <col min="2" max="2" width="8.625" style="10" bestFit="1" customWidth="1"/>
    <col min="3" max="3" width="40.375" style="8" customWidth="1"/>
    <col min="4" max="4" width="10.875" style="5" bestFit="1" customWidth="1"/>
    <col min="5" max="5" width="13.75" style="5" bestFit="1" customWidth="1"/>
    <col min="6" max="6" width="64.25" style="9" bestFit="1" customWidth="1"/>
    <col min="7" max="7" width="54.875" style="9" customWidth="1"/>
    <col min="8" max="8" width="35.125" style="7" customWidth="1"/>
    <col min="9" max="9" width="26.875" style="7" customWidth="1"/>
    <col min="10" max="10" width="47.375" style="7" customWidth="1"/>
    <col min="11" max="11" width="22.875" style="8" customWidth="1"/>
    <col min="12" max="16384" width="9" style="8"/>
  </cols>
  <sheetData>
    <row r="2" spans="1:10" x14ac:dyDescent="0.3">
      <c r="C2" s="4" t="s">
        <v>67</v>
      </c>
    </row>
    <row r="3" spans="1:10" s="3" customFormat="1" x14ac:dyDescent="0.3">
      <c r="A3" s="11" t="s">
        <v>0</v>
      </c>
      <c r="B3" s="11" t="s">
        <v>1</v>
      </c>
      <c r="C3" s="11" t="s">
        <v>6</v>
      </c>
      <c r="D3" s="11" t="s">
        <v>5</v>
      </c>
      <c r="E3" s="11" t="s">
        <v>63</v>
      </c>
      <c r="F3" s="1" t="s">
        <v>22</v>
      </c>
      <c r="G3" s="1" t="s">
        <v>22</v>
      </c>
      <c r="H3" s="2"/>
      <c r="I3" s="2"/>
      <c r="J3" s="2"/>
    </row>
    <row r="4" spans="1:10" ht="31.5" customHeight="1" x14ac:dyDescent="0.3">
      <c r="A4" s="12">
        <v>1</v>
      </c>
      <c r="B4" s="12" t="s">
        <v>2</v>
      </c>
      <c r="C4" s="15" t="s">
        <v>20</v>
      </c>
      <c r="D4" s="12">
        <v>4</v>
      </c>
      <c r="E4" s="12">
        <f>2+1</f>
        <v>3</v>
      </c>
      <c r="F4" s="6" t="s">
        <v>59</v>
      </c>
      <c r="G4" s="6" t="s">
        <v>58</v>
      </c>
    </row>
    <row r="5" spans="1:10" ht="60" x14ac:dyDescent="0.3">
      <c r="A5" s="12">
        <f>A4+1</f>
        <v>2</v>
      </c>
      <c r="B5" s="12" t="s">
        <v>2</v>
      </c>
      <c r="C5" s="13" t="s">
        <v>8</v>
      </c>
      <c r="D5" s="12">
        <v>4</v>
      </c>
      <c r="E5" s="12">
        <f>2+1</f>
        <v>3</v>
      </c>
      <c r="F5" s="6" t="s">
        <v>64</v>
      </c>
      <c r="G5" s="9" t="s">
        <v>60</v>
      </c>
    </row>
    <row r="6" spans="1:10" ht="32.25" customHeight="1" x14ac:dyDescent="0.3">
      <c r="A6" s="12">
        <f t="shared" ref="A6:A18" si="0">A5+1</f>
        <v>3</v>
      </c>
      <c r="B6" s="12" t="s">
        <v>2</v>
      </c>
      <c r="C6" s="13" t="s">
        <v>9</v>
      </c>
      <c r="D6" s="12">
        <v>4</v>
      </c>
      <c r="E6" s="12">
        <f>1+1</f>
        <v>2</v>
      </c>
      <c r="F6" s="6" t="s">
        <v>62</v>
      </c>
      <c r="G6" s="6" t="s">
        <v>61</v>
      </c>
    </row>
    <row r="7" spans="1:10" ht="35.25" customHeight="1" x14ac:dyDescent="0.3">
      <c r="A7" s="12">
        <f t="shared" si="0"/>
        <v>4</v>
      </c>
      <c r="B7" s="12" t="s">
        <v>2</v>
      </c>
      <c r="C7" s="13" t="s">
        <v>10</v>
      </c>
      <c r="D7" s="12">
        <v>4</v>
      </c>
      <c r="E7" s="12">
        <f>1+1</f>
        <v>2</v>
      </c>
      <c r="F7" s="6" t="s">
        <v>56</v>
      </c>
      <c r="G7" s="6" t="s">
        <v>57</v>
      </c>
    </row>
    <row r="8" spans="1:10" ht="75" x14ac:dyDescent="0.3">
      <c r="A8" s="12">
        <f t="shared" si="0"/>
        <v>5</v>
      </c>
      <c r="B8" s="12" t="s">
        <v>2</v>
      </c>
      <c r="C8" s="13" t="s">
        <v>11</v>
      </c>
      <c r="D8" s="12">
        <v>4</v>
      </c>
      <c r="E8" s="12">
        <f>0+1+1</f>
        <v>2</v>
      </c>
      <c r="F8" s="6" t="s">
        <v>23</v>
      </c>
    </row>
    <row r="9" spans="1:10" ht="60" x14ac:dyDescent="0.3">
      <c r="A9" s="12">
        <f t="shared" si="0"/>
        <v>6</v>
      </c>
      <c r="B9" s="12" t="s">
        <v>2</v>
      </c>
      <c r="C9" s="13" t="s">
        <v>18</v>
      </c>
      <c r="D9" s="12">
        <v>4</v>
      </c>
      <c r="E9" s="12">
        <f>1+0+0</f>
        <v>1</v>
      </c>
      <c r="F9" s="6" t="s">
        <v>24</v>
      </c>
      <c r="G9" s="9" t="s">
        <v>25</v>
      </c>
      <c r="H9" s="7" t="s">
        <v>26</v>
      </c>
    </row>
    <row r="10" spans="1:10" ht="75" x14ac:dyDescent="0.3">
      <c r="A10" s="12">
        <f t="shared" si="0"/>
        <v>7</v>
      </c>
      <c r="B10" s="12" t="s">
        <v>2</v>
      </c>
      <c r="C10" s="13" t="s">
        <v>12</v>
      </c>
      <c r="D10" s="12">
        <v>4</v>
      </c>
      <c r="E10" s="12">
        <v>2</v>
      </c>
      <c r="F10" s="6" t="s">
        <v>27</v>
      </c>
      <c r="G10" s="6" t="s">
        <v>28</v>
      </c>
      <c r="H10" s="7" t="s">
        <v>29</v>
      </c>
      <c r="I10" s="7" t="s">
        <v>30</v>
      </c>
    </row>
    <row r="11" spans="1:10" x14ac:dyDescent="0.3">
      <c r="A11" s="12">
        <f t="shared" si="0"/>
        <v>8</v>
      </c>
      <c r="B11" s="12" t="s">
        <v>2</v>
      </c>
      <c r="C11" s="14" t="s">
        <v>21</v>
      </c>
      <c r="D11" s="12">
        <v>4</v>
      </c>
      <c r="E11" s="16">
        <v>0</v>
      </c>
    </row>
    <row r="12" spans="1:10" ht="18" customHeight="1" x14ac:dyDescent="0.3">
      <c r="A12" s="12">
        <f t="shared" si="0"/>
        <v>9</v>
      </c>
      <c r="B12" s="12" t="s">
        <v>2</v>
      </c>
      <c r="C12" s="13" t="s">
        <v>19</v>
      </c>
      <c r="D12" s="12">
        <v>4</v>
      </c>
      <c r="E12" s="12">
        <v>3</v>
      </c>
      <c r="F12" s="6" t="s">
        <v>65</v>
      </c>
    </row>
    <row r="13" spans="1:10" ht="22.5" customHeight="1" x14ac:dyDescent="0.3">
      <c r="A13" s="12">
        <f t="shared" si="0"/>
        <v>10</v>
      </c>
      <c r="B13" s="12" t="s">
        <v>2</v>
      </c>
      <c r="C13" s="14" t="s">
        <v>7</v>
      </c>
      <c r="D13" s="12">
        <v>4</v>
      </c>
      <c r="E13" s="12">
        <v>3</v>
      </c>
      <c r="F13" s="6" t="s">
        <v>31</v>
      </c>
    </row>
    <row r="14" spans="1:10" ht="75" x14ac:dyDescent="0.3">
      <c r="A14" s="12">
        <f>A13+1</f>
        <v>11</v>
      </c>
      <c r="B14" s="12" t="s">
        <v>3</v>
      </c>
      <c r="C14" s="13" t="s">
        <v>17</v>
      </c>
      <c r="D14" s="12">
        <v>10</v>
      </c>
      <c r="E14" s="12">
        <f>3+2+0+1</f>
        <v>6</v>
      </c>
      <c r="F14" s="6" t="s">
        <v>32</v>
      </c>
      <c r="G14" s="6" t="s">
        <v>33</v>
      </c>
      <c r="H14" s="7" t="s">
        <v>34</v>
      </c>
      <c r="I14" s="7" t="s">
        <v>35</v>
      </c>
    </row>
    <row r="15" spans="1:10" ht="120" x14ac:dyDescent="0.3">
      <c r="A15" s="12">
        <f t="shared" si="0"/>
        <v>12</v>
      </c>
      <c r="B15" s="12" t="s">
        <v>3</v>
      </c>
      <c r="C15" s="13" t="s">
        <v>13</v>
      </c>
      <c r="D15" s="12">
        <v>10</v>
      </c>
      <c r="E15" s="12">
        <f>2+2+1+0+0</f>
        <v>5</v>
      </c>
      <c r="F15" s="6" t="s">
        <v>36</v>
      </c>
      <c r="G15" s="6" t="s">
        <v>37</v>
      </c>
      <c r="H15" s="7" t="s">
        <v>38</v>
      </c>
      <c r="I15" s="7" t="s">
        <v>39</v>
      </c>
    </row>
    <row r="16" spans="1:10" ht="90" x14ac:dyDescent="0.3">
      <c r="A16" s="12">
        <f t="shared" si="0"/>
        <v>13</v>
      </c>
      <c r="B16" s="12" t="s">
        <v>3</v>
      </c>
      <c r="C16" s="13" t="s">
        <v>14</v>
      </c>
      <c r="D16" s="12">
        <v>10</v>
      </c>
      <c r="E16" s="12">
        <f>2+1+0+0+0</f>
        <v>3</v>
      </c>
      <c r="F16" s="6" t="s">
        <v>40</v>
      </c>
      <c r="G16" s="6" t="s">
        <v>41</v>
      </c>
      <c r="H16" s="7" t="s">
        <v>42</v>
      </c>
      <c r="I16" s="7" t="s">
        <v>43</v>
      </c>
      <c r="J16" s="7" t="s">
        <v>44</v>
      </c>
    </row>
    <row r="17" spans="1:11" ht="105" x14ac:dyDescent="0.3">
      <c r="A17" s="12">
        <f t="shared" si="0"/>
        <v>14</v>
      </c>
      <c r="B17" s="12" t="s">
        <v>4</v>
      </c>
      <c r="C17" s="13" t="s">
        <v>16</v>
      </c>
      <c r="D17" s="12">
        <v>15</v>
      </c>
      <c r="E17" s="12">
        <f>3+0+0+2+0+2</f>
        <v>7</v>
      </c>
      <c r="F17" s="6" t="s">
        <v>45</v>
      </c>
      <c r="G17" s="6" t="s">
        <v>46</v>
      </c>
      <c r="H17" s="7" t="s">
        <v>47</v>
      </c>
      <c r="I17" s="7" t="s">
        <v>48</v>
      </c>
      <c r="J17" s="7" t="s">
        <v>49</v>
      </c>
      <c r="K17" s="7" t="s">
        <v>50</v>
      </c>
    </row>
    <row r="18" spans="1:11" ht="81" customHeight="1" x14ac:dyDescent="0.3">
      <c r="A18" s="12">
        <f t="shared" si="0"/>
        <v>15</v>
      </c>
      <c r="B18" s="12" t="s">
        <v>4</v>
      </c>
      <c r="C18" s="13" t="s">
        <v>15</v>
      </c>
      <c r="D18" s="12">
        <v>15</v>
      </c>
      <c r="E18" s="12">
        <v>0</v>
      </c>
      <c r="F18" s="6" t="s">
        <v>51</v>
      </c>
      <c r="G18" s="6" t="s">
        <v>52</v>
      </c>
      <c r="H18" s="7" t="s">
        <v>53</v>
      </c>
      <c r="I18" s="7" t="s">
        <v>54</v>
      </c>
      <c r="J18" s="7" t="s">
        <v>55</v>
      </c>
    </row>
    <row r="19" spans="1:11" x14ac:dyDescent="0.3">
      <c r="A19" s="12"/>
      <c r="B19" s="12"/>
      <c r="C19" s="12"/>
      <c r="D19" s="12">
        <f>SUM(D3:D18)</f>
        <v>100</v>
      </c>
      <c r="E19" s="12">
        <f>SUM(E3:E18)</f>
        <v>42</v>
      </c>
    </row>
    <row r="20" spans="1:11" x14ac:dyDescent="0.3">
      <c r="A20" s="12"/>
      <c r="B20" s="12"/>
      <c r="C20" s="12"/>
      <c r="D20" s="12" t="s">
        <v>66</v>
      </c>
      <c r="E20" s="12">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E138-E06B-4C26-866E-CCC4B7BE53BB}">
  <dimension ref="A1"/>
  <sheetViews>
    <sheetView workbookViewId="0">
      <selection activeCell="L8" sqref="L8"/>
    </sheetView>
  </sheetViews>
  <sheetFormatPr defaultRowHeight="16.5"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Assessment Questions</vt:lpstr>
      <vt:lpstr>Sahil Pawar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Rajesh.Shanbhag</dc:creator>
  <cp:lastModifiedBy>CHHANGANI Sourabh/HIGHBAR/H.O.</cp:lastModifiedBy>
  <cp:lastPrinted>2024-06-14T11:07:14Z</cp:lastPrinted>
  <dcterms:created xsi:type="dcterms:W3CDTF">2020-10-09T02:48:21Z</dcterms:created>
  <dcterms:modified xsi:type="dcterms:W3CDTF">2024-06-14T11:07:15Z</dcterms:modified>
</cp:coreProperties>
</file>