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ronak_jain_highbartech_com/Documents/1. FY 2024-25/11. Bench List/"/>
    </mc:Choice>
  </mc:AlternateContent>
  <xr:revisionPtr revIDLastSave="64" documentId="8_{1B7E3BA3-3A1F-4B32-9273-407389BAD699}" xr6:coauthVersionLast="47" xr6:coauthVersionMax="47" xr10:uidLastSave="{2394FA92-F8B8-4B88-891E-FE66F9763924}"/>
  <bookViews>
    <workbookView xWindow="-120" yWindow="-120" windowWidth="20730" windowHeight="11040" firstSheet="1" activeTab="2" xr2:uid="{B0DE09CB-14C3-4045-9E02-F3B341343D4D}"/>
  </bookViews>
  <sheets>
    <sheet name="Sheet1" sheetId="1" state="hidden" r:id="rId1"/>
    <sheet name="Sheet3" sheetId="3" r:id="rId2"/>
    <sheet name="Sheet2" sheetId="2" r:id="rId3"/>
  </sheets>
  <definedNames>
    <definedName name="_xlnm._FilterDatabase" localSheetId="0" hidden="1">Sheet1!$A$2:$S$48</definedName>
    <definedName name="_xlnm._FilterDatabase" localSheetId="2" hidden="1">Sheet2!$A$2:$S$43</definedName>
  </definedNames>
  <calcPr calcId="191029"/>
  <pivotCaches>
    <pivotCache cacheId="1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2" l="1"/>
  <c r="L29" i="2"/>
  <c r="M27" i="2"/>
  <c r="L27" i="2"/>
  <c r="M18" i="2"/>
  <c r="L18" i="2"/>
  <c r="M17" i="2"/>
  <c r="L17" i="2"/>
  <c r="M16" i="2"/>
  <c r="L16" i="2"/>
  <c r="M15" i="2"/>
  <c r="M14" i="2"/>
  <c r="L14" i="2"/>
  <c r="M13" i="2"/>
  <c r="L13" i="2"/>
  <c r="M25" i="2"/>
  <c r="L25" i="2"/>
  <c r="M23" i="2"/>
  <c r="L23" i="2"/>
  <c r="M7" i="2"/>
  <c r="M12" i="2"/>
  <c r="L12" i="2"/>
  <c r="M22" i="2"/>
  <c r="L22" i="2"/>
  <c r="M33" i="2"/>
  <c r="L33" i="2"/>
  <c r="M21" i="2"/>
  <c r="L21" i="2"/>
  <c r="M20" i="2"/>
  <c r="L20" i="2"/>
  <c r="M19" i="2"/>
  <c r="L19" i="2"/>
  <c r="M5" i="2"/>
  <c r="M3" i="2"/>
</calcChain>
</file>

<file path=xl/sharedStrings.xml><?xml version="1.0" encoding="utf-8"?>
<sst xmlns="http://schemas.openxmlformats.org/spreadsheetml/2006/main" count="919" uniqueCount="193">
  <si>
    <t>Location</t>
  </si>
  <si>
    <t>Department</t>
  </si>
  <si>
    <t>Employment</t>
  </si>
  <si>
    <t>Agency Name</t>
  </si>
  <si>
    <t>Emp Code</t>
  </si>
  <si>
    <t>Emp Name</t>
  </si>
  <si>
    <t>Module</t>
  </si>
  <si>
    <t>Band</t>
  </si>
  <si>
    <t>Joining Date</t>
  </si>
  <si>
    <t>Resigned Date</t>
  </si>
  <si>
    <t>Resignation Reason</t>
  </si>
  <si>
    <t>Resignation EntryDate</t>
  </si>
  <si>
    <t>LWD as Policy</t>
  </si>
  <si>
    <t>Release date by HR</t>
  </si>
  <si>
    <t>Latest transfer to Bench on date</t>
  </si>
  <si>
    <t>Transferred from Project</t>
  </si>
  <si>
    <t>Transferred by - Name of Program Mgr</t>
  </si>
  <si>
    <t>Bench(HO)</t>
  </si>
  <si>
    <t>Delivery - Prime</t>
  </si>
  <si>
    <t>Regular</t>
  </si>
  <si>
    <t>Mr. Abhishek Cheetirala</t>
  </si>
  <si>
    <t>SAP PS</t>
  </si>
  <si>
    <t>II</t>
  </si>
  <si>
    <t>Admin</t>
  </si>
  <si>
    <t>Mr. AKSHAY ANANDA KOKARE</t>
  </si>
  <si>
    <t>SAP PM</t>
  </si>
  <si>
    <t>Delivery - Strategic</t>
  </si>
  <si>
    <t>Mr. Amit Kishorrao Kalaskar</t>
  </si>
  <si>
    <t>SAP FICO</t>
  </si>
  <si>
    <t>Transfer to Onroll</t>
  </si>
  <si>
    <t>S-F-Artificial Limbs Manufacturing Corporation Of India</t>
  </si>
  <si>
    <t>Mr. Rajesh Govindraya Shanbhag</t>
  </si>
  <si>
    <t>Delivery</t>
  </si>
  <si>
    <t>Mr. Apurv Milan Patil</t>
  </si>
  <si>
    <t>SAP ABAP</t>
  </si>
  <si>
    <t>I</t>
  </si>
  <si>
    <t>SRC Infra Developers Pvt Ltd</t>
  </si>
  <si>
    <t>Mr. Shrikant Ashokrao Alone</t>
  </si>
  <si>
    <t>Consultants - Agencies</t>
  </si>
  <si>
    <t>Nascor ( NS )</t>
  </si>
  <si>
    <t>S-300</t>
  </si>
  <si>
    <t>Mr. Bhargav Patel</t>
  </si>
  <si>
    <t>Kinjal Group</t>
  </si>
  <si>
    <t>Mr. JAGADEESWARA REDDY CHENNURU</t>
  </si>
  <si>
    <t>Dineshchandra R.Agrawal Infracon Private Limited</t>
  </si>
  <si>
    <t>Mr. Rakesh kumar Rout</t>
  </si>
  <si>
    <t>Mr. Jajula Ajay Goud</t>
  </si>
  <si>
    <t>VA-Personal Reasons</t>
  </si>
  <si>
    <t>ISC Projects Pvt Ltd</t>
  </si>
  <si>
    <t>Mr. KALLEM UMAKANTH GOUD</t>
  </si>
  <si>
    <t>KNR Construction</t>
  </si>
  <si>
    <t>Novel Veritas Pvt. Ltd</t>
  </si>
  <si>
    <t>S-240</t>
  </si>
  <si>
    <t>Mr. Karanpal Singh Chouhan</t>
  </si>
  <si>
    <t>SAP SD</t>
  </si>
  <si>
    <t>III</t>
  </si>
  <si>
    <t>Ashwin Sheth Group</t>
  </si>
  <si>
    <t>Consultants - Direct</t>
  </si>
  <si>
    <t>S-115</t>
  </si>
  <si>
    <t>Mr. Krishna Choudhary</t>
  </si>
  <si>
    <t>Narmada Hydroelectric Development Corporation Ltd.</t>
  </si>
  <si>
    <t>Mr. Yogesh K Mhadolkar</t>
  </si>
  <si>
    <t>Mr. Mayur Milind Joshi</t>
  </si>
  <si>
    <t>S-216</t>
  </si>
  <si>
    <t>Mr. MUKESH D MUKANE</t>
  </si>
  <si>
    <t>Solution Manager</t>
  </si>
  <si>
    <t>ONGC Videsh AMC</t>
  </si>
  <si>
    <t>Mr. Sunil Manohar Pachgade</t>
  </si>
  <si>
    <t>Mr. Namdev Sakharam Choure</t>
  </si>
  <si>
    <t>HCC Migration</t>
  </si>
  <si>
    <t>Mr. Niket Ravindra Devkar</t>
  </si>
  <si>
    <t>SAP MM</t>
  </si>
  <si>
    <t>IndAMC - Functional</t>
  </si>
  <si>
    <t>Mr. NIKHIL SHASHIKANT NARKHEDE</t>
  </si>
  <si>
    <t>New Consolidated Construction Co. Ltd.</t>
  </si>
  <si>
    <t>Expound Technivo Pvt Ltd</t>
  </si>
  <si>
    <t>S-209</t>
  </si>
  <si>
    <t>Mr. NIKHIL VIJENDRA MALPE</t>
  </si>
  <si>
    <t>Mr. Pankaj Jaiswal</t>
  </si>
  <si>
    <t>VA-Compensation</t>
  </si>
  <si>
    <t>Mr. Prashant Kumar Sinha</t>
  </si>
  <si>
    <t>V</t>
  </si>
  <si>
    <t>Mr. Praveen Yamujala Kumar</t>
  </si>
  <si>
    <t>VA-Better prospects(Competition)</t>
  </si>
  <si>
    <t>M3M India Private Limited CR</t>
  </si>
  <si>
    <t>Mr. Akhilesh Kumar Mishra</t>
  </si>
  <si>
    <t>VSIRI Labs</t>
  </si>
  <si>
    <t>S-161</t>
  </si>
  <si>
    <t>Mr. PRUTHVI PRASAD K S</t>
  </si>
  <si>
    <t>Mr. Purushottam Annasaheb Taur</t>
  </si>
  <si>
    <t>Mr. Rahul Singhal</t>
  </si>
  <si>
    <t>Mr. Rahul Dare</t>
  </si>
  <si>
    <t>SAP PP</t>
  </si>
  <si>
    <t>End of Contract</t>
  </si>
  <si>
    <t>S-295</t>
  </si>
  <si>
    <t>Mr. Rahul Kumawat</t>
  </si>
  <si>
    <t>Mr. Rajiv Surendra Singh</t>
  </si>
  <si>
    <t>SAP FI</t>
  </si>
  <si>
    <t>IV</t>
  </si>
  <si>
    <t>S-162</t>
  </si>
  <si>
    <t>Mr. Ravi M</t>
  </si>
  <si>
    <t>S-207</t>
  </si>
  <si>
    <t>Mr. Ravi Kiran Puppala</t>
  </si>
  <si>
    <t>Open Text</t>
  </si>
  <si>
    <t>MECON LIMITED</t>
  </si>
  <si>
    <t>Mr. Anilkumar Sangameshw Jeur</t>
  </si>
  <si>
    <t>S-205</t>
  </si>
  <si>
    <t>Mr. Rishabh Suthar</t>
  </si>
  <si>
    <t>S-310</t>
  </si>
  <si>
    <t>Mr. Rithik Jamana Shankar Chaturvedi</t>
  </si>
  <si>
    <t>IMVED Technologies Private Limited</t>
  </si>
  <si>
    <t>S-260</t>
  </si>
  <si>
    <t>Mr. Roshan Ambadas Hande</t>
  </si>
  <si>
    <t>S-250</t>
  </si>
  <si>
    <t>Mr. Sagar Vilas Mamde</t>
  </si>
  <si>
    <t>SAP HCM</t>
  </si>
  <si>
    <t>Mr. Samad Muhammed</t>
  </si>
  <si>
    <t>Mr. SANDEEP KUMAR SWAIN</t>
  </si>
  <si>
    <t>Rail Infrastructure Development Company(Karnataka) Limited</t>
  </si>
  <si>
    <t>Mr. Shivam Sahal</t>
  </si>
  <si>
    <t>Mr. Simranjeet Singh Sond</t>
  </si>
  <si>
    <t>Mr. Srikanth Ammineni</t>
  </si>
  <si>
    <t>Total Environment</t>
  </si>
  <si>
    <t>Mr. SWAMY A R</t>
  </si>
  <si>
    <t>S-159</t>
  </si>
  <si>
    <t>Mr. Tukaram Panchal</t>
  </si>
  <si>
    <t>Mr. Vallabh Mulinti</t>
  </si>
  <si>
    <t>VA-Better prospects(Non-Competition)</t>
  </si>
  <si>
    <t>Midhil Technologies Pvt Ltd</t>
  </si>
  <si>
    <t>S-206</t>
  </si>
  <si>
    <t>Mr. Yadunath Singh</t>
  </si>
  <si>
    <t>Mr. YOGESH RAVINDRA KATOLEY</t>
  </si>
  <si>
    <t>Mrs. Anjali Ganesh Hanumandla</t>
  </si>
  <si>
    <t>Technology &amp; Innovation</t>
  </si>
  <si>
    <t>Mrs. Ashwini Patil</t>
  </si>
  <si>
    <t>INDAMC-TECH</t>
  </si>
  <si>
    <t>Susema</t>
  </si>
  <si>
    <t>Susema Infosystem Pvt Ltd</t>
  </si>
  <si>
    <t>S-174</t>
  </si>
  <si>
    <t>Mrs. Simran Shammi sayyed</t>
  </si>
  <si>
    <t>City and Industrial Development Corporation of Maharashtra Limited</t>
  </si>
  <si>
    <t>S-204</t>
  </si>
  <si>
    <t>Mrs. Vrushalee sharma</t>
  </si>
  <si>
    <t>S-145</t>
  </si>
  <si>
    <t>Ms. Kalyani Laxman sankpal</t>
  </si>
  <si>
    <t>Sunteck-AMS</t>
  </si>
  <si>
    <t>Remarks</t>
  </si>
  <si>
    <t>Action by</t>
  </si>
  <si>
    <t xml:space="preserve">Separation in ONE HR Pending </t>
  </si>
  <si>
    <t>Rupesh</t>
  </si>
  <si>
    <t>Tanuja</t>
  </si>
  <si>
    <t>Rajesh</t>
  </si>
  <si>
    <t/>
  </si>
  <si>
    <t>Transfer to KRIDE</t>
  </si>
  <si>
    <t>Anil</t>
  </si>
  <si>
    <t>Transfer to Pharma Access</t>
  </si>
  <si>
    <t xml:space="preserve">Ask to Go </t>
  </si>
  <si>
    <t xml:space="preserve">Tanuja </t>
  </si>
  <si>
    <t>Contract Termination</t>
  </si>
  <si>
    <t xml:space="preserve">Decision to be taken  </t>
  </si>
  <si>
    <t xml:space="preserve">Currently at K RIDE. Identified for MPT </t>
  </si>
  <si>
    <t>Transfer to Tridasa</t>
  </si>
  <si>
    <t>Contract to be closed</t>
  </si>
  <si>
    <t>To be transferred to TE</t>
  </si>
  <si>
    <t>To be utilized at Pharma Access</t>
  </si>
  <si>
    <t>Separation</t>
  </si>
  <si>
    <t>Present Location- Visakhapatnam</t>
  </si>
  <si>
    <t>PIP Candidate</t>
  </si>
  <si>
    <t>S-297</t>
  </si>
  <si>
    <t>Mr. Alok Amrendra Sharma</t>
  </si>
  <si>
    <t>Tridasa Realty Ventures Pvt Ltd</t>
  </si>
  <si>
    <t>Mr. Yogesh Ranglal Katre</t>
  </si>
  <si>
    <t>Ms. manisha Patel</t>
  </si>
  <si>
    <t>VA-Relocation</t>
  </si>
  <si>
    <t>SECI-Delhi</t>
  </si>
  <si>
    <t>Assigned to KNR for Rollout Project &amp; then deploy at HOABL</t>
  </si>
  <si>
    <t xml:space="preserve">Assigned for ISC - Utilize gainfully </t>
  </si>
  <si>
    <t>NA</t>
  </si>
  <si>
    <t>Transfer to Welspun</t>
  </si>
  <si>
    <t>Currently utilized for Tridasa</t>
  </si>
  <si>
    <t>Fracture - Active by 30th Nov</t>
  </si>
  <si>
    <t>Transfer to Total Enviorment</t>
  </si>
  <si>
    <t>Transfer to welspun</t>
  </si>
  <si>
    <t>Currently Assigned to KNR Rollout</t>
  </si>
  <si>
    <t>To be separated as per policy</t>
  </si>
  <si>
    <t>Check utilization for Pharma Access, currently at alimco</t>
  </si>
  <si>
    <t>Transfer to KNRC</t>
  </si>
  <si>
    <t>Assigned for ISC. Retention to be checked</t>
  </si>
  <si>
    <t>Row Labels</t>
  </si>
  <si>
    <t>(blank)</t>
  </si>
  <si>
    <t>Grand Total</t>
  </si>
  <si>
    <t>Count of Joining Date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</si>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</sst>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nak Jain" refreshedDate="45580.68812673611" createdVersion="8" refreshedVersion="8" minRefreshableVersion="3" recordCount="41" xr:uid="{BCB823FB-169D-4B96-80AC-5983D9203F7B}">
  <cacheSource type="worksheet">
    <worksheetSource ref="A2:S43" sheet="Sheet2"/>
  </cacheSource>
  <cacheFields count="19">
    <cacheField name="Location" numFmtId="0">
      <sharedItems/>
    </cacheField>
    <cacheField name="Department" numFmtId="0">
      <sharedItems/>
    </cacheField>
    <cacheField name="Employment" numFmtId="0">
      <sharedItems/>
    </cacheField>
    <cacheField name="Agency Name" numFmtId="0">
      <sharedItems containsBlank="1"/>
    </cacheField>
    <cacheField name="Emp Code" numFmtId="0">
      <sharedItems containsMixedTypes="1" containsNumber="1" containsInteger="1" minValue="630579" maxValue="631674"/>
    </cacheField>
    <cacheField name="Emp Name" numFmtId="0">
      <sharedItems/>
    </cacheField>
    <cacheField name="Module" numFmtId="0">
      <sharedItems/>
    </cacheField>
    <cacheField name="Band" numFmtId="0">
      <sharedItems/>
    </cacheField>
    <cacheField name="Joining Date" numFmtId="14">
      <sharedItems containsSemiMixedTypes="0" containsNonDate="0" containsDate="1" containsString="0" minDate="2018-09-17T00:00:00" maxDate="2024-10-09T00:00:00"/>
    </cacheField>
    <cacheField name="Resigned Date" numFmtId="0">
      <sharedItems containsNonDate="0" containsDate="1" containsString="0" containsBlank="1" minDate="2022-06-27T00:00:00" maxDate="2024-09-26T00:00:00"/>
    </cacheField>
    <cacheField name="Resignation Reason" numFmtId="0">
      <sharedItems containsBlank="1"/>
    </cacheField>
    <cacheField name="Remarks" numFmtId="0">
      <sharedItems containsBlank="1" count="22">
        <s v="Assigned to KNR for Rollout Project &amp; then deploy at HOABL"/>
        <s v="Assigned for ISC - Utilize gainfully "/>
        <s v="Separated"/>
        <s v="Transfer to Welspun"/>
        <s v="Check utilization for Pharma Access, currently at alimco"/>
        <s v="Assigned for ISC. Retention to be checked"/>
        <s v="Currently utilized for Tridasa"/>
        <s v="Separation in ONE HR Pending "/>
        <m/>
        <s v="Fracture - Active by 30th Nov"/>
        <s v="Transfer to Total Enviorment"/>
        <s v="Ask to Go "/>
        <s v="Contract Termination"/>
        <s v="Currently Assigned to KNR Rollout"/>
        <s v="To be separated as per policy"/>
        <s v="Contract to be closed"/>
        <s v="Transfer to KNRC"/>
        <s v="To be utilized at Pharma Access"/>
        <s v="Currently at K RIDE. Identified for MPT "/>
        <s v="Separation"/>
        <s v="Transfer to Tridasa"/>
        <s v="Transfer to Pharma Access"/>
      </sharedItems>
    </cacheField>
    <cacheField name="Action by" numFmtId="0">
      <sharedItems containsBlank="1" count="6">
        <s v="Anil"/>
        <s v="NA"/>
        <s v="Tanuja "/>
        <s v="Rajesh"/>
        <s v="Rupesh"/>
        <m/>
      </sharedItems>
    </cacheField>
    <cacheField name="Resignation EntryDate" numFmtId="0">
      <sharedItems containsNonDate="0" containsDate="1" containsString="0" containsBlank="1" minDate="2022-06-27T00:00:00" maxDate="2024-09-26T00:00:00"/>
    </cacheField>
    <cacheField name="LWD as Policy" numFmtId="0">
      <sharedItems containsNonDate="0" containsDate="1" containsString="0" containsBlank="1" minDate="2022-09-29T00:00:00" maxDate="2025-01-04T00:00:00"/>
    </cacheField>
    <cacheField name="Release date by HR" numFmtId="0">
      <sharedItems containsNonDate="0" containsDate="1" containsString="0" containsBlank="1" minDate="2022-09-25T00:00:00" maxDate="2024-12-24T00:00:00"/>
    </cacheField>
    <cacheField name="Latest transfer to Bench on date" numFmtId="14">
      <sharedItems containsSemiMixedTypes="0" containsNonDate="0" containsDate="1" containsString="0" minDate="2024-06-18T00:00:00" maxDate="2024-10-09T00:00:00"/>
    </cacheField>
    <cacheField name="Transferred from Project" numFmtId="0">
      <sharedItems/>
    </cacheField>
    <cacheField name="Transferred by - Name of Program Mg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s v="Bench(HO)"/>
    <s v="Delivery - Prime"/>
    <s v="Regular"/>
    <m/>
    <n v="631667"/>
    <s v="Mr. Abhishek Cheetirala"/>
    <s v="SAP PS"/>
    <s v="II"/>
    <d v="2024-09-13T00:00:00"/>
    <m/>
    <m/>
    <x v="0"/>
    <x v="0"/>
    <m/>
    <m/>
    <m/>
    <d v="2024-09-13T00:00:00"/>
    <s v="Bench(HO)"/>
    <s v="Admin"/>
  </r>
  <r>
    <s v="Bench(HO)"/>
    <s v="Delivery - Prime"/>
    <s v="Regular"/>
    <m/>
    <n v="631580"/>
    <s v="Mr. AKSHAY ANANDA KOKARE"/>
    <s v="SAP PM"/>
    <s v="II"/>
    <d v="2024-02-22T00:00:00"/>
    <m/>
    <m/>
    <x v="1"/>
    <x v="0"/>
    <m/>
    <m/>
    <m/>
    <d v="2024-09-26T00:00:00"/>
    <s v="Bench(HO)"/>
    <s v="Admin"/>
  </r>
  <r>
    <s v="Bench(HO)"/>
    <s v="Delivery - Prime"/>
    <s v="Consultants - Direct"/>
    <m/>
    <s v="S-297"/>
    <s v="Mr. Alok Amrendra Sharma"/>
    <s v="SAP ABAP"/>
    <s v="II"/>
    <d v="2024-07-08T00:00:00"/>
    <m/>
    <m/>
    <x v="2"/>
    <x v="1"/>
    <m/>
    <m/>
    <m/>
    <d v="2024-10-08T00:00:00"/>
    <s v="Tridasa Realty Ventures Pvt Ltd"/>
    <s v="Admin"/>
  </r>
  <r>
    <s v="Bench(HO)"/>
    <s v="Delivery - Strategic"/>
    <s v="Regular"/>
    <m/>
    <n v="631476"/>
    <s v="Mr. Amit Kishorrao Kalaskar"/>
    <s v="SAP FICO"/>
    <s v="II"/>
    <d v="2023-06-20T00:00:00"/>
    <d v="2024-03-04T00:00:00"/>
    <s v="Transfer to Onroll"/>
    <x v="3"/>
    <x v="2"/>
    <d v="2024-03-04T00:00:00"/>
    <d v="2024-06-01T00:00:00"/>
    <d v="2024-06-01T00:00:00"/>
    <d v="2024-09-24T00:00:00"/>
    <s v="S-F-Artificial Limbs Manufacturing Corporation Of India"/>
    <s v="Mr. Rajesh Govindraya Shanbhag"/>
  </r>
  <r>
    <s v="Bench(HO)"/>
    <s v="Delivery - Prime"/>
    <s v="Regular"/>
    <m/>
    <n v="631663"/>
    <s v="Mr. JAGADEESWARA REDDY CHENNURU"/>
    <s v="SAP PS"/>
    <s v="II"/>
    <d v="2024-08-29T00:00:00"/>
    <m/>
    <m/>
    <x v="4"/>
    <x v="3"/>
    <m/>
    <m/>
    <m/>
    <d v="2024-09-26T00:00:00"/>
    <s v="Dineshchandra R.Agrawal Infracon Private Limited"/>
    <s v="Mr. Rakesh kumar Rout"/>
  </r>
  <r>
    <s v="Bench(HO)"/>
    <s v="Delivery"/>
    <s v="Regular"/>
    <m/>
    <n v="631440"/>
    <s v="Mr. Jajula Ajay Goud"/>
    <s v="SAP PS"/>
    <s v="II"/>
    <d v="2023-05-03T00:00:00"/>
    <d v="2024-08-13T00:00:00"/>
    <s v="VA-Personal Reasons"/>
    <x v="5"/>
    <x v="3"/>
    <d v="2024-08-13T00:00:00"/>
    <d v="2024-11-10T00:00:00"/>
    <d v="2024-11-10T00:00:00"/>
    <d v="2024-09-24T00:00:00"/>
    <s v="ISC Projects Pvt Ltd"/>
    <s v="Mr. Rajesh Govindraya Shanbhag"/>
  </r>
  <r>
    <s v="Bench(HO)"/>
    <s v="Delivery - Strategic"/>
    <s v="Regular"/>
    <m/>
    <n v="631525"/>
    <s v="Mr. KALLEM UMAKANTH GOUD"/>
    <s v="SAP FICO"/>
    <s v="II"/>
    <d v="2023-09-15T00:00:00"/>
    <m/>
    <m/>
    <x v="6"/>
    <x v="0"/>
    <m/>
    <m/>
    <m/>
    <d v="2024-07-16T00:00:00"/>
    <s v="KNR Construction"/>
    <s v="Admin"/>
  </r>
  <r>
    <s v="Bench(HO)"/>
    <s v="Delivery - Strategic"/>
    <s v="Consultants - Agencies"/>
    <s v="Novel Veritas Pvt. Ltd"/>
    <s v="S-240"/>
    <s v="Mr. Karanpal Singh Chouhan"/>
    <s v="SAP SD"/>
    <s v="III"/>
    <d v="2023-07-24T00:00:00"/>
    <m/>
    <m/>
    <x v="7"/>
    <x v="4"/>
    <m/>
    <m/>
    <m/>
    <d v="2024-07-19T00:00:00"/>
    <s v="Ashwin Sheth Group"/>
    <s v="Mr. Shrikant Ashokrao Alone"/>
  </r>
  <r>
    <s v="Bench(HO)"/>
    <s v="Delivery - Prime"/>
    <s v="Consultants - Direct"/>
    <m/>
    <s v="S-115"/>
    <s v="Mr. Krishna Choudhary"/>
    <s v="SAP ABAP"/>
    <s v="II"/>
    <d v="2022-02-07T00:00:00"/>
    <m/>
    <m/>
    <x v="7"/>
    <x v="4"/>
    <m/>
    <m/>
    <m/>
    <d v="2024-08-03T00:00:00"/>
    <s v="Narmada Hydroelectric Development Corporation Ltd."/>
    <s v="Mr. Yogesh K Mhadolkar"/>
  </r>
  <r>
    <s v="Bench(HO)"/>
    <s v="Delivery - Strategic"/>
    <s v="Consultants - Direct"/>
    <m/>
    <s v="S-216"/>
    <s v="Mr. MUKESH D MUKANE"/>
    <s v="Solution Manager"/>
    <s v="III"/>
    <d v="2023-05-01T00:00:00"/>
    <m/>
    <m/>
    <x v="7"/>
    <x v="4"/>
    <m/>
    <m/>
    <m/>
    <d v="2024-06-18T00:00:00"/>
    <s v="ONGC Videsh AMC"/>
    <s v="Mr. Sunil Manohar Pachgade"/>
  </r>
  <r>
    <s v="Bench(HO)"/>
    <s v="Delivery - Prime"/>
    <s v="Regular"/>
    <m/>
    <n v="631415"/>
    <s v="Mr. Namdev Sakharam Choure"/>
    <s v="SAP ABAP"/>
    <s v="III"/>
    <d v="2023-03-24T00:00:00"/>
    <m/>
    <m/>
    <x v="8"/>
    <x v="5"/>
    <m/>
    <m/>
    <m/>
    <d v="2024-09-24T00:00:00"/>
    <s v="HCC Migration"/>
    <s v="Admin"/>
  </r>
  <r>
    <s v="Bench(HO)"/>
    <s v="Delivery - Strategic"/>
    <s v="Regular"/>
    <m/>
    <n v="631156"/>
    <s v="Mr. NIKHIL SHASHIKANT NARKHEDE"/>
    <s v="SAP MM"/>
    <s v="II"/>
    <d v="2021-12-27T00:00:00"/>
    <m/>
    <m/>
    <x v="9"/>
    <x v="5"/>
    <m/>
    <m/>
    <m/>
    <d v="2024-09-24T00:00:00"/>
    <s v="New Consolidated Construction Co. Ltd."/>
    <s v="Mr. Rajesh Govindraya Shanbhag"/>
  </r>
  <r>
    <s v="Bench(HO)"/>
    <s v="Delivery"/>
    <s v="Regular"/>
    <m/>
    <n v="631033"/>
    <s v="Mr. Pankaj Jaiswal"/>
    <s v="SAP PM"/>
    <s v="II"/>
    <d v="2021-09-15T00:00:00"/>
    <d v="2024-05-23T00:00:00"/>
    <s v="VA-Compensation"/>
    <x v="10"/>
    <x v="2"/>
    <d v="2024-05-23T00:00:00"/>
    <d v="2024-08-20T00:00:00"/>
    <d v="2024-08-20T00:00:00"/>
    <d v="2024-09-24T00:00:00"/>
    <s v="ISC Projects Pvt Ltd"/>
    <s v="Mr. Rajesh Govindraya Shanbhag"/>
  </r>
  <r>
    <s v="Bench(HO)"/>
    <s v="Delivery - Strategic"/>
    <s v="Regular"/>
    <m/>
    <n v="630656"/>
    <s v="Mr. Prashant Kumar Sinha"/>
    <s v="SAP PM"/>
    <s v="V"/>
    <d v="2019-06-17T00:00:00"/>
    <m/>
    <m/>
    <x v="3"/>
    <x v="2"/>
    <m/>
    <m/>
    <m/>
    <d v="2024-10-01T00:00:00"/>
    <s v="ISC Projects Pvt Ltd"/>
    <s v="Mr. Rajesh Govindraya Shanbhag"/>
  </r>
  <r>
    <s v="Bench(HO)"/>
    <s v="Delivery - Prime"/>
    <s v="Regular"/>
    <m/>
    <n v="631589"/>
    <s v="Mr. Praveen Yamujala Kumar"/>
    <s v="SAP MM"/>
    <s v="II"/>
    <d v="2024-03-27T00:00:00"/>
    <d v="2024-09-19T00:00:00"/>
    <s v="VA-Better prospects(Competition)"/>
    <x v="11"/>
    <x v="2"/>
    <d v="2024-09-19T00:00:00"/>
    <d v="2025-01-01T00:00:00"/>
    <d v="2024-09-19T00:00:00"/>
    <d v="2024-08-03T00:00:00"/>
    <s v="M3M India Private Limited CR"/>
    <s v="Mr. Akhilesh Kumar Mishra"/>
  </r>
  <r>
    <s v="Bench(HO)"/>
    <s v="Delivery"/>
    <s v="Consultants - Agencies"/>
    <s v="VSIRI Labs"/>
    <s v="S-161"/>
    <s v="Mr. PRUTHVI PRASAD K S"/>
    <s v="SAP ABAP"/>
    <s v="III"/>
    <d v="2022-10-03T00:00:00"/>
    <m/>
    <m/>
    <x v="12"/>
    <x v="4"/>
    <m/>
    <m/>
    <m/>
    <d v="2024-08-10T00:00:00"/>
    <s v="M3M India Private Limited CR"/>
    <s v="Mr. Akhilesh Kumar Mishra"/>
  </r>
  <r>
    <s v="Bench(HO)"/>
    <s v="Delivery - Strategic"/>
    <s v="Regular"/>
    <m/>
    <n v="631657"/>
    <s v="Mr. Purushottam Annasaheb Taur"/>
    <s v="SAP FICO"/>
    <s v="II"/>
    <d v="2024-08-19T00:00:00"/>
    <m/>
    <m/>
    <x v="11"/>
    <x v="2"/>
    <m/>
    <m/>
    <m/>
    <d v="2024-09-24T00:00:00"/>
    <s v="S-F-Artificial Limbs Manufacturing Corporation Of India"/>
    <s v="Mr. Rajesh Govindraya Shanbhag"/>
  </r>
  <r>
    <s v="Bench(HO)"/>
    <s v="Delivery"/>
    <s v="Regular"/>
    <m/>
    <n v="631038"/>
    <s v="Mr. Rahul Singhal"/>
    <s v="SAP SD"/>
    <s v="II"/>
    <d v="2021-09-16T00:00:00"/>
    <d v="2024-01-18T00:00:00"/>
    <s v="VA-Compensation"/>
    <x v="13"/>
    <x v="0"/>
    <d v="2024-01-18T00:00:00"/>
    <d v="2024-04-16T00:00:00"/>
    <d v="2024-04-16T00:00:00"/>
    <d v="2024-09-24T00:00:00"/>
    <s v="ISC Projects Pvt Ltd"/>
    <s v="Mr. Rajesh Govindraya Shanbhag"/>
  </r>
  <r>
    <s v="Bench(HO)"/>
    <s v="Delivery - Strategic"/>
    <s v="Regular"/>
    <m/>
    <n v="631253"/>
    <s v="Mr. Rahul Dare"/>
    <s v="SAP PP"/>
    <s v="III"/>
    <d v="2022-04-29T00:00:00"/>
    <d v="2024-09-23T00:00:00"/>
    <s v="End of Contract"/>
    <x v="11"/>
    <x v="3"/>
    <d v="2024-09-23T00:00:00"/>
    <d v="2025-01-03T00:00:00"/>
    <d v="2024-09-23T00:00:00"/>
    <d v="2024-07-24T00:00:00"/>
    <s v="S-F-Artificial Limbs Manufacturing Corporation Of India"/>
    <s v="Mr. Rajesh Govindraya Shanbhag"/>
  </r>
  <r>
    <s v="Bench(HO)"/>
    <s v="Delivery - Prime"/>
    <s v="Regular"/>
    <m/>
    <n v="631277"/>
    <s v="Mr. Rajiv Surendra Singh"/>
    <s v="SAP FI"/>
    <s v="IV"/>
    <d v="2022-07-15T00:00:00"/>
    <d v="2024-07-15T00:00:00"/>
    <s v="VA-Personal Reasons"/>
    <x v="14"/>
    <x v="0"/>
    <d v="2024-07-15T00:00:00"/>
    <d v="2024-10-18T00:00:00"/>
    <d v="2024-10-12T00:00:00"/>
    <d v="2024-09-24T00:00:00"/>
    <s v="ISC Projects Pvt Ltd"/>
    <s v="Mr. Rajesh Govindraya Shanbhag"/>
  </r>
  <r>
    <s v="Bench(HO)"/>
    <s v="Delivery"/>
    <s v="Consultants - Agencies"/>
    <s v="VSIRI Labs"/>
    <s v="S-162"/>
    <s v="Mr. Ravi M"/>
    <s v="SAP ABAP"/>
    <s v="III"/>
    <d v="2022-10-03T00:00:00"/>
    <m/>
    <m/>
    <x v="15"/>
    <x v="4"/>
    <m/>
    <m/>
    <m/>
    <d v="2024-09-10T00:00:00"/>
    <s v="ISC Projects Pvt Ltd"/>
    <s v="Mr. Rajesh Govindraya Shanbhag"/>
  </r>
  <r>
    <s v="Bench(HO)"/>
    <s v="Delivery - Strategic"/>
    <s v="Consultants - Direct"/>
    <m/>
    <s v="S-207"/>
    <s v="Mr. Ravi Kiran Puppala"/>
    <s v="Open Text"/>
    <s v="IV"/>
    <d v="2023-03-27T00:00:00"/>
    <m/>
    <m/>
    <x v="7"/>
    <x v="4"/>
    <m/>
    <m/>
    <m/>
    <d v="2024-09-26T00:00:00"/>
    <s v="MECON LIMITED"/>
    <s v="Mr. Anilkumar Sangameshw Jeur"/>
  </r>
  <r>
    <s v="Bench(HO)"/>
    <s v="Delivery - Prime"/>
    <s v="Consultants - Agencies"/>
    <s v="Novel Veritas Pvt. Ltd"/>
    <s v="S-205"/>
    <s v="Mr. Rishabh Suthar"/>
    <s v="SAP ABAP"/>
    <s v="II"/>
    <d v="2023-03-16T00:00:00"/>
    <m/>
    <m/>
    <x v="15"/>
    <x v="4"/>
    <m/>
    <m/>
    <m/>
    <d v="2024-09-24T00:00:00"/>
    <s v="SRC Infra Developers Pvt Ltd"/>
    <s v="Mr. Shrikant Ashokrao Alone"/>
  </r>
  <r>
    <s v="Bench(HO)"/>
    <s v="Delivery - Prime"/>
    <s v="Consultants - Agencies"/>
    <s v="IMVED Technologies Private Limited"/>
    <s v="S-260"/>
    <s v="Mr. Roshan Ambadas Hande"/>
    <s v="SAP FICO"/>
    <s v="II"/>
    <d v="2024-02-01T00:00:00"/>
    <m/>
    <m/>
    <x v="16"/>
    <x v="2"/>
    <m/>
    <m/>
    <m/>
    <d v="2024-09-24T00:00:00"/>
    <s v="HCC Migration"/>
    <s v="Admin"/>
  </r>
  <r>
    <s v="Bench(HO)"/>
    <s v="Delivery - Strategic"/>
    <s v="Consultants - Agencies"/>
    <s v="Expound Technivo Pvt Ltd"/>
    <s v="S-250"/>
    <s v="Mr. Sagar Vilas Mamde"/>
    <s v="SAP HCM"/>
    <s v="III"/>
    <d v="2023-12-04T00:00:00"/>
    <m/>
    <m/>
    <x v="7"/>
    <x v="4"/>
    <m/>
    <m/>
    <m/>
    <d v="2024-09-26T00:00:00"/>
    <s v="MECON LIMITED"/>
    <s v="Mr. Anilkumar Sangameshw Jeur"/>
  </r>
  <r>
    <s v="Bench(HO)"/>
    <s v="Delivery - Prime"/>
    <s v="Regular"/>
    <m/>
    <n v="631136"/>
    <s v="Mr. Samad Muhammed"/>
    <s v="SAP ABAP"/>
    <s v="III"/>
    <d v="2021-12-10T00:00:00"/>
    <d v="2023-01-25T00:00:00"/>
    <s v="VA-Personal Reasons"/>
    <x v="17"/>
    <x v="3"/>
    <d v="2023-01-25T00:00:00"/>
    <d v="2023-04-25T00:00:00"/>
    <d v="2023-04-24T00:00:00"/>
    <d v="2024-10-01T00:00:00"/>
    <s v="ISC Projects Pvt Ltd"/>
    <s v="Mr. Rajesh Govindraya Shanbhag"/>
  </r>
  <r>
    <s v="Bench(HO)"/>
    <s v="Delivery"/>
    <s v="Regular"/>
    <m/>
    <n v="631515"/>
    <s v="Mr. SANDEEP KUMAR SWAIN"/>
    <s v="SAP MM"/>
    <s v="II"/>
    <d v="2023-08-28T00:00:00"/>
    <m/>
    <m/>
    <x v="18"/>
    <x v="3"/>
    <m/>
    <m/>
    <m/>
    <d v="2024-07-24T00:00:00"/>
    <s v="Rail Infrastructure Development Company(Karnataka) Limited"/>
    <s v="Mr. Rajesh Govindraya Shanbhag"/>
  </r>
  <r>
    <s v="Bench(HO)"/>
    <s v="Delivery - Strategic"/>
    <s v="Regular"/>
    <m/>
    <n v="631427"/>
    <s v="Mr. Shivam Sahal"/>
    <s v="SAP ABAP"/>
    <s v="I"/>
    <d v="2023-04-13T00:00:00"/>
    <m/>
    <m/>
    <x v="19"/>
    <x v="3"/>
    <m/>
    <m/>
    <m/>
    <d v="2024-10-01T00:00:00"/>
    <s v="ISC Projects Pvt Ltd"/>
    <s v="Mr. Rajesh Govindraya Shanbhag"/>
  </r>
  <r>
    <s v="Bench(HO)"/>
    <s v="Delivery - Strategic"/>
    <s v="Regular"/>
    <m/>
    <n v="630579"/>
    <s v="Mr. Simranjeet Singh Sond"/>
    <s v="SAP ABAP"/>
    <s v="III"/>
    <d v="2018-09-17T00:00:00"/>
    <d v="2022-06-27T00:00:00"/>
    <s v="VA-Personal Reasons"/>
    <x v="20"/>
    <x v="3"/>
    <d v="2022-06-27T00:00:00"/>
    <d v="2022-09-29T00:00:00"/>
    <d v="2022-09-25T00:00:00"/>
    <d v="2024-10-01T00:00:00"/>
    <s v="ISC Projects Pvt Ltd"/>
    <s v="Mr. Rajesh Govindraya Shanbhag"/>
  </r>
  <r>
    <s v="Bench(HO)"/>
    <s v="Delivery"/>
    <s v="Regular"/>
    <m/>
    <n v="631621"/>
    <s v="Mr. Srikanth Ammineni"/>
    <s v="SAP PM"/>
    <s v="II"/>
    <d v="2024-06-06T00:00:00"/>
    <m/>
    <m/>
    <x v="8"/>
    <x v="5"/>
    <m/>
    <m/>
    <m/>
    <d v="2024-09-24T00:00:00"/>
    <s v="Total Environment"/>
    <s v="Mr. Rajesh Govindraya Shanbhag"/>
  </r>
  <r>
    <s v="Bench(HO)"/>
    <s v="Delivery"/>
    <s v="Regular"/>
    <m/>
    <n v="631602"/>
    <s v="Mr. SWAMY A R"/>
    <s v="SAP MM"/>
    <s v="II"/>
    <d v="2024-04-26T00:00:00"/>
    <m/>
    <m/>
    <x v="11"/>
    <x v="3"/>
    <m/>
    <m/>
    <m/>
    <d v="2024-08-12T00:00:00"/>
    <s v="SRC Infra Developers Pvt Ltd"/>
    <s v="Mr. Rajesh Govindraya Shanbhag"/>
  </r>
  <r>
    <s v="Bench(HO)"/>
    <s v="Delivery"/>
    <s v="Regular"/>
    <m/>
    <n v="631036"/>
    <s v="Mr. Vallabh Mulinti"/>
    <s v="SAP MM"/>
    <s v="I"/>
    <d v="2021-09-15T00:00:00"/>
    <d v="2024-09-24T00:00:00"/>
    <s v="VA-Better prospects(Non-Competition)"/>
    <x v="11"/>
    <x v="0"/>
    <d v="2024-09-24T00:00:00"/>
    <d v="2024-12-23T00:00:00"/>
    <d v="2024-12-22T00:00:00"/>
    <d v="2024-07-16T00:00:00"/>
    <s v="KNR Construction"/>
    <s v="Admin"/>
  </r>
  <r>
    <s v="Bench(HO)"/>
    <s v="Delivery - Prime"/>
    <s v="Consultants - Agencies"/>
    <s v="Midhil Technologies Pvt Ltd"/>
    <s v="S-206"/>
    <s v="Mr. Yadunath Singh"/>
    <s v="SAP ABAP"/>
    <s v="III"/>
    <d v="2023-03-27T00:00:00"/>
    <m/>
    <m/>
    <x v="21"/>
    <x v="3"/>
    <m/>
    <m/>
    <m/>
    <d v="2024-10-01T00:00:00"/>
    <s v="ISC Projects Pvt Ltd"/>
    <s v="Mr. Rajesh Govindraya Shanbhag"/>
  </r>
  <r>
    <s v="Bench(HO)"/>
    <s v="Delivery - Prime"/>
    <s v="Regular"/>
    <m/>
    <n v="630883"/>
    <s v="Mr. YOGESH RAVINDRA KATOLEY"/>
    <s v="SAP PP"/>
    <s v="III"/>
    <d v="2021-03-01T00:00:00"/>
    <d v="2024-09-19T00:00:00"/>
    <s v="VA-Personal Reasons"/>
    <x v="7"/>
    <x v="2"/>
    <d v="2024-09-19T00:00:00"/>
    <d v="2024-12-25T00:00:00"/>
    <d v="2024-09-30T00:00:00"/>
    <d v="2024-09-24T00:00:00"/>
    <s v="ISC Projects Pvt Ltd"/>
    <s v="Mr. Rajesh Govindraya Shanbhag"/>
  </r>
  <r>
    <s v="Bench(HO)"/>
    <s v="Delivery - Strategic"/>
    <s v="Regular"/>
    <m/>
    <n v="631674"/>
    <s v="Mr. Yogesh Ranglal Katre"/>
    <s v="SAP MM"/>
    <s v="II"/>
    <d v="2024-10-08T00:00:00"/>
    <m/>
    <m/>
    <x v="8"/>
    <x v="5"/>
    <m/>
    <m/>
    <m/>
    <d v="2024-10-08T00:00:00"/>
    <s v="Bench(HO)"/>
    <s v="Admin"/>
  </r>
  <r>
    <s v="Bench(HO)"/>
    <s v="Delivery - Prime"/>
    <s v="Regular"/>
    <m/>
    <n v="631577"/>
    <s v="Mrs. Anjali Ganesh Hanumandla"/>
    <s v="SAP ABAP"/>
    <s v="II"/>
    <d v="2024-02-19T00:00:00"/>
    <m/>
    <m/>
    <x v="11"/>
    <x v="2"/>
    <m/>
    <m/>
    <m/>
    <d v="2024-10-06T00:00:00"/>
    <s v="M3M India Private Limited CR"/>
    <s v="Mr. Akhilesh Kumar Mishra"/>
  </r>
  <r>
    <s v="Bench(HO)"/>
    <s v="Technology &amp; Innovation"/>
    <s v="Regular"/>
    <m/>
    <n v="630949"/>
    <s v="Mrs. Ashwini Patil"/>
    <s v="SAP ABAP"/>
    <s v="I"/>
    <d v="2021-07-05T00:00:00"/>
    <m/>
    <m/>
    <x v="11"/>
    <x v="2"/>
    <m/>
    <m/>
    <m/>
    <d v="2024-09-22T00:00:00"/>
    <s v="INDAMC-TECH"/>
    <s v="Mr. Sunil Manohar Pachgade"/>
  </r>
  <r>
    <s v="Bench(HO)"/>
    <s v="Delivery - Strategic"/>
    <s v="Susema"/>
    <s v="Susema Infosystem Pvt Ltd"/>
    <s v="S-174"/>
    <s v="Mrs. Simran Shammi sayyed"/>
    <s v="SAP ABAP"/>
    <s v="III"/>
    <d v="2022-11-03T00:00:00"/>
    <d v="2024-06-18T00:00:00"/>
    <s v="VA-Personal Reasons"/>
    <x v="7"/>
    <x v="4"/>
    <d v="2024-07-29T00:00:00"/>
    <d v="2024-11-07T00:00:00"/>
    <d v="2024-09-15T00:00:00"/>
    <d v="2024-08-18T00:00:00"/>
    <s v="City and Industrial Development Corporation of Maharashtra Limited"/>
    <s v="Mr. Rajesh Govindraya Shanbhag"/>
  </r>
  <r>
    <s v="Bench(HO)"/>
    <s v="Delivery - Strategic"/>
    <s v="Consultants - Direct"/>
    <m/>
    <s v="S-204"/>
    <s v="Mrs. Vrushalee sharma"/>
    <s v="SAP HCM"/>
    <s v="II"/>
    <d v="2023-03-15T00:00:00"/>
    <m/>
    <m/>
    <x v="7"/>
    <x v="4"/>
    <m/>
    <m/>
    <m/>
    <d v="2024-09-26T00:00:00"/>
    <s v="MECON LIMITED"/>
    <s v="Mr. Anilkumar Sangameshw Jeur"/>
  </r>
  <r>
    <s v="Bench(HO)"/>
    <s v="Delivery - Prime"/>
    <s v="Consultants - Agencies"/>
    <s v="Expound Technivo Pvt Ltd"/>
    <s v="S-145"/>
    <s v="Ms. Kalyani Laxman sankpal"/>
    <s v="SAP SD"/>
    <s v="II"/>
    <d v="2022-07-25T00:00:00"/>
    <m/>
    <m/>
    <x v="7"/>
    <x v="4"/>
    <m/>
    <m/>
    <m/>
    <d v="2024-09-26T00:00:00"/>
    <s v="Sunteck-AMS"/>
    <s v="Mr. Shrikant Ashokrao Alone"/>
  </r>
  <r>
    <s v="Bench(HO)"/>
    <s v="Delivery - Strategic"/>
    <s v="Regular"/>
    <m/>
    <n v="631595"/>
    <s v="Ms. manisha Patel"/>
    <s v="SAP FICO"/>
    <s v="I"/>
    <d v="2024-04-10T00:00:00"/>
    <d v="2024-09-25T00:00:00"/>
    <s v="VA-Relocation"/>
    <x v="11"/>
    <x v="2"/>
    <d v="2024-09-25T00:00:00"/>
    <d v="2024-12-23T00:00:00"/>
    <d v="2024-12-23T00:00:00"/>
    <d v="2024-10-08T00:00:00"/>
    <s v="SECI-Delhi"/>
    <s v="Mr. Akhilesh Kumar Mishr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E61835-6F5A-42D0-BD49-5E78FD4FED89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 rowPageCount="1" colPageCount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4" showAll="0"/>
    <pivotField showAll="0"/>
    <pivotField showAll="0"/>
    <pivotField axis="axisPage" multipleItemSelectionAllowed="1" showAll="0">
      <items count="23">
        <item x="11"/>
        <item x="1"/>
        <item x="5"/>
        <item x="0"/>
        <item x="4"/>
        <item x="12"/>
        <item x="15"/>
        <item x="13"/>
        <item x="18"/>
        <item x="6"/>
        <item x="9"/>
        <item x="2"/>
        <item x="19"/>
        <item x="7"/>
        <item x="14"/>
        <item x="17"/>
        <item x="16"/>
        <item x="21"/>
        <item x="10"/>
        <item x="20"/>
        <item x="3"/>
        <item h="1" x="8"/>
        <item t="default"/>
      </items>
    </pivotField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numFmtId="14" showAll="0"/>
    <pivotField showAll="0"/>
    <pivotField showAl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1" hier="-1"/>
  </pageFields>
  <dataFields count="1">
    <dataField name="Count of Joining Dat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123F-D0C6-4ED6-9166-C993B0CCB58E}">
  <dimension ref="A2:S49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F6" sqref="F6"/>
    </sheetView>
  </sheetViews>
  <sheetFormatPr defaultColWidth="23.140625" defaultRowHeight="15" x14ac:dyDescent="0.25"/>
  <cols>
    <col min="1" max="1" width="11.5703125" bestFit="1" customWidth="1"/>
    <col min="2" max="2" width="18.85546875" hidden="1" customWidth="1"/>
    <col min="3" max="3" width="17.28515625" customWidth="1"/>
    <col min="4" max="4" width="0" hidden="1" customWidth="1"/>
    <col min="5" max="5" width="11.42578125" bestFit="1" customWidth="1"/>
    <col min="7" max="7" width="17.28515625" bestFit="1" customWidth="1"/>
    <col min="8" max="8" width="6.28515625" bestFit="1" customWidth="1"/>
    <col min="9" max="9" width="24.7109375" customWidth="1"/>
    <col min="10" max="10" width="10" customWidth="1"/>
    <col min="11" max="11" width="13.85546875" bestFit="1" customWidth="1"/>
    <col min="12" max="12" width="16.140625" bestFit="1" customWidth="1"/>
    <col min="13" max="13" width="22.5703125" bestFit="1" customWidth="1"/>
    <col min="14" max="14" width="13.28515625" bestFit="1" customWidth="1"/>
    <col min="15" max="15" width="15.28515625" bestFit="1" customWidth="1"/>
    <col min="16" max="16" width="21.140625" bestFit="1" customWidth="1"/>
    <col min="17" max="17" width="18.7109375" bestFit="1" customWidth="1"/>
    <col min="18" max="18" width="22.7109375" bestFit="1" customWidth="1"/>
    <col min="19" max="19" width="22.42578125" bestFit="1" customWidth="1"/>
  </cols>
  <sheetData>
    <row r="2" spans="1:19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7" t="s">
        <v>146</v>
      </c>
      <c r="J2" s="7" t="s">
        <v>147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28.5" x14ac:dyDescent="0.25">
      <c r="A3" s="3" t="s">
        <v>17</v>
      </c>
      <c r="B3" s="3" t="s">
        <v>18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34</v>
      </c>
      <c r="H3" s="6" t="s">
        <v>22</v>
      </c>
      <c r="I3" s="3" t="s">
        <v>152</v>
      </c>
      <c r="J3" s="3" t="s">
        <v>152</v>
      </c>
      <c r="K3" s="5">
        <v>45491</v>
      </c>
      <c r="L3" s="4"/>
      <c r="M3" s="4"/>
      <c r="N3" s="4"/>
      <c r="O3" s="4"/>
      <c r="P3" s="4"/>
      <c r="Q3" s="5">
        <v>45558</v>
      </c>
      <c r="R3" s="3" t="s">
        <v>42</v>
      </c>
      <c r="S3" s="3" t="s">
        <v>23</v>
      </c>
    </row>
    <row r="4" spans="1:19" ht="28.5" x14ac:dyDescent="0.25">
      <c r="A4" s="3" t="s">
        <v>17</v>
      </c>
      <c r="B4" s="3" t="s">
        <v>18</v>
      </c>
      <c r="C4" s="3" t="s">
        <v>19</v>
      </c>
      <c r="D4" s="4"/>
      <c r="E4" s="3">
        <v>631277</v>
      </c>
      <c r="F4" s="3" t="s">
        <v>96</v>
      </c>
      <c r="G4" s="3" t="s">
        <v>97</v>
      </c>
      <c r="H4" s="6" t="s">
        <v>98</v>
      </c>
      <c r="I4" s="3" t="s">
        <v>159</v>
      </c>
      <c r="J4" s="3" t="s">
        <v>154</v>
      </c>
      <c r="K4" s="5">
        <v>44757</v>
      </c>
      <c r="L4" s="5">
        <v>45488</v>
      </c>
      <c r="M4" s="3" t="s">
        <v>47</v>
      </c>
      <c r="N4" s="5">
        <v>45488</v>
      </c>
      <c r="O4" s="5">
        <v>45583</v>
      </c>
      <c r="P4" s="5">
        <v>45577</v>
      </c>
      <c r="Q4" s="5">
        <v>45559</v>
      </c>
      <c r="R4" s="3" t="s">
        <v>48</v>
      </c>
      <c r="S4" s="3" t="s">
        <v>31</v>
      </c>
    </row>
    <row r="5" spans="1:19" ht="28.5" x14ac:dyDescent="0.25">
      <c r="A5" s="3" t="s">
        <v>17</v>
      </c>
      <c r="B5" s="3" t="s">
        <v>26</v>
      </c>
      <c r="C5" s="3" t="s">
        <v>19</v>
      </c>
      <c r="D5" s="4"/>
      <c r="E5" s="3">
        <v>631525</v>
      </c>
      <c r="F5" s="3" t="s">
        <v>49</v>
      </c>
      <c r="G5" s="3" t="s">
        <v>28</v>
      </c>
      <c r="H5" s="6" t="s">
        <v>22</v>
      </c>
      <c r="I5" s="3" t="s">
        <v>167</v>
      </c>
      <c r="J5" s="3" t="s">
        <v>154</v>
      </c>
      <c r="K5" s="5">
        <v>45184</v>
      </c>
      <c r="L5" s="4"/>
      <c r="M5" s="4"/>
      <c r="N5" s="4"/>
      <c r="O5" s="4"/>
      <c r="P5" s="4"/>
      <c r="Q5" s="5">
        <v>45489</v>
      </c>
      <c r="R5" s="3" t="s">
        <v>50</v>
      </c>
      <c r="S5" s="3" t="s">
        <v>23</v>
      </c>
    </row>
    <row r="6" spans="1:19" ht="28.5" x14ac:dyDescent="0.25">
      <c r="A6" s="3" t="s">
        <v>17</v>
      </c>
      <c r="B6" s="3" t="s">
        <v>18</v>
      </c>
      <c r="C6" s="3" t="s">
        <v>19</v>
      </c>
      <c r="D6" s="4"/>
      <c r="E6" s="3">
        <v>631667</v>
      </c>
      <c r="F6" s="3" t="s">
        <v>20</v>
      </c>
      <c r="G6" s="3" t="s">
        <v>21</v>
      </c>
      <c r="H6" s="6" t="s">
        <v>22</v>
      </c>
      <c r="I6" s="3" t="s">
        <v>166</v>
      </c>
      <c r="J6" s="3" t="s">
        <v>154</v>
      </c>
      <c r="K6" s="5">
        <v>45548</v>
      </c>
      <c r="L6" s="4"/>
      <c r="M6" s="4"/>
      <c r="N6" s="4"/>
      <c r="O6" s="4"/>
      <c r="P6" s="4"/>
      <c r="Q6" s="5">
        <v>45548</v>
      </c>
      <c r="R6" s="3" t="s">
        <v>17</v>
      </c>
      <c r="S6" s="3" t="s">
        <v>23</v>
      </c>
    </row>
    <row r="7" spans="1:19" ht="42.75" x14ac:dyDescent="0.25">
      <c r="A7" s="3" t="s">
        <v>17</v>
      </c>
      <c r="B7" s="3" t="s">
        <v>26</v>
      </c>
      <c r="C7" s="3" t="s">
        <v>19</v>
      </c>
      <c r="D7" s="4"/>
      <c r="E7" s="3">
        <v>631253</v>
      </c>
      <c r="F7" s="3" t="s">
        <v>91</v>
      </c>
      <c r="G7" s="3" t="s">
        <v>92</v>
      </c>
      <c r="H7" s="6" t="s">
        <v>55</v>
      </c>
      <c r="I7" s="3" t="s">
        <v>156</v>
      </c>
      <c r="J7" s="3" t="s">
        <v>151</v>
      </c>
      <c r="K7" s="5">
        <v>44680</v>
      </c>
      <c r="L7" s="5">
        <v>45558</v>
      </c>
      <c r="M7" s="3" t="s">
        <v>93</v>
      </c>
      <c r="N7" s="5">
        <v>45558</v>
      </c>
      <c r="O7" s="5">
        <v>45655</v>
      </c>
      <c r="P7" s="5">
        <v>45558</v>
      </c>
      <c r="Q7" s="5">
        <v>45497</v>
      </c>
      <c r="R7" s="3" t="s">
        <v>30</v>
      </c>
      <c r="S7" s="3" t="s">
        <v>31</v>
      </c>
    </row>
    <row r="8" spans="1:19" ht="28.5" x14ac:dyDescent="0.25">
      <c r="A8" s="3" t="s">
        <v>17</v>
      </c>
      <c r="B8" s="3" t="s">
        <v>18</v>
      </c>
      <c r="C8" s="3" t="s">
        <v>19</v>
      </c>
      <c r="D8" s="4"/>
      <c r="E8" s="3">
        <v>631136</v>
      </c>
      <c r="F8" s="3" t="s">
        <v>116</v>
      </c>
      <c r="G8" s="3" t="s">
        <v>34</v>
      </c>
      <c r="H8" s="6" t="s">
        <v>55</v>
      </c>
      <c r="I8" s="3" t="s">
        <v>164</v>
      </c>
      <c r="J8" s="3" t="s">
        <v>151</v>
      </c>
      <c r="K8" s="5">
        <v>44540</v>
      </c>
      <c r="L8" s="5">
        <v>44951</v>
      </c>
      <c r="M8" s="3" t="s">
        <v>47</v>
      </c>
      <c r="N8" s="5">
        <v>44951</v>
      </c>
      <c r="O8" s="5">
        <v>45041</v>
      </c>
      <c r="P8" s="5">
        <v>45040</v>
      </c>
      <c r="Q8" s="5">
        <v>45566</v>
      </c>
      <c r="R8" s="3" t="s">
        <v>48</v>
      </c>
      <c r="S8" s="3" t="s">
        <v>31</v>
      </c>
    </row>
    <row r="9" spans="1:19" ht="57" x14ac:dyDescent="0.25">
      <c r="A9" s="3" t="s">
        <v>17</v>
      </c>
      <c r="B9" s="3" t="s">
        <v>32</v>
      </c>
      <c r="C9" s="3" t="s">
        <v>19</v>
      </c>
      <c r="D9" s="4"/>
      <c r="E9" s="3">
        <v>631515</v>
      </c>
      <c r="F9" s="3" t="s">
        <v>117</v>
      </c>
      <c r="G9" s="3" t="s">
        <v>71</v>
      </c>
      <c r="H9" s="6" t="s">
        <v>22</v>
      </c>
      <c r="I9" s="3" t="s">
        <v>160</v>
      </c>
      <c r="J9" s="3" t="s">
        <v>151</v>
      </c>
      <c r="K9" s="5">
        <v>45166</v>
      </c>
      <c r="L9" s="4"/>
      <c r="M9" s="4"/>
      <c r="N9" s="4"/>
      <c r="O9" s="4"/>
      <c r="P9" s="4"/>
      <c r="Q9" s="5">
        <v>45497</v>
      </c>
      <c r="R9" s="3" t="s">
        <v>118</v>
      </c>
      <c r="S9" s="3" t="s">
        <v>31</v>
      </c>
    </row>
    <row r="10" spans="1:19" ht="28.5" x14ac:dyDescent="0.25">
      <c r="A10" s="3" t="s">
        <v>17</v>
      </c>
      <c r="B10" s="3" t="s">
        <v>26</v>
      </c>
      <c r="C10" s="3" t="s">
        <v>19</v>
      </c>
      <c r="D10" s="4"/>
      <c r="E10" s="3">
        <v>631427</v>
      </c>
      <c r="F10" s="3" t="s">
        <v>119</v>
      </c>
      <c r="G10" s="3" t="s">
        <v>34</v>
      </c>
      <c r="H10" s="6" t="s">
        <v>35</v>
      </c>
      <c r="I10" s="3" t="s">
        <v>165</v>
      </c>
      <c r="J10" s="3" t="s">
        <v>151</v>
      </c>
      <c r="K10" s="5">
        <v>45029</v>
      </c>
      <c r="L10" s="4"/>
      <c r="M10" s="4"/>
      <c r="N10" s="4"/>
      <c r="O10" s="4"/>
      <c r="P10" s="4"/>
      <c r="Q10" s="5">
        <v>45566</v>
      </c>
      <c r="R10" s="3" t="s">
        <v>48</v>
      </c>
      <c r="S10" s="3" t="s">
        <v>31</v>
      </c>
    </row>
    <row r="11" spans="1:19" ht="28.5" x14ac:dyDescent="0.25">
      <c r="A11" s="3" t="s">
        <v>17</v>
      </c>
      <c r="B11" s="3" t="s">
        <v>26</v>
      </c>
      <c r="C11" s="3" t="s">
        <v>19</v>
      </c>
      <c r="D11" s="4"/>
      <c r="E11" s="3">
        <v>630579</v>
      </c>
      <c r="F11" s="3" t="s">
        <v>120</v>
      </c>
      <c r="G11" s="3" t="s">
        <v>34</v>
      </c>
      <c r="H11" s="6" t="s">
        <v>55</v>
      </c>
      <c r="I11" s="3" t="s">
        <v>161</v>
      </c>
      <c r="J11" s="3" t="s">
        <v>151</v>
      </c>
      <c r="K11" s="5">
        <v>43360</v>
      </c>
      <c r="L11" s="5">
        <v>44739</v>
      </c>
      <c r="M11" s="3" t="s">
        <v>47</v>
      </c>
      <c r="N11" s="5">
        <v>44739</v>
      </c>
      <c r="O11" s="5">
        <v>44833</v>
      </c>
      <c r="P11" s="5">
        <v>44829</v>
      </c>
      <c r="Q11" s="5">
        <v>45566</v>
      </c>
      <c r="R11" s="3" t="s">
        <v>48</v>
      </c>
      <c r="S11" s="3" t="s">
        <v>31</v>
      </c>
    </row>
    <row r="12" spans="1:19" ht="28.5" x14ac:dyDescent="0.25">
      <c r="A12" s="3" t="s">
        <v>17</v>
      </c>
      <c r="B12" s="3" t="s">
        <v>32</v>
      </c>
      <c r="C12" s="3" t="s">
        <v>19</v>
      </c>
      <c r="D12" s="4"/>
      <c r="E12" s="3">
        <v>631602</v>
      </c>
      <c r="F12" s="3" t="s">
        <v>123</v>
      </c>
      <c r="G12" s="3" t="s">
        <v>71</v>
      </c>
      <c r="H12" s="6" t="s">
        <v>22</v>
      </c>
      <c r="I12" s="3" t="s">
        <v>156</v>
      </c>
      <c r="J12" s="3" t="s">
        <v>151</v>
      </c>
      <c r="K12" s="5">
        <v>45408</v>
      </c>
      <c r="L12" s="4"/>
      <c r="M12" s="4"/>
      <c r="N12" s="4"/>
      <c r="O12" s="4"/>
      <c r="P12" s="4"/>
      <c r="Q12" s="5">
        <v>45516</v>
      </c>
      <c r="R12" s="3" t="s">
        <v>36</v>
      </c>
      <c r="S12" s="3" t="s">
        <v>31</v>
      </c>
    </row>
    <row r="13" spans="1:19" ht="28.5" x14ac:dyDescent="0.25">
      <c r="A13" s="3" t="s">
        <v>17</v>
      </c>
      <c r="B13" s="3" t="s">
        <v>18</v>
      </c>
      <c r="C13" s="3" t="s">
        <v>38</v>
      </c>
      <c r="D13" s="3" t="s">
        <v>128</v>
      </c>
      <c r="E13" s="3" t="s">
        <v>129</v>
      </c>
      <c r="F13" s="3" t="s">
        <v>130</v>
      </c>
      <c r="G13" s="3" t="s">
        <v>34</v>
      </c>
      <c r="H13" s="6" t="s">
        <v>55</v>
      </c>
      <c r="I13" s="3" t="s">
        <v>155</v>
      </c>
      <c r="J13" s="3" t="s">
        <v>151</v>
      </c>
      <c r="K13" s="5">
        <v>45012</v>
      </c>
      <c r="L13" s="4"/>
      <c r="M13" s="4"/>
      <c r="N13" s="4"/>
      <c r="O13" s="4"/>
      <c r="P13" s="4"/>
      <c r="Q13" s="5">
        <v>45566</v>
      </c>
      <c r="R13" s="3" t="s">
        <v>48</v>
      </c>
      <c r="S13" s="3" t="s">
        <v>31</v>
      </c>
    </row>
    <row r="14" spans="1:19" ht="28.5" x14ac:dyDescent="0.25">
      <c r="A14" s="3" t="s">
        <v>17</v>
      </c>
      <c r="B14" s="3" t="s">
        <v>26</v>
      </c>
      <c r="C14" s="3" t="s">
        <v>38</v>
      </c>
      <c r="D14" s="3" t="s">
        <v>51</v>
      </c>
      <c r="E14" s="3" t="s">
        <v>52</v>
      </c>
      <c r="F14" s="3" t="s">
        <v>53</v>
      </c>
      <c r="G14" s="3" t="s">
        <v>54</v>
      </c>
      <c r="H14" s="6" t="s">
        <v>55</v>
      </c>
      <c r="I14" s="3" t="s">
        <v>148</v>
      </c>
      <c r="J14" s="3" t="s">
        <v>149</v>
      </c>
      <c r="K14" s="5">
        <v>45131</v>
      </c>
      <c r="L14" s="4"/>
      <c r="M14" s="4"/>
      <c r="N14" s="4"/>
      <c r="O14" s="4"/>
      <c r="P14" s="4"/>
      <c r="Q14" s="5">
        <v>45492</v>
      </c>
      <c r="R14" s="3" t="s">
        <v>56</v>
      </c>
      <c r="S14" s="3" t="s">
        <v>37</v>
      </c>
    </row>
    <row r="15" spans="1:19" ht="42.75" x14ac:dyDescent="0.25">
      <c r="A15" s="3" t="s">
        <v>17</v>
      </c>
      <c r="B15" s="3" t="s">
        <v>18</v>
      </c>
      <c r="C15" s="3" t="s">
        <v>57</v>
      </c>
      <c r="D15" s="4"/>
      <c r="E15" s="3" t="s">
        <v>58</v>
      </c>
      <c r="F15" s="3" t="s">
        <v>59</v>
      </c>
      <c r="G15" s="3" t="s">
        <v>34</v>
      </c>
      <c r="H15" s="6" t="s">
        <v>22</v>
      </c>
      <c r="I15" s="3" t="s">
        <v>148</v>
      </c>
      <c r="J15" s="3" t="s">
        <v>149</v>
      </c>
      <c r="K15" s="5">
        <v>44599</v>
      </c>
      <c r="L15" s="4"/>
      <c r="M15" s="4"/>
      <c r="N15" s="4"/>
      <c r="O15" s="4"/>
      <c r="P15" s="4"/>
      <c r="Q15" s="5">
        <v>45507</v>
      </c>
      <c r="R15" s="3" t="s">
        <v>60</v>
      </c>
      <c r="S15" s="3" t="s">
        <v>61</v>
      </c>
    </row>
    <row r="16" spans="1:19" ht="28.5" x14ac:dyDescent="0.25">
      <c r="A16" s="3" t="s">
        <v>17</v>
      </c>
      <c r="B16" s="3" t="s">
        <v>26</v>
      </c>
      <c r="C16" s="3" t="s">
        <v>57</v>
      </c>
      <c r="D16" s="4"/>
      <c r="E16" s="3" t="s">
        <v>63</v>
      </c>
      <c r="F16" s="3" t="s">
        <v>64</v>
      </c>
      <c r="G16" s="3" t="s">
        <v>65</v>
      </c>
      <c r="H16" s="6" t="s">
        <v>55</v>
      </c>
      <c r="I16" s="3" t="s">
        <v>148</v>
      </c>
      <c r="J16" s="3" t="s">
        <v>149</v>
      </c>
      <c r="K16" s="5">
        <v>45047</v>
      </c>
      <c r="L16" s="4"/>
      <c r="M16" s="4"/>
      <c r="N16" s="4"/>
      <c r="O16" s="4"/>
      <c r="P16" s="4"/>
      <c r="Q16" s="5">
        <v>45461</v>
      </c>
      <c r="R16" s="3" t="s">
        <v>66</v>
      </c>
      <c r="S16" s="3" t="s">
        <v>67</v>
      </c>
    </row>
    <row r="17" spans="1:19" ht="28.5" x14ac:dyDescent="0.25">
      <c r="A17" s="3" t="s">
        <v>17</v>
      </c>
      <c r="B17" s="3" t="s">
        <v>32</v>
      </c>
      <c r="C17" s="3" t="s">
        <v>38</v>
      </c>
      <c r="D17" s="3" t="s">
        <v>86</v>
      </c>
      <c r="E17" s="3" t="s">
        <v>87</v>
      </c>
      <c r="F17" s="3" t="s">
        <v>88</v>
      </c>
      <c r="G17" s="3" t="s">
        <v>34</v>
      </c>
      <c r="H17" s="6" t="s">
        <v>55</v>
      </c>
      <c r="I17" s="3" t="s">
        <v>158</v>
      </c>
      <c r="J17" s="3" t="s">
        <v>149</v>
      </c>
      <c r="K17" s="5">
        <v>44837</v>
      </c>
      <c r="L17" s="4"/>
      <c r="M17" s="4"/>
      <c r="N17" s="4"/>
      <c r="O17" s="4"/>
      <c r="P17" s="4"/>
      <c r="Q17" s="5">
        <v>45514</v>
      </c>
      <c r="R17" s="3" t="s">
        <v>84</v>
      </c>
      <c r="S17" s="3" t="s">
        <v>85</v>
      </c>
    </row>
    <row r="18" spans="1:19" ht="28.5" x14ac:dyDescent="0.25">
      <c r="A18" s="3" t="s">
        <v>17</v>
      </c>
      <c r="B18" s="3" t="s">
        <v>32</v>
      </c>
      <c r="C18" s="3" t="s">
        <v>38</v>
      </c>
      <c r="D18" s="3" t="s">
        <v>86</v>
      </c>
      <c r="E18" s="3" t="s">
        <v>99</v>
      </c>
      <c r="F18" s="3" t="s">
        <v>100</v>
      </c>
      <c r="G18" s="3" t="s">
        <v>34</v>
      </c>
      <c r="H18" s="6" t="s">
        <v>55</v>
      </c>
      <c r="I18" s="3" t="s">
        <v>162</v>
      </c>
      <c r="J18" s="3" t="s">
        <v>149</v>
      </c>
      <c r="K18" s="5">
        <v>44837</v>
      </c>
      <c r="L18" s="4"/>
      <c r="M18" s="4"/>
      <c r="N18" s="4"/>
      <c r="O18" s="4"/>
      <c r="P18" s="4"/>
      <c r="Q18" s="5">
        <v>45545</v>
      </c>
      <c r="R18" s="3" t="s">
        <v>48</v>
      </c>
      <c r="S18" s="3" t="s">
        <v>31</v>
      </c>
    </row>
    <row r="19" spans="1:19" ht="28.5" x14ac:dyDescent="0.25">
      <c r="A19" s="3" t="s">
        <v>17</v>
      </c>
      <c r="B19" s="3" t="s">
        <v>18</v>
      </c>
      <c r="C19" s="3" t="s">
        <v>38</v>
      </c>
      <c r="D19" s="3" t="s">
        <v>51</v>
      </c>
      <c r="E19" s="3" t="s">
        <v>106</v>
      </c>
      <c r="F19" s="3" t="s">
        <v>107</v>
      </c>
      <c r="G19" s="3" t="s">
        <v>34</v>
      </c>
      <c r="H19" s="6" t="s">
        <v>22</v>
      </c>
      <c r="I19" s="3" t="s">
        <v>162</v>
      </c>
      <c r="J19" s="3" t="s">
        <v>149</v>
      </c>
      <c r="K19" s="5">
        <v>45001</v>
      </c>
      <c r="L19" s="4"/>
      <c r="M19" s="4"/>
      <c r="N19" s="4"/>
      <c r="O19" s="4"/>
      <c r="P19" s="4"/>
      <c r="Q19" s="5">
        <v>45559</v>
      </c>
      <c r="R19" s="3" t="s">
        <v>36</v>
      </c>
      <c r="S19" s="3" t="s">
        <v>37</v>
      </c>
    </row>
    <row r="20" spans="1:19" ht="42.75" x14ac:dyDescent="0.25">
      <c r="A20" s="3" t="s">
        <v>17</v>
      </c>
      <c r="B20" s="3" t="s">
        <v>26</v>
      </c>
      <c r="C20" s="3" t="s">
        <v>57</v>
      </c>
      <c r="D20" s="4"/>
      <c r="E20" s="3" t="s">
        <v>124</v>
      </c>
      <c r="F20" s="3" t="s">
        <v>125</v>
      </c>
      <c r="G20" s="3" t="s">
        <v>28</v>
      </c>
      <c r="H20" s="6" t="s">
        <v>22</v>
      </c>
      <c r="I20" s="3" t="s">
        <v>148</v>
      </c>
      <c r="J20" s="3" t="s">
        <v>149</v>
      </c>
      <c r="K20" s="5">
        <v>44835</v>
      </c>
      <c r="L20" s="4"/>
      <c r="M20" s="4"/>
      <c r="N20" s="4"/>
      <c r="O20" s="4"/>
      <c r="P20" s="4"/>
      <c r="Q20" s="5">
        <v>45507</v>
      </c>
      <c r="R20" s="3" t="s">
        <v>60</v>
      </c>
      <c r="S20" s="3" t="s">
        <v>61</v>
      </c>
    </row>
    <row r="21" spans="1:19" ht="57" x14ac:dyDescent="0.25">
      <c r="A21" s="3" t="s">
        <v>17</v>
      </c>
      <c r="B21" s="3" t="s">
        <v>26</v>
      </c>
      <c r="C21" s="3" t="s">
        <v>136</v>
      </c>
      <c r="D21" s="3" t="s">
        <v>137</v>
      </c>
      <c r="E21" s="3" t="s">
        <v>138</v>
      </c>
      <c r="F21" s="3" t="s">
        <v>139</v>
      </c>
      <c r="G21" s="3" t="s">
        <v>34</v>
      </c>
      <c r="H21" s="6" t="s">
        <v>55</v>
      </c>
      <c r="I21" s="3" t="s">
        <v>148</v>
      </c>
      <c r="J21" s="3" t="s">
        <v>149</v>
      </c>
      <c r="K21" s="5">
        <v>44868</v>
      </c>
      <c r="L21" s="5">
        <v>45461</v>
      </c>
      <c r="M21" s="3" t="s">
        <v>47</v>
      </c>
      <c r="N21" s="5">
        <v>45502</v>
      </c>
      <c r="O21" s="5">
        <v>45598</v>
      </c>
      <c r="P21" s="5">
        <v>45550</v>
      </c>
      <c r="Q21" s="5">
        <v>45522</v>
      </c>
      <c r="R21" s="3" t="s">
        <v>140</v>
      </c>
      <c r="S21" s="3" t="s">
        <v>31</v>
      </c>
    </row>
    <row r="22" spans="1:19" ht="28.5" x14ac:dyDescent="0.25">
      <c r="A22" s="3" t="s">
        <v>17</v>
      </c>
      <c r="B22" s="3" t="s">
        <v>18</v>
      </c>
      <c r="C22" s="3" t="s">
        <v>38</v>
      </c>
      <c r="D22" s="3" t="s">
        <v>75</v>
      </c>
      <c r="E22" s="3" t="s">
        <v>143</v>
      </c>
      <c r="F22" s="3" t="s">
        <v>144</v>
      </c>
      <c r="G22" s="3" t="s">
        <v>54</v>
      </c>
      <c r="H22" s="6" t="s">
        <v>22</v>
      </c>
      <c r="I22" s="3" t="s">
        <v>148</v>
      </c>
      <c r="J22" s="3" t="s">
        <v>149</v>
      </c>
      <c r="K22" s="5">
        <v>44767</v>
      </c>
      <c r="L22" s="4"/>
      <c r="M22" s="4"/>
      <c r="N22" s="4"/>
      <c r="O22" s="4"/>
      <c r="P22" s="4"/>
      <c r="Q22" s="5">
        <v>45561</v>
      </c>
      <c r="R22" s="3" t="s">
        <v>145</v>
      </c>
      <c r="S22" s="3" t="s">
        <v>37</v>
      </c>
    </row>
    <row r="23" spans="1:19" ht="28.5" x14ac:dyDescent="0.25">
      <c r="A23" s="3" t="s">
        <v>17</v>
      </c>
      <c r="B23" s="3" t="s">
        <v>32</v>
      </c>
      <c r="C23" s="3" t="s">
        <v>19</v>
      </c>
      <c r="D23" s="4"/>
      <c r="E23" s="3">
        <v>630951</v>
      </c>
      <c r="F23" s="3" t="s">
        <v>33</v>
      </c>
      <c r="G23" s="3" t="s">
        <v>34</v>
      </c>
      <c r="H23" s="6" t="s">
        <v>35</v>
      </c>
      <c r="I23" s="3" t="s">
        <v>163</v>
      </c>
      <c r="J23" s="3" t="s">
        <v>150</v>
      </c>
      <c r="K23" s="5">
        <v>44382</v>
      </c>
      <c r="L23" s="4"/>
      <c r="M23" s="4"/>
      <c r="N23" s="4"/>
      <c r="O23" s="4"/>
      <c r="P23" s="4"/>
      <c r="Q23" s="5">
        <v>45559</v>
      </c>
      <c r="R23" s="3" t="s">
        <v>36</v>
      </c>
      <c r="S23" s="3" t="s">
        <v>37</v>
      </c>
    </row>
    <row r="24" spans="1:19" ht="28.5" x14ac:dyDescent="0.25">
      <c r="A24" s="3" t="s">
        <v>17</v>
      </c>
      <c r="B24" s="3" t="s">
        <v>18</v>
      </c>
      <c r="C24" s="3" t="s">
        <v>19</v>
      </c>
      <c r="D24" s="4"/>
      <c r="E24" s="3">
        <v>631507</v>
      </c>
      <c r="F24" s="3" t="s">
        <v>62</v>
      </c>
      <c r="G24" s="3" t="s">
        <v>34</v>
      </c>
      <c r="H24" s="6" t="s">
        <v>55</v>
      </c>
      <c r="I24" s="3" t="s">
        <v>163</v>
      </c>
      <c r="J24" s="3" t="s">
        <v>150</v>
      </c>
      <c r="K24" s="5">
        <v>45149</v>
      </c>
      <c r="L24" s="4"/>
      <c r="M24" s="4"/>
      <c r="N24" s="4"/>
      <c r="O24" s="4"/>
      <c r="P24" s="4"/>
      <c r="Q24" s="5">
        <v>45561</v>
      </c>
      <c r="R24" s="3" t="s">
        <v>56</v>
      </c>
      <c r="S24" s="3" t="s">
        <v>37</v>
      </c>
    </row>
    <row r="25" spans="1:19" ht="28.5" x14ac:dyDescent="0.25">
      <c r="A25" s="3" t="s">
        <v>17</v>
      </c>
      <c r="B25" s="3" t="s">
        <v>18</v>
      </c>
      <c r="C25" s="3" t="s">
        <v>19</v>
      </c>
      <c r="D25" s="4"/>
      <c r="E25" s="3">
        <v>631286</v>
      </c>
      <c r="F25" s="3" t="s">
        <v>70</v>
      </c>
      <c r="G25" s="3" t="s">
        <v>71</v>
      </c>
      <c r="H25" s="6" t="s">
        <v>35</v>
      </c>
      <c r="I25" s="3" t="s">
        <v>153</v>
      </c>
      <c r="J25" s="3" t="s">
        <v>150</v>
      </c>
      <c r="K25" s="5">
        <v>44789</v>
      </c>
      <c r="L25" s="4"/>
      <c r="M25" s="4"/>
      <c r="N25" s="4"/>
      <c r="O25" s="4"/>
      <c r="P25" s="4"/>
      <c r="Q25" s="5">
        <v>45557</v>
      </c>
      <c r="R25" s="3" t="s">
        <v>72</v>
      </c>
      <c r="S25" s="3" t="s">
        <v>67</v>
      </c>
    </row>
    <row r="26" spans="1:19" ht="28.5" x14ac:dyDescent="0.25">
      <c r="A26" s="3" t="s">
        <v>17</v>
      </c>
      <c r="B26" s="3" t="s">
        <v>26</v>
      </c>
      <c r="C26" s="3" t="s">
        <v>38</v>
      </c>
      <c r="D26" s="3" t="s">
        <v>75</v>
      </c>
      <c r="E26" s="3" t="s">
        <v>76</v>
      </c>
      <c r="F26" s="3" t="s">
        <v>77</v>
      </c>
      <c r="G26" s="3" t="s">
        <v>34</v>
      </c>
      <c r="H26" s="6" t="s">
        <v>22</v>
      </c>
      <c r="I26" s="3" t="s">
        <v>155</v>
      </c>
      <c r="J26" s="3" t="s">
        <v>150</v>
      </c>
      <c r="K26" s="5">
        <v>45017</v>
      </c>
      <c r="L26" s="4"/>
      <c r="M26" s="4"/>
      <c r="N26" s="4"/>
      <c r="O26" s="4"/>
      <c r="P26" s="4"/>
      <c r="Q26" s="5">
        <v>45566</v>
      </c>
      <c r="R26" s="3" t="s">
        <v>48</v>
      </c>
      <c r="S26" s="3" t="s">
        <v>31</v>
      </c>
    </row>
    <row r="27" spans="1:19" ht="28.5" x14ac:dyDescent="0.25">
      <c r="A27" s="3" t="s">
        <v>17</v>
      </c>
      <c r="B27" s="3" t="s">
        <v>18</v>
      </c>
      <c r="C27" s="3" t="s">
        <v>38</v>
      </c>
      <c r="D27" s="3" t="s">
        <v>51</v>
      </c>
      <c r="E27" s="3" t="s">
        <v>94</v>
      </c>
      <c r="F27" s="3" t="s">
        <v>95</v>
      </c>
      <c r="G27" s="3" t="s">
        <v>34</v>
      </c>
      <c r="H27" s="6" t="s">
        <v>22</v>
      </c>
      <c r="I27" s="3" t="s">
        <v>155</v>
      </c>
      <c r="J27" s="3" t="s">
        <v>150</v>
      </c>
      <c r="K27" s="5">
        <v>45474</v>
      </c>
      <c r="L27" s="4"/>
      <c r="M27" s="4"/>
      <c r="N27" s="4"/>
      <c r="O27" s="4"/>
      <c r="P27" s="4"/>
      <c r="Q27" s="5">
        <v>45566</v>
      </c>
      <c r="R27" s="3" t="s">
        <v>48</v>
      </c>
      <c r="S27" s="3" t="s">
        <v>31</v>
      </c>
    </row>
    <row r="28" spans="1:19" ht="28.5" x14ac:dyDescent="0.25">
      <c r="A28" s="3" t="s">
        <v>17</v>
      </c>
      <c r="B28" s="3" t="s">
        <v>18</v>
      </c>
      <c r="C28" s="3" t="s">
        <v>38</v>
      </c>
      <c r="D28" s="3" t="s">
        <v>51</v>
      </c>
      <c r="E28" s="3" t="s">
        <v>108</v>
      </c>
      <c r="F28" s="3" t="s">
        <v>109</v>
      </c>
      <c r="G28" s="3" t="s">
        <v>34</v>
      </c>
      <c r="H28" s="6" t="s">
        <v>22</v>
      </c>
      <c r="I28" s="3" t="s">
        <v>163</v>
      </c>
      <c r="J28" s="3" t="s">
        <v>150</v>
      </c>
      <c r="K28" s="5">
        <v>45474</v>
      </c>
      <c r="L28" s="4"/>
      <c r="M28" s="4"/>
      <c r="N28" s="4"/>
      <c r="O28" s="4"/>
      <c r="P28" s="4"/>
      <c r="Q28" s="5">
        <v>45566</v>
      </c>
      <c r="R28" s="3" t="s">
        <v>74</v>
      </c>
      <c r="S28" s="3" t="s">
        <v>31</v>
      </c>
    </row>
    <row r="29" spans="1:19" ht="42.75" x14ac:dyDescent="0.25">
      <c r="A29" s="3" t="s">
        <v>17</v>
      </c>
      <c r="B29" s="3" t="s">
        <v>18</v>
      </c>
      <c r="C29" s="3" t="s">
        <v>19</v>
      </c>
      <c r="D29" s="4"/>
      <c r="E29" s="3">
        <v>631589</v>
      </c>
      <c r="F29" s="3" t="s">
        <v>82</v>
      </c>
      <c r="G29" s="3" t="s">
        <v>71</v>
      </c>
      <c r="H29" s="6" t="s">
        <v>22</v>
      </c>
      <c r="I29" s="3" t="s">
        <v>156</v>
      </c>
      <c r="J29" s="3" t="s">
        <v>157</v>
      </c>
      <c r="K29" s="5">
        <v>45378</v>
      </c>
      <c r="L29" s="5">
        <v>45554</v>
      </c>
      <c r="M29" s="3" t="s">
        <v>83</v>
      </c>
      <c r="N29" s="5">
        <v>45554</v>
      </c>
      <c r="O29" s="5">
        <v>45653</v>
      </c>
      <c r="P29" s="5">
        <v>45554</v>
      </c>
      <c r="Q29" s="5">
        <v>45507</v>
      </c>
      <c r="R29" s="3" t="s">
        <v>84</v>
      </c>
      <c r="S29" s="3" t="s">
        <v>85</v>
      </c>
    </row>
    <row r="30" spans="1:19" ht="28.5" x14ac:dyDescent="0.25">
      <c r="A30" s="3" t="s">
        <v>17</v>
      </c>
      <c r="B30" s="3" t="s">
        <v>18</v>
      </c>
      <c r="C30" s="3" t="s">
        <v>19</v>
      </c>
      <c r="D30" s="4"/>
      <c r="E30" s="3">
        <v>631580</v>
      </c>
      <c r="F30" s="3" t="s">
        <v>24</v>
      </c>
      <c r="G30" s="3" t="s">
        <v>25</v>
      </c>
      <c r="H30" s="6" t="s">
        <v>22</v>
      </c>
      <c r="I30" s="3"/>
      <c r="J30" s="3"/>
      <c r="K30" s="5">
        <v>45344</v>
      </c>
      <c r="L30" s="4"/>
      <c r="M30" s="4"/>
      <c r="N30" s="4"/>
      <c r="O30" s="4"/>
      <c r="P30" s="4"/>
      <c r="Q30" s="5">
        <v>45561</v>
      </c>
      <c r="R30" s="3" t="s">
        <v>17</v>
      </c>
      <c r="S30" s="3" t="s">
        <v>23</v>
      </c>
    </row>
    <row r="31" spans="1:19" ht="42.75" x14ac:dyDescent="0.25">
      <c r="A31" s="3" t="s">
        <v>17</v>
      </c>
      <c r="B31" s="3" t="s">
        <v>26</v>
      </c>
      <c r="C31" s="3" t="s">
        <v>19</v>
      </c>
      <c r="D31" s="4"/>
      <c r="E31" s="3">
        <v>631476</v>
      </c>
      <c r="F31" s="3" t="s">
        <v>27</v>
      </c>
      <c r="G31" s="3" t="s">
        <v>28</v>
      </c>
      <c r="H31" s="6" t="s">
        <v>22</v>
      </c>
      <c r="I31" s="3"/>
      <c r="J31" s="3"/>
      <c r="K31" s="5">
        <v>45097</v>
      </c>
      <c r="L31" s="5">
        <v>45355</v>
      </c>
      <c r="M31" s="3" t="s">
        <v>29</v>
      </c>
      <c r="N31" s="5">
        <v>45355</v>
      </c>
      <c r="O31" s="5">
        <v>45444</v>
      </c>
      <c r="P31" s="5">
        <v>45444</v>
      </c>
      <c r="Q31" s="5">
        <v>45559</v>
      </c>
      <c r="R31" s="3" t="s">
        <v>30</v>
      </c>
      <c r="S31" s="3" t="s">
        <v>31</v>
      </c>
    </row>
    <row r="32" spans="1:19" ht="42.75" x14ac:dyDescent="0.25">
      <c r="A32" s="3" t="s">
        <v>17</v>
      </c>
      <c r="B32" s="3" t="s">
        <v>18</v>
      </c>
      <c r="C32" s="3" t="s">
        <v>19</v>
      </c>
      <c r="D32" s="4"/>
      <c r="E32" s="3">
        <v>631663</v>
      </c>
      <c r="F32" s="3" t="s">
        <v>43</v>
      </c>
      <c r="G32" s="3" t="s">
        <v>21</v>
      </c>
      <c r="H32" s="6" t="s">
        <v>22</v>
      </c>
      <c r="I32" s="3"/>
      <c r="J32" s="3"/>
      <c r="K32" s="5">
        <v>45533</v>
      </c>
      <c r="L32" s="4"/>
      <c r="M32" s="4"/>
      <c r="N32" s="4"/>
      <c r="O32" s="4"/>
      <c r="P32" s="4"/>
      <c r="Q32" s="5">
        <v>45561</v>
      </c>
      <c r="R32" s="3" t="s">
        <v>44</v>
      </c>
      <c r="S32" s="3" t="s">
        <v>45</v>
      </c>
    </row>
    <row r="33" spans="1:19" ht="28.5" x14ac:dyDescent="0.25">
      <c r="A33" s="3" t="s">
        <v>17</v>
      </c>
      <c r="B33" s="3" t="s">
        <v>32</v>
      </c>
      <c r="C33" s="3" t="s">
        <v>19</v>
      </c>
      <c r="D33" s="4"/>
      <c r="E33" s="3">
        <v>631440</v>
      </c>
      <c r="F33" s="3" t="s">
        <v>46</v>
      </c>
      <c r="G33" s="3" t="s">
        <v>21</v>
      </c>
      <c r="H33" s="6" t="s">
        <v>22</v>
      </c>
      <c r="I33" s="3"/>
      <c r="J33" s="3"/>
      <c r="K33" s="5">
        <v>45049</v>
      </c>
      <c r="L33" s="5">
        <v>45517</v>
      </c>
      <c r="M33" s="3" t="s">
        <v>47</v>
      </c>
      <c r="N33" s="5">
        <v>45517</v>
      </c>
      <c r="O33" s="5">
        <v>45606</v>
      </c>
      <c r="P33" s="5">
        <v>45606</v>
      </c>
      <c r="Q33" s="5">
        <v>45559</v>
      </c>
      <c r="R33" s="3" t="s">
        <v>48</v>
      </c>
      <c r="S33" s="3" t="s">
        <v>31</v>
      </c>
    </row>
    <row r="34" spans="1:19" ht="28.5" x14ac:dyDescent="0.25">
      <c r="A34" s="3" t="s">
        <v>17</v>
      </c>
      <c r="B34" s="3" t="s">
        <v>18</v>
      </c>
      <c r="C34" s="3" t="s">
        <v>19</v>
      </c>
      <c r="D34" s="4"/>
      <c r="E34" s="3">
        <v>631415</v>
      </c>
      <c r="F34" s="3" t="s">
        <v>68</v>
      </c>
      <c r="G34" s="3" t="s">
        <v>34</v>
      </c>
      <c r="H34" s="6" t="s">
        <v>55</v>
      </c>
      <c r="I34" s="3"/>
      <c r="J34" s="3"/>
      <c r="K34" s="5">
        <v>45009</v>
      </c>
      <c r="L34" s="4"/>
      <c r="M34" s="4"/>
      <c r="N34" s="4"/>
      <c r="O34" s="4"/>
      <c r="P34" s="4"/>
      <c r="Q34" s="5">
        <v>45559</v>
      </c>
      <c r="R34" s="3" t="s">
        <v>69</v>
      </c>
      <c r="S34" s="3" t="s">
        <v>23</v>
      </c>
    </row>
    <row r="35" spans="1:19" ht="42.75" x14ac:dyDescent="0.25">
      <c r="A35" s="3" t="s">
        <v>17</v>
      </c>
      <c r="B35" s="3" t="s">
        <v>26</v>
      </c>
      <c r="C35" s="3" t="s">
        <v>19</v>
      </c>
      <c r="D35" s="4"/>
      <c r="E35" s="3">
        <v>631156</v>
      </c>
      <c r="F35" s="3" t="s">
        <v>73</v>
      </c>
      <c r="G35" s="3" t="s">
        <v>71</v>
      </c>
      <c r="H35" s="6" t="s">
        <v>22</v>
      </c>
      <c r="I35" s="3"/>
      <c r="J35" s="3"/>
      <c r="K35" s="5">
        <v>44557</v>
      </c>
      <c r="L35" s="4"/>
      <c r="M35" s="4"/>
      <c r="N35" s="4"/>
      <c r="O35" s="4"/>
      <c r="P35" s="4"/>
      <c r="Q35" s="5">
        <v>45559</v>
      </c>
      <c r="R35" s="3" t="s">
        <v>74</v>
      </c>
      <c r="S35" s="3" t="s">
        <v>31</v>
      </c>
    </row>
    <row r="36" spans="1:19" ht="28.5" x14ac:dyDescent="0.25">
      <c r="A36" s="3" t="s">
        <v>17</v>
      </c>
      <c r="B36" s="3" t="s">
        <v>32</v>
      </c>
      <c r="C36" s="3" t="s">
        <v>19</v>
      </c>
      <c r="D36" s="4"/>
      <c r="E36" s="3">
        <v>631033</v>
      </c>
      <c r="F36" s="3" t="s">
        <v>78</v>
      </c>
      <c r="G36" s="3" t="s">
        <v>25</v>
      </c>
      <c r="H36" s="6" t="s">
        <v>22</v>
      </c>
      <c r="I36" s="3"/>
      <c r="J36" s="3"/>
      <c r="K36" s="5">
        <v>44454</v>
      </c>
      <c r="L36" s="5">
        <v>45435</v>
      </c>
      <c r="M36" s="3" t="s">
        <v>79</v>
      </c>
      <c r="N36" s="5">
        <v>45435</v>
      </c>
      <c r="O36" s="5">
        <v>45524</v>
      </c>
      <c r="P36" s="5">
        <v>45524</v>
      </c>
      <c r="Q36" s="5">
        <v>45559</v>
      </c>
      <c r="R36" s="3" t="s">
        <v>48</v>
      </c>
      <c r="S36" s="3" t="s">
        <v>31</v>
      </c>
    </row>
    <row r="37" spans="1:19" ht="28.5" x14ac:dyDescent="0.25">
      <c r="A37" s="3" t="s">
        <v>17</v>
      </c>
      <c r="B37" s="3" t="s">
        <v>26</v>
      </c>
      <c r="C37" s="3" t="s">
        <v>19</v>
      </c>
      <c r="D37" s="4"/>
      <c r="E37" s="3">
        <v>630656</v>
      </c>
      <c r="F37" s="3" t="s">
        <v>80</v>
      </c>
      <c r="G37" s="3" t="s">
        <v>25</v>
      </c>
      <c r="H37" s="6" t="s">
        <v>81</v>
      </c>
      <c r="I37" s="3"/>
      <c r="J37" s="3"/>
      <c r="K37" s="5">
        <v>43633</v>
      </c>
      <c r="L37" s="4"/>
      <c r="M37" s="4"/>
      <c r="N37" s="4"/>
      <c r="O37" s="4"/>
      <c r="P37" s="4"/>
      <c r="Q37" s="5">
        <v>45566</v>
      </c>
      <c r="R37" s="3" t="s">
        <v>48</v>
      </c>
      <c r="S37" s="3" t="s">
        <v>31</v>
      </c>
    </row>
    <row r="38" spans="1:19" ht="42.75" x14ac:dyDescent="0.25">
      <c r="A38" s="3" t="s">
        <v>17</v>
      </c>
      <c r="B38" s="3" t="s">
        <v>26</v>
      </c>
      <c r="C38" s="3" t="s">
        <v>19</v>
      </c>
      <c r="D38" s="4"/>
      <c r="E38" s="3">
        <v>631657</v>
      </c>
      <c r="F38" s="3" t="s">
        <v>89</v>
      </c>
      <c r="G38" s="3" t="s">
        <v>28</v>
      </c>
      <c r="H38" s="6" t="s">
        <v>22</v>
      </c>
      <c r="I38" s="3"/>
      <c r="J38" s="3"/>
      <c r="K38" s="5">
        <v>45523</v>
      </c>
      <c r="L38" s="4"/>
      <c r="M38" s="4"/>
      <c r="N38" s="4"/>
      <c r="O38" s="4"/>
      <c r="P38" s="4"/>
      <c r="Q38" s="5">
        <v>45559</v>
      </c>
      <c r="R38" s="3" t="s">
        <v>30</v>
      </c>
      <c r="S38" s="3" t="s">
        <v>31</v>
      </c>
    </row>
    <row r="39" spans="1:19" ht="28.5" x14ac:dyDescent="0.25">
      <c r="A39" s="3" t="s">
        <v>17</v>
      </c>
      <c r="B39" s="3" t="s">
        <v>32</v>
      </c>
      <c r="C39" s="3" t="s">
        <v>19</v>
      </c>
      <c r="D39" s="4"/>
      <c r="E39" s="3">
        <v>631038</v>
      </c>
      <c r="F39" s="3" t="s">
        <v>90</v>
      </c>
      <c r="G39" s="3" t="s">
        <v>54</v>
      </c>
      <c r="H39" s="6" t="s">
        <v>22</v>
      </c>
      <c r="I39" s="3"/>
      <c r="J39" s="3"/>
      <c r="K39" s="5">
        <v>44455</v>
      </c>
      <c r="L39" s="5">
        <v>45309</v>
      </c>
      <c r="M39" s="3" t="s">
        <v>79</v>
      </c>
      <c r="N39" s="5">
        <v>45309</v>
      </c>
      <c r="O39" s="5">
        <v>45398</v>
      </c>
      <c r="P39" s="5">
        <v>45398</v>
      </c>
      <c r="Q39" s="5">
        <v>45559</v>
      </c>
      <c r="R39" s="3" t="s">
        <v>48</v>
      </c>
      <c r="S39" s="3" t="s">
        <v>31</v>
      </c>
    </row>
    <row r="40" spans="1:19" ht="28.5" x14ac:dyDescent="0.25">
      <c r="A40" s="3" t="s">
        <v>17</v>
      </c>
      <c r="B40" s="3" t="s">
        <v>26</v>
      </c>
      <c r="C40" s="3" t="s">
        <v>57</v>
      </c>
      <c r="D40" s="4"/>
      <c r="E40" s="3" t="s">
        <v>101</v>
      </c>
      <c r="F40" s="3" t="s">
        <v>102</v>
      </c>
      <c r="G40" s="3" t="s">
        <v>103</v>
      </c>
      <c r="H40" s="6" t="s">
        <v>98</v>
      </c>
      <c r="I40" s="3"/>
      <c r="J40" s="3"/>
      <c r="K40" s="5">
        <v>45012</v>
      </c>
      <c r="L40" s="4"/>
      <c r="M40" s="4"/>
      <c r="N40" s="4"/>
      <c r="O40" s="4"/>
      <c r="P40" s="4"/>
      <c r="Q40" s="5">
        <v>45561</v>
      </c>
      <c r="R40" s="3" t="s">
        <v>104</v>
      </c>
      <c r="S40" s="3" t="s">
        <v>105</v>
      </c>
    </row>
    <row r="41" spans="1:19" ht="28.5" x14ac:dyDescent="0.25">
      <c r="A41" s="3" t="s">
        <v>17</v>
      </c>
      <c r="B41" s="3" t="s">
        <v>18</v>
      </c>
      <c r="C41" s="3" t="s">
        <v>38</v>
      </c>
      <c r="D41" s="3" t="s">
        <v>110</v>
      </c>
      <c r="E41" s="3" t="s">
        <v>111</v>
      </c>
      <c r="F41" s="3" t="s">
        <v>112</v>
      </c>
      <c r="G41" s="3" t="s">
        <v>28</v>
      </c>
      <c r="H41" s="6" t="s">
        <v>22</v>
      </c>
      <c r="I41" s="3"/>
      <c r="J41" s="3"/>
      <c r="K41" s="5">
        <v>45323</v>
      </c>
      <c r="L41" s="4"/>
      <c r="M41" s="4"/>
      <c r="N41" s="4"/>
      <c r="O41" s="4"/>
      <c r="P41" s="4"/>
      <c r="Q41" s="5">
        <v>45559</v>
      </c>
      <c r="R41" s="3" t="s">
        <v>69</v>
      </c>
      <c r="S41" s="3" t="s">
        <v>23</v>
      </c>
    </row>
    <row r="42" spans="1:19" ht="28.5" x14ac:dyDescent="0.25">
      <c r="A42" s="3" t="s">
        <v>17</v>
      </c>
      <c r="B42" s="3" t="s">
        <v>26</v>
      </c>
      <c r="C42" s="3" t="s">
        <v>38</v>
      </c>
      <c r="D42" s="3" t="s">
        <v>75</v>
      </c>
      <c r="E42" s="3" t="s">
        <v>113</v>
      </c>
      <c r="F42" s="3" t="s">
        <v>114</v>
      </c>
      <c r="G42" s="3" t="s">
        <v>115</v>
      </c>
      <c r="H42" s="6" t="s">
        <v>55</v>
      </c>
      <c r="I42" s="3"/>
      <c r="J42" s="3"/>
      <c r="K42" s="5">
        <v>45264</v>
      </c>
      <c r="L42" s="4"/>
      <c r="M42" s="4"/>
      <c r="N42" s="4"/>
      <c r="O42" s="4"/>
      <c r="P42" s="4"/>
      <c r="Q42" s="5">
        <v>45561</v>
      </c>
      <c r="R42" s="3" t="s">
        <v>104</v>
      </c>
      <c r="S42" s="3" t="s">
        <v>105</v>
      </c>
    </row>
    <row r="43" spans="1:19" ht="28.5" x14ac:dyDescent="0.25">
      <c r="A43" s="3" t="s">
        <v>17</v>
      </c>
      <c r="B43" s="3" t="s">
        <v>32</v>
      </c>
      <c r="C43" s="3" t="s">
        <v>19</v>
      </c>
      <c r="D43" s="4"/>
      <c r="E43" s="3">
        <v>631621</v>
      </c>
      <c r="F43" s="3" t="s">
        <v>121</v>
      </c>
      <c r="G43" s="3" t="s">
        <v>25</v>
      </c>
      <c r="H43" s="6" t="s">
        <v>22</v>
      </c>
      <c r="I43" s="3"/>
      <c r="J43" s="3"/>
      <c r="K43" s="5">
        <v>45449</v>
      </c>
      <c r="L43" s="4"/>
      <c r="M43" s="4"/>
      <c r="N43" s="4"/>
      <c r="O43" s="4"/>
      <c r="P43" s="4"/>
      <c r="Q43" s="5">
        <v>45559</v>
      </c>
      <c r="R43" s="3" t="s">
        <v>122</v>
      </c>
      <c r="S43" s="3" t="s">
        <v>31</v>
      </c>
    </row>
    <row r="44" spans="1:19" ht="42.75" x14ac:dyDescent="0.25">
      <c r="A44" s="3" t="s">
        <v>17</v>
      </c>
      <c r="B44" s="3" t="s">
        <v>32</v>
      </c>
      <c r="C44" s="3" t="s">
        <v>19</v>
      </c>
      <c r="D44" s="4"/>
      <c r="E44" s="3">
        <v>631036</v>
      </c>
      <c r="F44" s="3" t="s">
        <v>126</v>
      </c>
      <c r="G44" s="3" t="s">
        <v>71</v>
      </c>
      <c r="H44" s="6" t="s">
        <v>35</v>
      </c>
      <c r="I44" s="3"/>
      <c r="J44" s="3"/>
      <c r="K44" s="5">
        <v>44454</v>
      </c>
      <c r="L44" s="5">
        <v>45559</v>
      </c>
      <c r="M44" s="3" t="s">
        <v>127</v>
      </c>
      <c r="N44" s="5">
        <v>45559</v>
      </c>
      <c r="O44" s="5">
        <v>45648</v>
      </c>
      <c r="P44" s="5">
        <v>45648</v>
      </c>
      <c r="Q44" s="5">
        <v>45489</v>
      </c>
      <c r="R44" s="3" t="s">
        <v>50</v>
      </c>
      <c r="S44" s="3" t="s">
        <v>23</v>
      </c>
    </row>
    <row r="45" spans="1:19" ht="28.5" x14ac:dyDescent="0.25">
      <c r="A45" s="3" t="s">
        <v>17</v>
      </c>
      <c r="B45" s="3" t="s">
        <v>18</v>
      </c>
      <c r="C45" s="3" t="s">
        <v>19</v>
      </c>
      <c r="D45" s="4"/>
      <c r="E45" s="3">
        <v>630883</v>
      </c>
      <c r="F45" s="3" t="s">
        <v>131</v>
      </c>
      <c r="G45" s="3" t="s">
        <v>92</v>
      </c>
      <c r="H45" s="6" t="s">
        <v>55</v>
      </c>
      <c r="I45" s="3"/>
      <c r="J45" s="3"/>
      <c r="K45" s="5">
        <v>44256</v>
      </c>
      <c r="L45" s="5">
        <v>45554</v>
      </c>
      <c r="M45" s="3" t="s">
        <v>47</v>
      </c>
      <c r="N45" s="5">
        <v>45554</v>
      </c>
      <c r="O45" s="5">
        <v>45646</v>
      </c>
      <c r="P45" s="5">
        <v>45565</v>
      </c>
      <c r="Q45" s="5">
        <v>45559</v>
      </c>
      <c r="R45" s="3" t="s">
        <v>48</v>
      </c>
      <c r="S45" s="3" t="s">
        <v>31</v>
      </c>
    </row>
    <row r="46" spans="1:19" ht="28.5" x14ac:dyDescent="0.25">
      <c r="A46" s="3" t="s">
        <v>17</v>
      </c>
      <c r="B46" s="3" t="s">
        <v>18</v>
      </c>
      <c r="C46" s="3" t="s">
        <v>19</v>
      </c>
      <c r="D46" s="4"/>
      <c r="E46" s="3">
        <v>631577</v>
      </c>
      <c r="F46" s="3" t="s">
        <v>132</v>
      </c>
      <c r="G46" s="3" t="s">
        <v>34</v>
      </c>
      <c r="H46" s="6" t="s">
        <v>22</v>
      </c>
      <c r="I46" s="3"/>
      <c r="J46" s="3"/>
      <c r="K46" s="5">
        <v>45341</v>
      </c>
      <c r="L46" s="4"/>
      <c r="M46" s="4"/>
      <c r="N46" s="4"/>
      <c r="O46" s="4"/>
      <c r="P46" s="4"/>
      <c r="Q46" s="5">
        <v>45571</v>
      </c>
      <c r="R46" s="3" t="s">
        <v>84</v>
      </c>
      <c r="S46" s="3" t="s">
        <v>85</v>
      </c>
    </row>
    <row r="47" spans="1:19" ht="28.5" x14ac:dyDescent="0.25">
      <c r="A47" s="3" t="s">
        <v>17</v>
      </c>
      <c r="B47" s="3" t="s">
        <v>133</v>
      </c>
      <c r="C47" s="3" t="s">
        <v>19</v>
      </c>
      <c r="D47" s="4"/>
      <c r="E47" s="3">
        <v>630949</v>
      </c>
      <c r="F47" s="3" t="s">
        <v>134</v>
      </c>
      <c r="G47" s="3" t="s">
        <v>34</v>
      </c>
      <c r="H47" s="6" t="s">
        <v>35</v>
      </c>
      <c r="I47" s="3"/>
      <c r="J47" s="3"/>
      <c r="K47" s="5">
        <v>44382</v>
      </c>
      <c r="L47" s="4"/>
      <c r="M47" s="4"/>
      <c r="N47" s="4"/>
      <c r="O47" s="4"/>
      <c r="P47" s="4"/>
      <c r="Q47" s="5">
        <v>45557</v>
      </c>
      <c r="R47" s="3" t="s">
        <v>135</v>
      </c>
      <c r="S47" s="3" t="s">
        <v>67</v>
      </c>
    </row>
    <row r="48" spans="1:19" ht="28.5" x14ac:dyDescent="0.25">
      <c r="A48" s="3" t="s">
        <v>17</v>
      </c>
      <c r="B48" s="3" t="s">
        <v>26</v>
      </c>
      <c r="C48" s="3" t="s">
        <v>57</v>
      </c>
      <c r="D48" s="4"/>
      <c r="E48" s="3" t="s">
        <v>141</v>
      </c>
      <c r="F48" s="3" t="s">
        <v>142</v>
      </c>
      <c r="G48" s="3" t="s">
        <v>115</v>
      </c>
      <c r="H48" s="6" t="s">
        <v>22</v>
      </c>
      <c r="I48" s="3"/>
      <c r="J48" s="3"/>
      <c r="K48" s="5">
        <v>45000</v>
      </c>
      <c r="L48" s="4"/>
      <c r="M48" s="4"/>
      <c r="N48" s="4"/>
      <c r="O48" s="4"/>
      <c r="P48" s="4"/>
      <c r="Q48" s="5">
        <v>45561</v>
      </c>
      <c r="R48" s="3" t="s">
        <v>104</v>
      </c>
      <c r="S48" s="3" t="s">
        <v>105</v>
      </c>
    </row>
    <row r="49" spans="1:1" x14ac:dyDescent="0.25">
      <c r="A49" s="1"/>
    </row>
  </sheetData>
  <autoFilter ref="A2:S48" xr:uid="{C75E123F-D0C6-4ED6-9166-C993B0CCB58E}">
    <sortState xmlns:xlrd2="http://schemas.microsoft.com/office/spreadsheetml/2017/richdata2" ref="A3:S48">
      <sortCondition ref="J2:J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7D5B-34F3-48E4-9E9C-6006878887E1}">
  <dimension ref="A1:B10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3" width="20.5703125" bestFit="1" customWidth="1"/>
  </cols>
  <sheetData>
    <row r="1" spans="1:2" x14ac:dyDescent="0.25">
      <c r="A1" s="8" t="s">
        <v>146</v>
      </c>
      <c r="B1" t="s">
        <v>192</v>
      </c>
    </row>
    <row r="3" spans="1:2" x14ac:dyDescent="0.25">
      <c r="A3" s="8" t="s">
        <v>188</v>
      </c>
      <c r="B3" t="s">
        <v>191</v>
      </c>
    </row>
    <row r="4" spans="1:2" x14ac:dyDescent="0.25">
      <c r="A4" s="9" t="s">
        <v>154</v>
      </c>
      <c r="B4">
        <v>6</v>
      </c>
    </row>
    <row r="5" spans="1:2" x14ac:dyDescent="0.25">
      <c r="A5" s="9" t="s">
        <v>177</v>
      </c>
      <c r="B5">
        <v>1</v>
      </c>
    </row>
    <row r="6" spans="1:2" x14ac:dyDescent="0.25">
      <c r="A6" s="9" t="s">
        <v>151</v>
      </c>
      <c r="B6">
        <v>9</v>
      </c>
    </row>
    <row r="7" spans="1:2" x14ac:dyDescent="0.25">
      <c r="A7" s="9" t="s">
        <v>149</v>
      </c>
      <c r="B7">
        <v>11</v>
      </c>
    </row>
    <row r="8" spans="1:2" x14ac:dyDescent="0.25">
      <c r="A8" s="9" t="s">
        <v>157</v>
      </c>
      <c r="B8">
        <v>10</v>
      </c>
    </row>
    <row r="9" spans="1:2" x14ac:dyDescent="0.25">
      <c r="A9" s="9" t="s">
        <v>189</v>
      </c>
      <c r="B9">
        <v>1</v>
      </c>
    </row>
    <row r="10" spans="1:2" x14ac:dyDescent="0.25">
      <c r="A10" s="9" t="s">
        <v>190</v>
      </c>
      <c r="B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EDBF-6951-41B4-A4CC-CBB3036B1FA2}">
  <dimension ref="A2:S44"/>
  <sheetViews>
    <sheetView tabSelected="1" workbookViewId="0">
      <pane xSplit="8" ySplit="2" topLeftCell="I40" activePane="bottomRight" state="frozen"/>
      <selection pane="topRight" activeCell="I1" sqref="I1"/>
      <selection pane="bottomLeft" activeCell="A3" sqref="A3"/>
      <selection pane="bottomRight" activeCell="B2" sqref="B2:M43"/>
    </sheetView>
  </sheetViews>
  <sheetFormatPr defaultRowHeight="15" x14ac:dyDescent="0.25"/>
  <cols>
    <col min="1" max="1" width="11.28515625" customWidth="1"/>
    <col min="2" max="2" width="18.42578125" customWidth="1"/>
    <col min="3" max="3" width="13.5703125" customWidth="1"/>
    <col min="4" max="4" width="12.85546875" hidden="1" customWidth="1"/>
    <col min="5" max="5" width="0" hidden="1" customWidth="1"/>
    <col min="6" max="6" width="28.7109375" customWidth="1"/>
    <col min="9" max="10" width="12.7109375" customWidth="1"/>
    <col min="11" max="11" width="12.7109375" hidden="1" customWidth="1"/>
    <col min="12" max="12" width="24.5703125" customWidth="1"/>
    <col min="13" max="16" width="12.7109375" customWidth="1"/>
    <col min="17" max="17" width="18.140625" customWidth="1"/>
    <col min="18" max="18" width="35.28515625" customWidth="1"/>
    <col min="19" max="19" width="21.28515625" customWidth="1"/>
  </cols>
  <sheetData>
    <row r="2" spans="1:19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7" t="s">
        <v>146</v>
      </c>
      <c r="M2" s="7" t="s">
        <v>147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47.25" x14ac:dyDescent="0.25">
      <c r="A3" s="3" t="s">
        <v>17</v>
      </c>
      <c r="B3" s="3" t="s">
        <v>18</v>
      </c>
      <c r="C3" s="3" t="s">
        <v>19</v>
      </c>
      <c r="D3" s="4"/>
      <c r="E3" s="3">
        <v>631667</v>
      </c>
      <c r="F3" s="3" t="s">
        <v>20</v>
      </c>
      <c r="G3" s="3" t="s">
        <v>21</v>
      </c>
      <c r="H3" s="3" t="s">
        <v>22</v>
      </c>
      <c r="I3" s="5">
        <v>45548</v>
      </c>
      <c r="J3" s="4"/>
      <c r="K3" s="4"/>
      <c r="L3" s="4" t="s">
        <v>175</v>
      </c>
      <c r="M3" s="4" t="str">
        <f>VLOOKUP($E3,Sheet1!$E$3:$Z$48,6,0)</f>
        <v>Anil</v>
      </c>
      <c r="N3" s="4"/>
      <c r="O3" s="4"/>
      <c r="P3" s="4"/>
      <c r="Q3" s="5">
        <v>45548</v>
      </c>
      <c r="R3" s="3" t="s">
        <v>17</v>
      </c>
      <c r="S3" s="3" t="s">
        <v>23</v>
      </c>
    </row>
    <row r="4" spans="1:19" ht="31.5" x14ac:dyDescent="0.25">
      <c r="A4" s="3" t="s">
        <v>17</v>
      </c>
      <c r="B4" s="3" t="s">
        <v>18</v>
      </c>
      <c r="C4" s="3" t="s">
        <v>19</v>
      </c>
      <c r="D4" s="4"/>
      <c r="E4" s="3">
        <v>631580</v>
      </c>
      <c r="F4" s="3" t="s">
        <v>24</v>
      </c>
      <c r="G4" s="3" t="s">
        <v>25</v>
      </c>
      <c r="H4" s="3" t="s">
        <v>22</v>
      </c>
      <c r="I4" s="5">
        <v>45344</v>
      </c>
      <c r="J4" s="4"/>
      <c r="K4" s="4"/>
      <c r="L4" s="4" t="s">
        <v>176</v>
      </c>
      <c r="M4" s="4" t="s">
        <v>154</v>
      </c>
      <c r="N4" s="4"/>
      <c r="O4" s="4"/>
      <c r="P4" s="4"/>
      <c r="Q4" s="5">
        <v>45561</v>
      </c>
      <c r="R4" s="3" t="s">
        <v>17</v>
      </c>
      <c r="S4" s="3" t="s">
        <v>23</v>
      </c>
    </row>
    <row r="5" spans="1:19" ht="31.5" x14ac:dyDescent="0.25">
      <c r="A5" s="3" t="s">
        <v>17</v>
      </c>
      <c r="B5" s="3" t="s">
        <v>26</v>
      </c>
      <c r="C5" s="3" t="s">
        <v>19</v>
      </c>
      <c r="D5" s="4"/>
      <c r="E5" s="3">
        <v>631525</v>
      </c>
      <c r="F5" s="3" t="s">
        <v>49</v>
      </c>
      <c r="G5" s="3" t="s">
        <v>28</v>
      </c>
      <c r="H5" s="3" t="s">
        <v>22</v>
      </c>
      <c r="I5" s="5">
        <v>45184</v>
      </c>
      <c r="J5" s="4"/>
      <c r="K5" s="4"/>
      <c r="L5" s="4" t="s">
        <v>179</v>
      </c>
      <c r="M5" s="4" t="str">
        <f>VLOOKUP($E5,Sheet1!$E$3:$Z$48,6,0)</f>
        <v>Anil</v>
      </c>
      <c r="N5" s="4"/>
      <c r="O5" s="4"/>
      <c r="P5" s="4"/>
      <c r="Q5" s="5">
        <v>45489</v>
      </c>
      <c r="R5" s="3" t="s">
        <v>50</v>
      </c>
      <c r="S5" s="3" t="s">
        <v>23</v>
      </c>
    </row>
    <row r="6" spans="1:19" ht="42.75" x14ac:dyDescent="0.25">
      <c r="A6" s="3" t="s">
        <v>17</v>
      </c>
      <c r="B6" s="3" t="s">
        <v>32</v>
      </c>
      <c r="C6" s="3" t="s">
        <v>19</v>
      </c>
      <c r="D6" s="4"/>
      <c r="E6" s="3">
        <v>631038</v>
      </c>
      <c r="F6" s="3" t="s">
        <v>90</v>
      </c>
      <c r="G6" s="3" t="s">
        <v>54</v>
      </c>
      <c r="H6" s="3" t="s">
        <v>22</v>
      </c>
      <c r="I6" s="5">
        <v>44455</v>
      </c>
      <c r="J6" s="5">
        <v>45309</v>
      </c>
      <c r="K6" s="3" t="s">
        <v>79</v>
      </c>
      <c r="L6" s="4" t="s">
        <v>183</v>
      </c>
      <c r="M6" s="4" t="s">
        <v>154</v>
      </c>
      <c r="N6" s="5">
        <v>45309</v>
      </c>
      <c r="O6" s="5">
        <v>45398</v>
      </c>
      <c r="P6" s="5">
        <v>45398</v>
      </c>
      <c r="Q6" s="5">
        <v>45559</v>
      </c>
      <c r="R6" s="3" t="s">
        <v>48</v>
      </c>
      <c r="S6" s="3" t="s">
        <v>31</v>
      </c>
    </row>
    <row r="7" spans="1:19" ht="42.75" x14ac:dyDescent="0.25">
      <c r="A7" s="3" t="s">
        <v>17</v>
      </c>
      <c r="B7" s="3" t="s">
        <v>18</v>
      </c>
      <c r="C7" s="3" t="s">
        <v>19</v>
      </c>
      <c r="D7" s="4"/>
      <c r="E7" s="3">
        <v>631277</v>
      </c>
      <c r="F7" s="3" t="s">
        <v>96</v>
      </c>
      <c r="G7" s="3" t="s">
        <v>97</v>
      </c>
      <c r="H7" s="3" t="s">
        <v>98</v>
      </c>
      <c r="I7" s="5">
        <v>44757</v>
      </c>
      <c r="J7" s="5">
        <v>45488</v>
      </c>
      <c r="K7" s="3" t="s">
        <v>47</v>
      </c>
      <c r="L7" s="4" t="s">
        <v>184</v>
      </c>
      <c r="M7" s="4" t="str">
        <f>VLOOKUP($E7,Sheet1!$E$3:$Z$48,6,0)</f>
        <v>Anil</v>
      </c>
      <c r="N7" s="5">
        <v>45488</v>
      </c>
      <c r="O7" s="5">
        <v>45583</v>
      </c>
      <c r="P7" s="5">
        <v>45577</v>
      </c>
      <c r="Q7" s="5">
        <v>45559</v>
      </c>
      <c r="R7" s="3" t="s">
        <v>48</v>
      </c>
      <c r="S7" s="3" t="s">
        <v>31</v>
      </c>
    </row>
    <row r="8" spans="1:19" ht="71.25" x14ac:dyDescent="0.25">
      <c r="A8" s="3" t="s">
        <v>17</v>
      </c>
      <c r="B8" s="3" t="s">
        <v>32</v>
      </c>
      <c r="C8" s="3" t="s">
        <v>19</v>
      </c>
      <c r="D8" s="4"/>
      <c r="E8" s="3">
        <v>631036</v>
      </c>
      <c r="F8" s="3" t="s">
        <v>126</v>
      </c>
      <c r="G8" s="3" t="s">
        <v>71</v>
      </c>
      <c r="H8" s="3" t="s">
        <v>35</v>
      </c>
      <c r="I8" s="5">
        <v>44454</v>
      </c>
      <c r="J8" s="5">
        <v>45559</v>
      </c>
      <c r="K8" s="3" t="s">
        <v>127</v>
      </c>
      <c r="L8" s="4" t="s">
        <v>156</v>
      </c>
      <c r="M8" s="4" t="s">
        <v>154</v>
      </c>
      <c r="N8" s="5">
        <v>45559</v>
      </c>
      <c r="O8" s="5">
        <v>45649</v>
      </c>
      <c r="P8" s="5">
        <v>45648</v>
      </c>
      <c r="Q8" s="5">
        <v>45489</v>
      </c>
      <c r="R8" s="3" t="s">
        <v>50</v>
      </c>
      <c r="S8" s="3" t="s">
        <v>23</v>
      </c>
    </row>
    <row r="9" spans="1:19" ht="31.5" x14ac:dyDescent="0.25">
      <c r="A9" s="3" t="s">
        <v>17</v>
      </c>
      <c r="B9" s="3" t="s">
        <v>18</v>
      </c>
      <c r="C9" s="3" t="s">
        <v>57</v>
      </c>
      <c r="D9" s="4"/>
      <c r="E9" s="3" t="s">
        <v>168</v>
      </c>
      <c r="F9" s="3" t="s">
        <v>169</v>
      </c>
      <c r="G9" s="3" t="s">
        <v>34</v>
      </c>
      <c r="H9" s="3" t="s">
        <v>22</v>
      </c>
      <c r="I9" s="5">
        <v>45481</v>
      </c>
      <c r="J9" s="4"/>
      <c r="K9" s="4"/>
      <c r="L9" s="4" t="s">
        <v>148</v>
      </c>
      <c r="M9" s="4" t="s">
        <v>177</v>
      </c>
      <c r="N9" s="4"/>
      <c r="O9" s="4"/>
      <c r="P9" s="4"/>
      <c r="Q9" s="5">
        <v>45573</v>
      </c>
      <c r="R9" s="3" t="s">
        <v>170</v>
      </c>
      <c r="S9" s="3" t="s">
        <v>23</v>
      </c>
    </row>
    <row r="10" spans="1:19" ht="47.25" x14ac:dyDescent="0.25">
      <c r="A10" s="3" t="s">
        <v>17</v>
      </c>
      <c r="B10" s="3" t="s">
        <v>18</v>
      </c>
      <c r="C10" s="3" t="s">
        <v>19</v>
      </c>
      <c r="D10" s="4"/>
      <c r="E10" s="3">
        <v>631663</v>
      </c>
      <c r="F10" s="3" t="s">
        <v>43</v>
      </c>
      <c r="G10" s="3" t="s">
        <v>21</v>
      </c>
      <c r="H10" s="3" t="s">
        <v>22</v>
      </c>
      <c r="I10" s="5">
        <v>45533</v>
      </c>
      <c r="J10" s="4"/>
      <c r="K10" s="4"/>
      <c r="L10" s="4" t="s">
        <v>185</v>
      </c>
      <c r="M10" s="4" t="s">
        <v>151</v>
      </c>
      <c r="N10" s="4"/>
      <c r="O10" s="4"/>
      <c r="P10" s="4"/>
      <c r="Q10" s="5">
        <v>45561</v>
      </c>
      <c r="R10" s="3" t="s">
        <v>44</v>
      </c>
      <c r="S10" s="3" t="s">
        <v>45</v>
      </c>
    </row>
    <row r="11" spans="1:19" ht="47.25" x14ac:dyDescent="0.25">
      <c r="A11" s="3" t="s">
        <v>17</v>
      </c>
      <c r="B11" s="3" t="s">
        <v>32</v>
      </c>
      <c r="C11" s="3" t="s">
        <v>19</v>
      </c>
      <c r="D11" s="4"/>
      <c r="E11" s="3">
        <v>631440</v>
      </c>
      <c r="F11" s="3" t="s">
        <v>46</v>
      </c>
      <c r="G11" s="3" t="s">
        <v>21</v>
      </c>
      <c r="H11" s="3" t="s">
        <v>22</v>
      </c>
      <c r="I11" s="5">
        <v>45049</v>
      </c>
      <c r="J11" s="5">
        <v>45517</v>
      </c>
      <c r="K11" s="3" t="s">
        <v>47</v>
      </c>
      <c r="L11" s="4" t="s">
        <v>187</v>
      </c>
      <c r="M11" s="4" t="s">
        <v>151</v>
      </c>
      <c r="N11" s="5">
        <v>45517</v>
      </c>
      <c r="O11" s="5">
        <v>45606</v>
      </c>
      <c r="P11" s="5">
        <v>45606</v>
      </c>
      <c r="Q11" s="5">
        <v>45559</v>
      </c>
      <c r="R11" s="3" t="s">
        <v>48</v>
      </c>
      <c r="S11" s="3" t="s">
        <v>31</v>
      </c>
    </row>
    <row r="12" spans="1:19" ht="42.75" x14ac:dyDescent="0.25">
      <c r="A12" s="3" t="s">
        <v>17</v>
      </c>
      <c r="B12" s="3" t="s">
        <v>26</v>
      </c>
      <c r="C12" s="3" t="s">
        <v>19</v>
      </c>
      <c r="D12" s="4"/>
      <c r="E12" s="3">
        <v>631253</v>
      </c>
      <c r="F12" s="3" t="s">
        <v>91</v>
      </c>
      <c r="G12" s="3" t="s">
        <v>92</v>
      </c>
      <c r="H12" s="3" t="s">
        <v>55</v>
      </c>
      <c r="I12" s="5">
        <v>44680</v>
      </c>
      <c r="J12" s="5">
        <v>45558</v>
      </c>
      <c r="K12" s="3" t="s">
        <v>93</v>
      </c>
      <c r="L12" s="4" t="str">
        <f>VLOOKUP($E12,Sheet1!$E$3:$Z$48,5,0)</f>
        <v xml:space="preserve">Ask to Go </v>
      </c>
      <c r="M12" s="4" t="str">
        <f>VLOOKUP($E12,Sheet1!$E$3:$Z$48,6,0)</f>
        <v>Rajesh</v>
      </c>
      <c r="N12" s="5">
        <v>45558</v>
      </c>
      <c r="O12" s="5">
        <v>45660</v>
      </c>
      <c r="P12" s="5">
        <v>45558</v>
      </c>
      <c r="Q12" s="5">
        <v>45497</v>
      </c>
      <c r="R12" s="3" t="s">
        <v>30</v>
      </c>
      <c r="S12" s="3" t="s">
        <v>31</v>
      </c>
    </row>
    <row r="13" spans="1:19" ht="42.75" x14ac:dyDescent="0.25">
      <c r="A13" s="3" t="s">
        <v>17</v>
      </c>
      <c r="B13" s="3" t="s">
        <v>18</v>
      </c>
      <c r="C13" s="3" t="s">
        <v>19</v>
      </c>
      <c r="D13" s="4"/>
      <c r="E13" s="3">
        <v>631136</v>
      </c>
      <c r="F13" s="3" t="s">
        <v>116</v>
      </c>
      <c r="G13" s="3" t="s">
        <v>34</v>
      </c>
      <c r="H13" s="3" t="s">
        <v>55</v>
      </c>
      <c r="I13" s="5">
        <v>44540</v>
      </c>
      <c r="J13" s="5">
        <v>44951</v>
      </c>
      <c r="K13" s="3" t="s">
        <v>47</v>
      </c>
      <c r="L13" s="4" t="str">
        <f>VLOOKUP($E13,Sheet1!$E$3:$Z$48,5,0)</f>
        <v>To be utilized at Pharma Access</v>
      </c>
      <c r="M13" s="4" t="str">
        <f>VLOOKUP($E13,Sheet1!$E$3:$Z$48,6,0)</f>
        <v>Rajesh</v>
      </c>
      <c r="N13" s="5">
        <v>44951</v>
      </c>
      <c r="O13" s="5">
        <v>45041</v>
      </c>
      <c r="P13" s="5">
        <v>45040</v>
      </c>
      <c r="Q13" s="5">
        <v>45566</v>
      </c>
      <c r="R13" s="3" t="s">
        <v>48</v>
      </c>
      <c r="S13" s="3" t="s">
        <v>31</v>
      </c>
    </row>
    <row r="14" spans="1:19" ht="42.75" x14ac:dyDescent="0.25">
      <c r="A14" s="3" t="s">
        <v>17</v>
      </c>
      <c r="B14" s="3" t="s">
        <v>32</v>
      </c>
      <c r="C14" s="3" t="s">
        <v>19</v>
      </c>
      <c r="D14" s="4"/>
      <c r="E14" s="3">
        <v>631515</v>
      </c>
      <c r="F14" s="3" t="s">
        <v>117</v>
      </c>
      <c r="G14" s="3" t="s">
        <v>71</v>
      </c>
      <c r="H14" s="3" t="s">
        <v>22</v>
      </c>
      <c r="I14" s="5">
        <v>45166</v>
      </c>
      <c r="J14" s="4"/>
      <c r="K14" s="4"/>
      <c r="L14" s="4" t="str">
        <f>VLOOKUP($E14,Sheet1!$E$3:$Z$48,5,0)</f>
        <v xml:space="preserve">Currently at K RIDE. Identified for MPT </v>
      </c>
      <c r="M14" s="4" t="str">
        <f>VLOOKUP($E14,Sheet1!$E$3:$Z$48,6,0)</f>
        <v>Rajesh</v>
      </c>
      <c r="N14" s="4"/>
      <c r="O14" s="4"/>
      <c r="P14" s="4"/>
      <c r="Q14" s="5">
        <v>45497</v>
      </c>
      <c r="R14" s="3" t="s">
        <v>118</v>
      </c>
      <c r="S14" s="3" t="s">
        <v>31</v>
      </c>
    </row>
    <row r="15" spans="1:19" ht="42.75" x14ac:dyDescent="0.25">
      <c r="A15" s="3" t="s">
        <v>17</v>
      </c>
      <c r="B15" s="3" t="s">
        <v>26</v>
      </c>
      <c r="C15" s="3" t="s">
        <v>19</v>
      </c>
      <c r="D15" s="4"/>
      <c r="E15" s="3">
        <v>631427</v>
      </c>
      <c r="F15" s="3" t="s">
        <v>119</v>
      </c>
      <c r="G15" s="3" t="s">
        <v>34</v>
      </c>
      <c r="H15" s="3" t="s">
        <v>35</v>
      </c>
      <c r="I15" s="5">
        <v>45029</v>
      </c>
      <c r="J15" s="4"/>
      <c r="K15" s="4"/>
      <c r="L15" s="4" t="s">
        <v>156</v>
      </c>
      <c r="M15" s="4" t="str">
        <f>VLOOKUP($E15,Sheet1!$E$3:$Z$48,6,0)</f>
        <v>Rajesh</v>
      </c>
      <c r="N15" s="4"/>
      <c r="O15" s="4"/>
      <c r="P15" s="4"/>
      <c r="Q15" s="5">
        <v>45566</v>
      </c>
      <c r="R15" s="3" t="s">
        <v>48</v>
      </c>
      <c r="S15" s="3" t="s">
        <v>31</v>
      </c>
    </row>
    <row r="16" spans="1:19" ht="42.75" x14ac:dyDescent="0.25">
      <c r="A16" s="3" t="s">
        <v>17</v>
      </c>
      <c r="B16" s="3" t="s">
        <v>26</v>
      </c>
      <c r="C16" s="3" t="s">
        <v>19</v>
      </c>
      <c r="D16" s="4"/>
      <c r="E16" s="3">
        <v>630579</v>
      </c>
      <c r="F16" s="3" t="s">
        <v>120</v>
      </c>
      <c r="G16" s="3" t="s">
        <v>34</v>
      </c>
      <c r="H16" s="3" t="s">
        <v>55</v>
      </c>
      <c r="I16" s="5">
        <v>43360</v>
      </c>
      <c r="J16" s="5">
        <v>44739</v>
      </c>
      <c r="K16" s="3" t="s">
        <v>47</v>
      </c>
      <c r="L16" s="4" t="str">
        <f>VLOOKUP($E16,Sheet1!$E$3:$Z$48,5,0)</f>
        <v>Transfer to Tridasa</v>
      </c>
      <c r="M16" s="4" t="str">
        <f>VLOOKUP($E16,Sheet1!$E$3:$Z$48,6,0)</f>
        <v>Rajesh</v>
      </c>
      <c r="N16" s="5">
        <v>44739</v>
      </c>
      <c r="O16" s="5">
        <v>44833</v>
      </c>
      <c r="P16" s="5">
        <v>44829</v>
      </c>
      <c r="Q16" s="5">
        <v>45566</v>
      </c>
      <c r="R16" s="3" t="s">
        <v>48</v>
      </c>
      <c r="S16" s="3" t="s">
        <v>31</v>
      </c>
    </row>
    <row r="17" spans="1:19" ht="42.75" x14ac:dyDescent="0.25">
      <c r="A17" s="3" t="s">
        <v>17</v>
      </c>
      <c r="B17" s="3" t="s">
        <v>32</v>
      </c>
      <c r="C17" s="3" t="s">
        <v>19</v>
      </c>
      <c r="D17" s="4"/>
      <c r="E17" s="3">
        <v>631602</v>
      </c>
      <c r="F17" s="3" t="s">
        <v>123</v>
      </c>
      <c r="G17" s="3" t="s">
        <v>71</v>
      </c>
      <c r="H17" s="3" t="s">
        <v>22</v>
      </c>
      <c r="I17" s="5">
        <v>45408</v>
      </c>
      <c r="J17" s="4"/>
      <c r="K17" s="4"/>
      <c r="L17" s="4" t="str">
        <f>VLOOKUP($E17,Sheet1!$E$3:$Z$48,5,0)</f>
        <v xml:space="preserve">Ask to Go </v>
      </c>
      <c r="M17" s="4" t="str">
        <f>VLOOKUP($E17,Sheet1!$E$3:$Z$48,6,0)</f>
        <v>Rajesh</v>
      </c>
      <c r="N17" s="4"/>
      <c r="O17" s="4"/>
      <c r="P17" s="4"/>
      <c r="Q17" s="5">
        <v>45516</v>
      </c>
      <c r="R17" s="3" t="s">
        <v>36</v>
      </c>
      <c r="S17" s="3" t="s">
        <v>31</v>
      </c>
    </row>
    <row r="18" spans="1:19" ht="42.75" x14ac:dyDescent="0.25">
      <c r="A18" s="3" t="s">
        <v>17</v>
      </c>
      <c r="B18" s="3" t="s">
        <v>18</v>
      </c>
      <c r="C18" s="3" t="s">
        <v>38</v>
      </c>
      <c r="D18" s="3" t="s">
        <v>128</v>
      </c>
      <c r="E18" s="3" t="s">
        <v>129</v>
      </c>
      <c r="F18" s="3" t="s">
        <v>130</v>
      </c>
      <c r="G18" s="3" t="s">
        <v>34</v>
      </c>
      <c r="H18" s="3" t="s">
        <v>55</v>
      </c>
      <c r="I18" s="5">
        <v>45012</v>
      </c>
      <c r="J18" s="4"/>
      <c r="K18" s="4"/>
      <c r="L18" s="4" t="str">
        <f>VLOOKUP($E18,Sheet1!$E$3:$Z$48,5,0)</f>
        <v>Transfer to Pharma Access</v>
      </c>
      <c r="M18" s="4" t="str">
        <f>VLOOKUP($E18,Sheet1!$E$3:$Z$48,6,0)</f>
        <v>Rajesh</v>
      </c>
      <c r="N18" s="4"/>
      <c r="O18" s="4"/>
      <c r="P18" s="4"/>
      <c r="Q18" s="5">
        <v>45566</v>
      </c>
      <c r="R18" s="3" t="s">
        <v>48</v>
      </c>
      <c r="S18" s="3" t="s">
        <v>31</v>
      </c>
    </row>
    <row r="19" spans="1:19" ht="42.75" x14ac:dyDescent="0.25">
      <c r="A19" s="3" t="s">
        <v>17</v>
      </c>
      <c r="B19" s="3" t="s">
        <v>26</v>
      </c>
      <c r="C19" s="3" t="s">
        <v>38</v>
      </c>
      <c r="D19" s="3" t="s">
        <v>51</v>
      </c>
      <c r="E19" s="3" t="s">
        <v>52</v>
      </c>
      <c r="F19" s="3" t="s">
        <v>53</v>
      </c>
      <c r="G19" s="3" t="s">
        <v>54</v>
      </c>
      <c r="H19" s="3" t="s">
        <v>55</v>
      </c>
      <c r="I19" s="5">
        <v>45131</v>
      </c>
      <c r="J19" s="4"/>
      <c r="K19" s="4"/>
      <c r="L19" s="4" t="str">
        <f>VLOOKUP($E19,Sheet1!$E$3:$Z$48,5,0)</f>
        <v xml:space="preserve">Separation in ONE HR Pending </v>
      </c>
      <c r="M19" s="4" t="str">
        <f>VLOOKUP($E19,Sheet1!$E$3:$Z$48,6,0)</f>
        <v>Rupesh</v>
      </c>
      <c r="N19" s="4"/>
      <c r="O19" s="4"/>
      <c r="P19" s="4"/>
      <c r="Q19" s="5">
        <v>45492</v>
      </c>
      <c r="R19" s="3" t="s">
        <v>56</v>
      </c>
      <c r="S19" s="3" t="s">
        <v>37</v>
      </c>
    </row>
    <row r="20" spans="1:19" ht="31.5" x14ac:dyDescent="0.25">
      <c r="A20" s="3" t="s">
        <v>17</v>
      </c>
      <c r="B20" s="3" t="s">
        <v>18</v>
      </c>
      <c r="C20" s="3" t="s">
        <v>57</v>
      </c>
      <c r="D20" s="4"/>
      <c r="E20" s="3" t="s">
        <v>58</v>
      </c>
      <c r="F20" s="3" t="s">
        <v>59</v>
      </c>
      <c r="G20" s="3" t="s">
        <v>34</v>
      </c>
      <c r="H20" s="3" t="s">
        <v>22</v>
      </c>
      <c r="I20" s="5">
        <v>44599</v>
      </c>
      <c r="J20" s="4"/>
      <c r="K20" s="4"/>
      <c r="L20" s="4" t="str">
        <f>VLOOKUP($E20,Sheet1!$E$3:$Z$48,5,0)</f>
        <v xml:space="preserve">Separation in ONE HR Pending </v>
      </c>
      <c r="M20" s="4" t="str">
        <f>VLOOKUP($E20,Sheet1!$E$3:$Z$48,6,0)</f>
        <v>Rupesh</v>
      </c>
      <c r="N20" s="4"/>
      <c r="O20" s="4"/>
      <c r="P20" s="4"/>
      <c r="Q20" s="5">
        <v>45507</v>
      </c>
      <c r="R20" s="3" t="s">
        <v>60</v>
      </c>
      <c r="S20" s="3" t="s">
        <v>61</v>
      </c>
    </row>
    <row r="21" spans="1:19" ht="31.5" x14ac:dyDescent="0.25">
      <c r="A21" s="3" t="s">
        <v>17</v>
      </c>
      <c r="B21" s="3" t="s">
        <v>26</v>
      </c>
      <c r="C21" s="3" t="s">
        <v>57</v>
      </c>
      <c r="D21" s="4"/>
      <c r="E21" s="3" t="s">
        <v>63</v>
      </c>
      <c r="F21" s="3" t="s">
        <v>64</v>
      </c>
      <c r="G21" s="3" t="s">
        <v>65</v>
      </c>
      <c r="H21" s="3" t="s">
        <v>55</v>
      </c>
      <c r="I21" s="5">
        <v>45047</v>
      </c>
      <c r="J21" s="4"/>
      <c r="K21" s="4"/>
      <c r="L21" s="4" t="str">
        <f>VLOOKUP($E21,Sheet1!$E$3:$Z$48,5,0)</f>
        <v xml:space="preserve">Separation in ONE HR Pending </v>
      </c>
      <c r="M21" s="4" t="str">
        <f>VLOOKUP($E21,Sheet1!$E$3:$Z$48,6,0)</f>
        <v>Rupesh</v>
      </c>
      <c r="N21" s="4"/>
      <c r="O21" s="4"/>
      <c r="P21" s="4"/>
      <c r="Q21" s="5">
        <v>45461</v>
      </c>
      <c r="R21" s="3" t="s">
        <v>66</v>
      </c>
      <c r="S21" s="3" t="s">
        <v>67</v>
      </c>
    </row>
    <row r="22" spans="1:19" ht="28.5" x14ac:dyDescent="0.25">
      <c r="A22" s="3" t="s">
        <v>17</v>
      </c>
      <c r="B22" s="3" t="s">
        <v>32</v>
      </c>
      <c r="C22" s="3" t="s">
        <v>38</v>
      </c>
      <c r="D22" s="3" t="s">
        <v>86</v>
      </c>
      <c r="E22" s="3" t="s">
        <v>87</v>
      </c>
      <c r="F22" s="3" t="s">
        <v>88</v>
      </c>
      <c r="G22" s="3" t="s">
        <v>34</v>
      </c>
      <c r="H22" s="3" t="s">
        <v>55</v>
      </c>
      <c r="I22" s="5">
        <v>44837</v>
      </c>
      <c r="J22" s="4"/>
      <c r="K22" s="4"/>
      <c r="L22" s="4" t="str">
        <f>VLOOKUP($E22,Sheet1!$E$3:$Z$48,5,0)</f>
        <v>Contract Termination</v>
      </c>
      <c r="M22" s="4" t="str">
        <f>VLOOKUP($E22,Sheet1!$E$3:$Z$48,6,0)</f>
        <v>Rupesh</v>
      </c>
      <c r="N22" s="4"/>
      <c r="O22" s="4"/>
      <c r="P22" s="4"/>
      <c r="Q22" s="5">
        <v>45514</v>
      </c>
      <c r="R22" s="3" t="s">
        <v>84</v>
      </c>
      <c r="S22" s="3" t="s">
        <v>85</v>
      </c>
    </row>
    <row r="23" spans="1:19" ht="42.75" x14ac:dyDescent="0.25">
      <c r="A23" s="3" t="s">
        <v>17</v>
      </c>
      <c r="B23" s="3" t="s">
        <v>32</v>
      </c>
      <c r="C23" s="3" t="s">
        <v>38</v>
      </c>
      <c r="D23" s="3" t="s">
        <v>86</v>
      </c>
      <c r="E23" s="3" t="s">
        <v>99</v>
      </c>
      <c r="F23" s="3" t="s">
        <v>100</v>
      </c>
      <c r="G23" s="3" t="s">
        <v>34</v>
      </c>
      <c r="H23" s="3" t="s">
        <v>55</v>
      </c>
      <c r="I23" s="5">
        <v>44837</v>
      </c>
      <c r="J23" s="4"/>
      <c r="K23" s="4"/>
      <c r="L23" s="4" t="str">
        <f>VLOOKUP($E23,Sheet1!$E$3:$Z$48,5,0)</f>
        <v>Contract to be closed</v>
      </c>
      <c r="M23" s="4" t="str">
        <f>VLOOKUP($E23,Sheet1!$E$3:$Z$48,6,0)</f>
        <v>Rupesh</v>
      </c>
      <c r="N23" s="4"/>
      <c r="O23" s="4"/>
      <c r="P23" s="4"/>
      <c r="Q23" s="5">
        <v>45545</v>
      </c>
      <c r="R23" s="3" t="s">
        <v>48</v>
      </c>
      <c r="S23" s="3" t="s">
        <v>31</v>
      </c>
    </row>
    <row r="24" spans="1:19" ht="31.5" x14ac:dyDescent="0.25">
      <c r="A24" s="3" t="s">
        <v>17</v>
      </c>
      <c r="B24" s="3" t="s">
        <v>26</v>
      </c>
      <c r="C24" s="3" t="s">
        <v>57</v>
      </c>
      <c r="D24" s="4"/>
      <c r="E24" s="3" t="s">
        <v>101</v>
      </c>
      <c r="F24" s="3" t="s">
        <v>102</v>
      </c>
      <c r="G24" s="3" t="s">
        <v>103</v>
      </c>
      <c r="H24" s="3" t="s">
        <v>98</v>
      </c>
      <c r="I24" s="5">
        <v>45012</v>
      </c>
      <c r="J24" s="4"/>
      <c r="K24" s="4"/>
      <c r="L24" s="4" t="s">
        <v>148</v>
      </c>
      <c r="M24" s="4" t="s">
        <v>149</v>
      </c>
      <c r="N24" s="4"/>
      <c r="O24" s="4"/>
      <c r="P24" s="4"/>
      <c r="Q24" s="5">
        <v>45561</v>
      </c>
      <c r="R24" s="3" t="s">
        <v>104</v>
      </c>
      <c r="S24" s="3" t="s">
        <v>105</v>
      </c>
    </row>
    <row r="25" spans="1:19" ht="42.75" x14ac:dyDescent="0.25">
      <c r="A25" s="3" t="s">
        <v>17</v>
      </c>
      <c r="B25" s="3" t="s">
        <v>18</v>
      </c>
      <c r="C25" s="3" t="s">
        <v>38</v>
      </c>
      <c r="D25" s="3" t="s">
        <v>51</v>
      </c>
      <c r="E25" s="3" t="s">
        <v>106</v>
      </c>
      <c r="F25" s="3" t="s">
        <v>107</v>
      </c>
      <c r="G25" s="3" t="s">
        <v>34</v>
      </c>
      <c r="H25" s="3" t="s">
        <v>22</v>
      </c>
      <c r="I25" s="5">
        <v>45001</v>
      </c>
      <c r="J25" s="4"/>
      <c r="K25" s="4"/>
      <c r="L25" s="4" t="str">
        <f>VLOOKUP($E25,Sheet1!$E$3:$Z$48,5,0)</f>
        <v>Contract to be closed</v>
      </c>
      <c r="M25" s="4" t="str">
        <f>VLOOKUP($E25,Sheet1!$E$3:$Z$48,6,0)</f>
        <v>Rupesh</v>
      </c>
      <c r="N25" s="4"/>
      <c r="O25" s="4"/>
      <c r="P25" s="4"/>
      <c r="Q25" s="5">
        <v>45559</v>
      </c>
      <c r="R25" s="3" t="s">
        <v>36</v>
      </c>
      <c r="S25" s="3" t="s">
        <v>37</v>
      </c>
    </row>
    <row r="26" spans="1:19" ht="42.75" x14ac:dyDescent="0.25">
      <c r="A26" s="3" t="s">
        <v>17</v>
      </c>
      <c r="B26" s="3" t="s">
        <v>26</v>
      </c>
      <c r="C26" s="3" t="s">
        <v>38</v>
      </c>
      <c r="D26" s="3" t="s">
        <v>75</v>
      </c>
      <c r="E26" s="3" t="s">
        <v>113</v>
      </c>
      <c r="F26" s="3" t="s">
        <v>114</v>
      </c>
      <c r="G26" s="3" t="s">
        <v>115</v>
      </c>
      <c r="H26" s="3" t="s">
        <v>55</v>
      </c>
      <c r="I26" s="5">
        <v>45264</v>
      </c>
      <c r="J26" s="4"/>
      <c r="K26" s="4"/>
      <c r="L26" s="4" t="s">
        <v>148</v>
      </c>
      <c r="M26" s="4" t="s">
        <v>149</v>
      </c>
      <c r="N26" s="4"/>
      <c r="O26" s="4"/>
      <c r="P26" s="4"/>
      <c r="Q26" s="5">
        <v>45561</v>
      </c>
      <c r="R26" s="3" t="s">
        <v>104</v>
      </c>
      <c r="S26" s="3" t="s">
        <v>105</v>
      </c>
    </row>
    <row r="27" spans="1:19" ht="42.75" x14ac:dyDescent="0.25">
      <c r="A27" s="3" t="s">
        <v>17</v>
      </c>
      <c r="B27" s="3" t="s">
        <v>26</v>
      </c>
      <c r="C27" s="3" t="s">
        <v>136</v>
      </c>
      <c r="D27" s="3" t="s">
        <v>137</v>
      </c>
      <c r="E27" s="3" t="s">
        <v>138</v>
      </c>
      <c r="F27" s="3" t="s">
        <v>139</v>
      </c>
      <c r="G27" s="3" t="s">
        <v>34</v>
      </c>
      <c r="H27" s="3" t="s">
        <v>55</v>
      </c>
      <c r="I27" s="5">
        <v>44868</v>
      </c>
      <c r="J27" s="5">
        <v>45461</v>
      </c>
      <c r="K27" s="3" t="s">
        <v>47</v>
      </c>
      <c r="L27" s="4" t="str">
        <f>VLOOKUP($E27,Sheet1!$E$3:$Z$48,5,0)</f>
        <v xml:space="preserve">Separation in ONE HR Pending </v>
      </c>
      <c r="M27" s="4" t="str">
        <f>VLOOKUP($E27,Sheet1!$E$3:$Z$48,6,0)</f>
        <v>Rupesh</v>
      </c>
      <c r="N27" s="5">
        <v>45502</v>
      </c>
      <c r="O27" s="5">
        <v>45603</v>
      </c>
      <c r="P27" s="5">
        <v>45550</v>
      </c>
      <c r="Q27" s="5">
        <v>45522</v>
      </c>
      <c r="R27" s="3" t="s">
        <v>140</v>
      </c>
      <c r="S27" s="3" t="s">
        <v>31</v>
      </c>
    </row>
    <row r="28" spans="1:19" ht="31.5" x14ac:dyDescent="0.25">
      <c r="A28" s="3" t="s">
        <v>17</v>
      </c>
      <c r="B28" s="3" t="s">
        <v>26</v>
      </c>
      <c r="C28" s="3" t="s">
        <v>57</v>
      </c>
      <c r="D28" s="4"/>
      <c r="E28" s="3" t="s">
        <v>141</v>
      </c>
      <c r="F28" s="3" t="s">
        <v>142</v>
      </c>
      <c r="G28" s="3" t="s">
        <v>115</v>
      </c>
      <c r="H28" s="3" t="s">
        <v>22</v>
      </c>
      <c r="I28" s="5">
        <v>45000</v>
      </c>
      <c r="J28" s="4"/>
      <c r="K28" s="4"/>
      <c r="L28" s="4" t="s">
        <v>148</v>
      </c>
      <c r="M28" s="4" t="s">
        <v>149</v>
      </c>
      <c r="N28" s="4"/>
      <c r="O28" s="4"/>
      <c r="P28" s="4"/>
      <c r="Q28" s="5">
        <v>45561</v>
      </c>
      <c r="R28" s="3" t="s">
        <v>104</v>
      </c>
      <c r="S28" s="3" t="s">
        <v>105</v>
      </c>
    </row>
    <row r="29" spans="1:19" ht="42.75" x14ac:dyDescent="0.25">
      <c r="A29" s="3" t="s">
        <v>17</v>
      </c>
      <c r="B29" s="3" t="s">
        <v>18</v>
      </c>
      <c r="C29" s="3" t="s">
        <v>38</v>
      </c>
      <c r="D29" s="3" t="s">
        <v>75</v>
      </c>
      <c r="E29" s="3" t="s">
        <v>143</v>
      </c>
      <c r="F29" s="3" t="s">
        <v>144</v>
      </c>
      <c r="G29" s="3" t="s">
        <v>54</v>
      </c>
      <c r="H29" s="3" t="s">
        <v>22</v>
      </c>
      <c r="I29" s="5">
        <v>44767</v>
      </c>
      <c r="J29" s="4"/>
      <c r="K29" s="4"/>
      <c r="L29" s="4" t="str">
        <f>VLOOKUP($E29,Sheet1!$E$3:$Z$48,5,0)</f>
        <v xml:space="preserve">Separation in ONE HR Pending </v>
      </c>
      <c r="M29" s="4" t="str">
        <f>VLOOKUP($E29,Sheet1!$E$3:$Z$48,6,0)</f>
        <v>Rupesh</v>
      </c>
      <c r="N29" s="4"/>
      <c r="O29" s="4"/>
      <c r="P29" s="4"/>
      <c r="Q29" s="5">
        <v>45561</v>
      </c>
      <c r="R29" s="3" t="s">
        <v>145</v>
      </c>
      <c r="S29" s="3" t="s">
        <v>37</v>
      </c>
    </row>
    <row r="30" spans="1:19" ht="42.75" x14ac:dyDescent="0.25">
      <c r="A30" s="3" t="s">
        <v>17</v>
      </c>
      <c r="B30" s="3" t="s">
        <v>26</v>
      </c>
      <c r="C30" s="3" t="s">
        <v>19</v>
      </c>
      <c r="D30" s="4"/>
      <c r="E30" s="3">
        <v>631476</v>
      </c>
      <c r="F30" s="3" t="s">
        <v>27</v>
      </c>
      <c r="G30" s="3" t="s">
        <v>28</v>
      </c>
      <c r="H30" s="3" t="s">
        <v>22</v>
      </c>
      <c r="I30" s="5">
        <v>45097</v>
      </c>
      <c r="J30" s="5">
        <v>45355</v>
      </c>
      <c r="K30" s="3" t="s">
        <v>29</v>
      </c>
      <c r="L30" s="4" t="s">
        <v>178</v>
      </c>
      <c r="M30" s="4" t="s">
        <v>157</v>
      </c>
      <c r="N30" s="5">
        <v>45355</v>
      </c>
      <c r="O30" s="5">
        <v>45444</v>
      </c>
      <c r="P30" s="5">
        <v>45444</v>
      </c>
      <c r="Q30" s="5">
        <v>45559</v>
      </c>
      <c r="R30" s="3" t="s">
        <v>30</v>
      </c>
      <c r="S30" s="3" t="s">
        <v>31</v>
      </c>
    </row>
    <row r="31" spans="1:19" ht="42.75" x14ac:dyDescent="0.25">
      <c r="A31" s="3" t="s">
        <v>17</v>
      </c>
      <c r="B31" s="3" t="s">
        <v>32</v>
      </c>
      <c r="C31" s="3" t="s">
        <v>19</v>
      </c>
      <c r="D31" s="4"/>
      <c r="E31" s="3">
        <v>631033</v>
      </c>
      <c r="F31" s="3" t="s">
        <v>78</v>
      </c>
      <c r="G31" s="3" t="s">
        <v>25</v>
      </c>
      <c r="H31" s="3" t="s">
        <v>22</v>
      </c>
      <c r="I31" s="5">
        <v>44454</v>
      </c>
      <c r="J31" s="5">
        <v>45435</v>
      </c>
      <c r="K31" s="3" t="s">
        <v>79</v>
      </c>
      <c r="L31" s="4" t="s">
        <v>181</v>
      </c>
      <c r="M31" s="4" t="s">
        <v>157</v>
      </c>
      <c r="N31" s="5">
        <v>45435</v>
      </c>
      <c r="O31" s="5">
        <v>45524</v>
      </c>
      <c r="P31" s="5">
        <v>45524</v>
      </c>
      <c r="Q31" s="5">
        <v>45559</v>
      </c>
      <c r="R31" s="3" t="s">
        <v>48</v>
      </c>
      <c r="S31" s="3" t="s">
        <v>31</v>
      </c>
    </row>
    <row r="32" spans="1:19" ht="42.75" x14ac:dyDescent="0.25">
      <c r="A32" s="3" t="s">
        <v>17</v>
      </c>
      <c r="B32" s="3" t="s">
        <v>26</v>
      </c>
      <c r="C32" s="3" t="s">
        <v>19</v>
      </c>
      <c r="D32" s="4"/>
      <c r="E32" s="3">
        <v>630656</v>
      </c>
      <c r="F32" s="3" t="s">
        <v>80</v>
      </c>
      <c r="G32" s="3" t="s">
        <v>25</v>
      </c>
      <c r="H32" s="3" t="s">
        <v>81</v>
      </c>
      <c r="I32" s="5">
        <v>43633</v>
      </c>
      <c r="J32" s="4"/>
      <c r="K32" s="4"/>
      <c r="L32" s="4" t="s">
        <v>182</v>
      </c>
      <c r="M32" s="4" t="s">
        <v>157</v>
      </c>
      <c r="N32" s="4"/>
      <c r="O32" s="4"/>
      <c r="P32" s="4"/>
      <c r="Q32" s="5">
        <v>45566</v>
      </c>
      <c r="R32" s="3" t="s">
        <v>48</v>
      </c>
      <c r="S32" s="3" t="s">
        <v>31</v>
      </c>
    </row>
    <row r="33" spans="1:19" ht="42.75" x14ac:dyDescent="0.25">
      <c r="A33" s="3" t="s">
        <v>17</v>
      </c>
      <c r="B33" s="3" t="s">
        <v>18</v>
      </c>
      <c r="C33" s="3" t="s">
        <v>19</v>
      </c>
      <c r="D33" s="4"/>
      <c r="E33" s="3">
        <v>631589</v>
      </c>
      <c r="F33" s="3" t="s">
        <v>82</v>
      </c>
      <c r="G33" s="3" t="s">
        <v>71</v>
      </c>
      <c r="H33" s="3" t="s">
        <v>22</v>
      </c>
      <c r="I33" s="5">
        <v>45378</v>
      </c>
      <c r="J33" s="5">
        <v>45554</v>
      </c>
      <c r="K33" s="3" t="s">
        <v>83</v>
      </c>
      <c r="L33" s="4" t="str">
        <f>VLOOKUP($E33,Sheet1!$E$3:$Z$48,5,0)</f>
        <v xml:space="preserve">Ask to Go </v>
      </c>
      <c r="M33" s="4" t="str">
        <f>VLOOKUP($E33,Sheet1!$E$3:$Z$48,6,0)</f>
        <v xml:space="preserve">Tanuja </v>
      </c>
      <c r="N33" s="5">
        <v>45554</v>
      </c>
      <c r="O33" s="5">
        <v>45658</v>
      </c>
      <c r="P33" s="5">
        <v>45554</v>
      </c>
      <c r="Q33" s="5">
        <v>45507</v>
      </c>
      <c r="R33" s="3" t="s">
        <v>84</v>
      </c>
      <c r="S33" s="3" t="s">
        <v>85</v>
      </c>
    </row>
    <row r="34" spans="1:19" ht="42.75" x14ac:dyDescent="0.25">
      <c r="A34" s="3" t="s">
        <v>17</v>
      </c>
      <c r="B34" s="3" t="s">
        <v>26</v>
      </c>
      <c r="C34" s="3" t="s">
        <v>19</v>
      </c>
      <c r="D34" s="4"/>
      <c r="E34" s="3">
        <v>631657</v>
      </c>
      <c r="F34" s="3" t="s">
        <v>89</v>
      </c>
      <c r="G34" s="3" t="s">
        <v>28</v>
      </c>
      <c r="H34" s="3" t="s">
        <v>22</v>
      </c>
      <c r="I34" s="5">
        <v>45523</v>
      </c>
      <c r="J34" s="4"/>
      <c r="K34" s="4"/>
      <c r="L34" s="4" t="s">
        <v>156</v>
      </c>
      <c r="M34" s="4" t="s">
        <v>157</v>
      </c>
      <c r="N34" s="4"/>
      <c r="O34" s="4"/>
      <c r="P34" s="4"/>
      <c r="Q34" s="5">
        <v>45559</v>
      </c>
      <c r="R34" s="3" t="s">
        <v>30</v>
      </c>
      <c r="S34" s="3" t="s">
        <v>31</v>
      </c>
    </row>
    <row r="35" spans="1:19" ht="57" x14ac:dyDescent="0.25">
      <c r="A35" s="3" t="s">
        <v>17</v>
      </c>
      <c r="B35" s="3" t="s">
        <v>18</v>
      </c>
      <c r="C35" s="3" t="s">
        <v>38</v>
      </c>
      <c r="D35" s="3" t="s">
        <v>110</v>
      </c>
      <c r="E35" s="3" t="s">
        <v>111</v>
      </c>
      <c r="F35" s="3" t="s">
        <v>112</v>
      </c>
      <c r="G35" s="3" t="s">
        <v>28</v>
      </c>
      <c r="H35" s="3" t="s">
        <v>22</v>
      </c>
      <c r="I35" s="5">
        <v>45323</v>
      </c>
      <c r="J35" s="4"/>
      <c r="K35" s="4"/>
      <c r="L35" s="4" t="s">
        <v>186</v>
      </c>
      <c r="M35" s="4" t="s">
        <v>157</v>
      </c>
      <c r="N35" s="4"/>
      <c r="O35" s="4"/>
      <c r="P35" s="4"/>
      <c r="Q35" s="5">
        <v>45559</v>
      </c>
      <c r="R35" s="3" t="s">
        <v>69</v>
      </c>
      <c r="S35" s="3" t="s">
        <v>23</v>
      </c>
    </row>
    <row r="36" spans="1:19" ht="42.75" x14ac:dyDescent="0.25">
      <c r="A36" s="3" t="s">
        <v>17</v>
      </c>
      <c r="B36" s="3" t="s">
        <v>18</v>
      </c>
      <c r="C36" s="3" t="s">
        <v>19</v>
      </c>
      <c r="D36" s="4"/>
      <c r="E36" s="3">
        <v>630883</v>
      </c>
      <c r="F36" s="3" t="s">
        <v>131</v>
      </c>
      <c r="G36" s="3" t="s">
        <v>92</v>
      </c>
      <c r="H36" s="3" t="s">
        <v>55</v>
      </c>
      <c r="I36" s="5">
        <v>44256</v>
      </c>
      <c r="J36" s="5">
        <v>45554</v>
      </c>
      <c r="K36" s="3" t="s">
        <v>47</v>
      </c>
      <c r="L36" s="4" t="s">
        <v>148</v>
      </c>
      <c r="M36" s="4" t="s">
        <v>157</v>
      </c>
      <c r="N36" s="5">
        <v>45554</v>
      </c>
      <c r="O36" s="5">
        <v>45651</v>
      </c>
      <c r="P36" s="5">
        <v>45565</v>
      </c>
      <c r="Q36" s="5">
        <v>45559</v>
      </c>
      <c r="R36" s="3" t="s">
        <v>48</v>
      </c>
      <c r="S36" s="3" t="s">
        <v>31</v>
      </c>
    </row>
    <row r="37" spans="1:19" ht="28.5" x14ac:dyDescent="0.25">
      <c r="A37" s="3" t="s">
        <v>17</v>
      </c>
      <c r="B37" s="3" t="s">
        <v>18</v>
      </c>
      <c r="C37" s="3" t="s">
        <v>19</v>
      </c>
      <c r="D37" s="4"/>
      <c r="E37" s="3">
        <v>631577</v>
      </c>
      <c r="F37" s="3" t="s">
        <v>132</v>
      </c>
      <c r="G37" s="3" t="s">
        <v>34</v>
      </c>
      <c r="H37" s="3" t="s">
        <v>22</v>
      </c>
      <c r="I37" s="5">
        <v>45341</v>
      </c>
      <c r="J37" s="4"/>
      <c r="K37" s="4"/>
      <c r="L37" s="4" t="s">
        <v>156</v>
      </c>
      <c r="M37" s="4" t="s">
        <v>157</v>
      </c>
      <c r="N37" s="4"/>
      <c r="O37" s="4"/>
      <c r="P37" s="4"/>
      <c r="Q37" s="5">
        <v>45571</v>
      </c>
      <c r="R37" s="3" t="s">
        <v>84</v>
      </c>
      <c r="S37" s="3" t="s">
        <v>85</v>
      </c>
    </row>
    <row r="38" spans="1:19" ht="28.5" x14ac:dyDescent="0.25">
      <c r="A38" s="3" t="s">
        <v>17</v>
      </c>
      <c r="B38" s="3" t="s">
        <v>133</v>
      </c>
      <c r="C38" s="3" t="s">
        <v>19</v>
      </c>
      <c r="D38" s="4"/>
      <c r="E38" s="3">
        <v>630949</v>
      </c>
      <c r="F38" s="3" t="s">
        <v>134</v>
      </c>
      <c r="G38" s="3" t="s">
        <v>34</v>
      </c>
      <c r="H38" s="3" t="s">
        <v>35</v>
      </c>
      <c r="I38" s="5">
        <v>44382</v>
      </c>
      <c r="J38" s="4"/>
      <c r="K38" s="4"/>
      <c r="L38" s="4" t="s">
        <v>156</v>
      </c>
      <c r="M38" s="4" t="s">
        <v>157</v>
      </c>
      <c r="N38" s="4"/>
      <c r="O38" s="4"/>
      <c r="P38" s="4"/>
      <c r="Q38" s="5">
        <v>45557</v>
      </c>
      <c r="R38" s="3" t="s">
        <v>135</v>
      </c>
      <c r="S38" s="3" t="s">
        <v>67</v>
      </c>
    </row>
    <row r="39" spans="1:19" ht="28.5" x14ac:dyDescent="0.25">
      <c r="A39" s="3" t="s">
        <v>17</v>
      </c>
      <c r="B39" s="3" t="s">
        <v>26</v>
      </c>
      <c r="C39" s="3" t="s">
        <v>19</v>
      </c>
      <c r="D39" s="4"/>
      <c r="E39" s="3">
        <v>631595</v>
      </c>
      <c r="F39" s="3" t="s">
        <v>172</v>
      </c>
      <c r="G39" s="3" t="s">
        <v>28</v>
      </c>
      <c r="H39" s="3" t="s">
        <v>35</v>
      </c>
      <c r="I39" s="5">
        <v>45392</v>
      </c>
      <c r="J39" s="5">
        <v>45560</v>
      </c>
      <c r="K39" s="3" t="s">
        <v>173</v>
      </c>
      <c r="L39" s="4" t="s">
        <v>156</v>
      </c>
      <c r="M39" s="4" t="s">
        <v>157</v>
      </c>
      <c r="N39" s="5">
        <v>45560</v>
      </c>
      <c r="O39" s="5">
        <v>45649</v>
      </c>
      <c r="P39" s="5">
        <v>45649</v>
      </c>
      <c r="Q39" s="5">
        <v>45573</v>
      </c>
      <c r="R39" s="3" t="s">
        <v>174</v>
      </c>
      <c r="S39" s="3" t="s">
        <v>85</v>
      </c>
    </row>
    <row r="40" spans="1:19" ht="28.5" x14ac:dyDescent="0.25">
      <c r="A40" s="3" t="s">
        <v>17</v>
      </c>
      <c r="B40" s="3" t="s">
        <v>18</v>
      </c>
      <c r="C40" s="3" t="s">
        <v>19</v>
      </c>
      <c r="D40" s="4"/>
      <c r="E40" s="3">
        <v>631415</v>
      </c>
      <c r="F40" s="3" t="s">
        <v>68</v>
      </c>
      <c r="G40" s="3" t="s">
        <v>34</v>
      </c>
      <c r="H40" s="3" t="s">
        <v>55</v>
      </c>
      <c r="I40" s="5">
        <v>45009</v>
      </c>
      <c r="J40" s="4"/>
      <c r="K40" s="4"/>
      <c r="L40" s="4"/>
      <c r="M40" s="4"/>
      <c r="N40" s="4"/>
      <c r="O40" s="4"/>
      <c r="P40" s="4"/>
      <c r="Q40" s="5">
        <v>45559</v>
      </c>
      <c r="R40" s="3" t="s">
        <v>69</v>
      </c>
      <c r="S40" s="3" t="s">
        <v>23</v>
      </c>
    </row>
    <row r="41" spans="1:19" ht="42.75" x14ac:dyDescent="0.25">
      <c r="A41" s="3" t="s">
        <v>17</v>
      </c>
      <c r="B41" s="3" t="s">
        <v>26</v>
      </c>
      <c r="C41" s="3" t="s">
        <v>19</v>
      </c>
      <c r="D41" s="4"/>
      <c r="E41" s="3">
        <v>631156</v>
      </c>
      <c r="F41" s="3" t="s">
        <v>73</v>
      </c>
      <c r="G41" s="3" t="s">
        <v>71</v>
      </c>
      <c r="H41" s="3" t="s">
        <v>22</v>
      </c>
      <c r="I41" s="5">
        <v>44557</v>
      </c>
      <c r="J41" s="4"/>
      <c r="K41" s="4"/>
      <c r="L41" s="4" t="s">
        <v>180</v>
      </c>
      <c r="M41" s="4"/>
      <c r="N41" s="4"/>
      <c r="O41" s="4"/>
      <c r="P41" s="4"/>
      <c r="Q41" s="5">
        <v>45559</v>
      </c>
      <c r="R41" s="3" t="s">
        <v>74</v>
      </c>
      <c r="S41" s="3" t="s">
        <v>31</v>
      </c>
    </row>
    <row r="42" spans="1:19" ht="42.75" x14ac:dyDescent="0.25">
      <c r="A42" s="3" t="s">
        <v>17</v>
      </c>
      <c r="B42" s="3" t="s">
        <v>32</v>
      </c>
      <c r="C42" s="3" t="s">
        <v>19</v>
      </c>
      <c r="D42" s="4"/>
      <c r="E42" s="3">
        <v>631621</v>
      </c>
      <c r="F42" s="3" t="s">
        <v>121</v>
      </c>
      <c r="G42" s="3" t="s">
        <v>25</v>
      </c>
      <c r="H42" s="3" t="s">
        <v>22</v>
      </c>
      <c r="I42" s="5">
        <v>45449</v>
      </c>
      <c r="J42" s="4"/>
      <c r="K42" s="4"/>
      <c r="L42" s="4"/>
      <c r="M42" s="4"/>
      <c r="N42" s="4"/>
      <c r="O42" s="4"/>
      <c r="P42" s="4"/>
      <c r="Q42" s="5">
        <v>45559</v>
      </c>
      <c r="R42" s="3" t="s">
        <v>122</v>
      </c>
      <c r="S42" s="3" t="s">
        <v>31</v>
      </c>
    </row>
    <row r="43" spans="1:19" ht="28.5" x14ac:dyDescent="0.25">
      <c r="A43" s="3" t="s">
        <v>17</v>
      </c>
      <c r="B43" s="3" t="s">
        <v>26</v>
      </c>
      <c r="C43" s="3" t="s">
        <v>19</v>
      </c>
      <c r="D43" s="4"/>
      <c r="E43" s="3">
        <v>631674</v>
      </c>
      <c r="F43" s="3" t="s">
        <v>171</v>
      </c>
      <c r="G43" s="3" t="s">
        <v>71</v>
      </c>
      <c r="H43" s="3" t="s">
        <v>22</v>
      </c>
      <c r="I43" s="5">
        <v>45573</v>
      </c>
      <c r="J43" s="4"/>
      <c r="K43" s="4"/>
      <c r="L43" s="4"/>
      <c r="M43" s="4"/>
      <c r="N43" s="4"/>
      <c r="O43" s="4"/>
      <c r="P43" s="4"/>
      <c r="Q43" s="5">
        <v>45573</v>
      </c>
      <c r="R43" s="3" t="s">
        <v>17</v>
      </c>
      <c r="S43" s="3" t="s">
        <v>23</v>
      </c>
    </row>
    <row r="44" spans="1:19" x14ac:dyDescent="0.25">
      <c r="A44" s="1"/>
    </row>
  </sheetData>
  <autoFilter ref="A2:S43" xr:uid="{BCEBEDBF-6951-41B4-A4CC-CBB3036B1FA2}">
    <sortState xmlns:xlrd2="http://schemas.microsoft.com/office/spreadsheetml/2017/richdata2" ref="A3:S43">
      <sortCondition ref="M2:M43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Ronak/HIGHBAR/H.O.</dc:creator>
  <cp:lastModifiedBy>JAIN Ronak/HIGHBAR/H.O.</cp:lastModifiedBy>
  <dcterms:created xsi:type="dcterms:W3CDTF">2024-10-08T06:25:33Z</dcterms:created>
  <dcterms:modified xsi:type="dcterms:W3CDTF">2024-10-16T06:59:15Z</dcterms:modified>
</cp:coreProperties>
</file>