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rdfh/Dropbox/Desktop/Financial Modelling/Excel exercise/"/>
    </mc:Choice>
  </mc:AlternateContent>
  <xr:revisionPtr revIDLastSave="0" documentId="13_ncr:1_{033B094C-8763-124E-91AB-00046AB8E2F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" l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E4" i="1"/>
  <c r="I4" i="1" s="1"/>
  <c r="D4" i="1"/>
  <c r="I6" i="1" s="1"/>
  <c r="H4" i="1" l="1"/>
  <c r="H5" i="1"/>
  <c r="I5" i="1"/>
</calcChain>
</file>

<file path=xl/sharedStrings.xml><?xml version="1.0" encoding="utf-8"?>
<sst xmlns="http://schemas.openxmlformats.org/spreadsheetml/2006/main" count="12" uniqueCount="8">
  <si>
    <t>Date</t>
  </si>
  <si>
    <t>Price</t>
  </si>
  <si>
    <t>Merck &amp; Co</t>
  </si>
  <si>
    <t>Abbott Labs</t>
  </si>
  <si>
    <t>Return</t>
  </si>
  <si>
    <t>Average</t>
  </si>
  <si>
    <t>Standard deviation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</si>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</sst>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10" fontId="0" fillId="33" borderId="0" xfId="0" applyNumberFormat="1" applyFill="1" applyAlignment="1">
      <alignment horizontal="center"/>
    </xf>
    <xf numFmtId="10" fontId="0" fillId="33" borderId="0" xfId="1" applyNumberFormat="1" applyFont="1" applyFill="1" applyAlignment="1">
      <alignment horizontal="center"/>
    </xf>
    <xf numFmtId="164" fontId="0" fillId="33" borderId="0" xfId="0" applyNumberForma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Abbott Laboratories</a:t>
            </a:r>
            <a:r>
              <a:rPr lang="en-GB" b="1" baseline="0"/>
              <a:t> Return vs. Merck Return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Sheet1!$D$4:$D$62</c:f>
              <c:numCache>
                <c:formatCode>0.00%</c:formatCode>
                <c:ptCount val="59"/>
                <c:pt idx="0">
                  <c:v>8.5009508329241396E-3</c:v>
                </c:pt>
                <c:pt idx="1">
                  <c:v>-2.2256223562315609E-4</c:v>
                </c:pt>
                <c:pt idx="2">
                  <c:v>-0.15720323033340339</c:v>
                </c:pt>
                <c:pt idx="3">
                  <c:v>2.997274104292837E-2</c:v>
                </c:pt>
                <c:pt idx="4">
                  <c:v>7.9762843845728348E-2</c:v>
                </c:pt>
                <c:pt idx="5">
                  <c:v>-7.0045646549765361E-2</c:v>
                </c:pt>
                <c:pt idx="6">
                  <c:v>2.4989902499512679E-2</c:v>
                </c:pt>
                <c:pt idx="7">
                  <c:v>-8.0746276925494891E-3</c:v>
                </c:pt>
                <c:pt idx="8">
                  <c:v>0.13838677745431432</c:v>
                </c:pt>
                <c:pt idx="9">
                  <c:v>-5.5221484560573811E-2</c:v>
                </c:pt>
                <c:pt idx="10">
                  <c:v>6.425718880814944E-3</c:v>
                </c:pt>
                <c:pt idx="11">
                  <c:v>-7.212110774298644E-2</c:v>
                </c:pt>
                <c:pt idx="12">
                  <c:v>-2.3649044825061472E-2</c:v>
                </c:pt>
                <c:pt idx="13">
                  <c:v>8.9310263266438178E-3</c:v>
                </c:pt>
                <c:pt idx="14">
                  <c:v>8.7476926912527495E-2</c:v>
                </c:pt>
                <c:pt idx="15">
                  <c:v>8.6214772390752953E-2</c:v>
                </c:pt>
                <c:pt idx="16">
                  <c:v>-1.4862356303970016E-2</c:v>
                </c:pt>
                <c:pt idx="17">
                  <c:v>-1.7338377787479518E-2</c:v>
                </c:pt>
                <c:pt idx="18">
                  <c:v>5.2687214602395852E-2</c:v>
                </c:pt>
                <c:pt idx="19">
                  <c:v>6.4608129513502477E-2</c:v>
                </c:pt>
                <c:pt idx="20">
                  <c:v>1.1726109454435767E-2</c:v>
                </c:pt>
                <c:pt idx="21">
                  <c:v>4.1518933318173988E-2</c:v>
                </c:pt>
                <c:pt idx="22">
                  <c:v>4.7506965987366187E-2</c:v>
                </c:pt>
                <c:pt idx="23">
                  <c:v>1.6304267268773882E-2</c:v>
                </c:pt>
                <c:pt idx="24">
                  <c:v>4.4546104847781196E-2</c:v>
                </c:pt>
                <c:pt idx="25">
                  <c:v>1.2418029644493511E-2</c:v>
                </c:pt>
                <c:pt idx="26">
                  <c:v>8.918865072154801E-2</c:v>
                </c:pt>
                <c:pt idx="27">
                  <c:v>-2.4798734577895686E-2</c:v>
                </c:pt>
                <c:pt idx="28">
                  <c:v>-6.7958731639177318E-3</c:v>
                </c:pt>
                <c:pt idx="29">
                  <c:v>-2.9873209184391927E-2</c:v>
                </c:pt>
                <c:pt idx="30">
                  <c:v>6.358470722554023E-2</c:v>
                </c:pt>
                <c:pt idx="31">
                  <c:v>-8.7762135228007E-3</c:v>
                </c:pt>
                <c:pt idx="32">
                  <c:v>7.4602358176174929E-2</c:v>
                </c:pt>
                <c:pt idx="33">
                  <c:v>2.4419367148846245E-2</c:v>
                </c:pt>
                <c:pt idx="34">
                  <c:v>9.754643811170044E-2</c:v>
                </c:pt>
                <c:pt idx="35">
                  <c:v>-6.0250678375084667E-2</c:v>
                </c:pt>
                <c:pt idx="36">
                  <c:v>7.8538769759166058E-2</c:v>
                </c:pt>
                <c:pt idx="37">
                  <c:v>-2.3227508898395255E-2</c:v>
                </c:pt>
                <c:pt idx="38">
                  <c:v>8.9864688944677942E-3</c:v>
                </c:pt>
                <c:pt idx="39">
                  <c:v>6.8510919520754138E-2</c:v>
                </c:pt>
                <c:pt idx="40">
                  <c:v>2.9889220133315613E-2</c:v>
                </c:pt>
                <c:pt idx="41">
                  <c:v>-4.7536126570676763E-3</c:v>
                </c:pt>
                <c:pt idx="42">
                  <c:v>-3.9196085135085566E-2</c:v>
                </c:pt>
                <c:pt idx="43">
                  <c:v>0.10468934212064678</c:v>
                </c:pt>
                <c:pt idx="44">
                  <c:v>3.5671919156274691E-2</c:v>
                </c:pt>
                <c:pt idx="45">
                  <c:v>-1.6767909651051332E-2</c:v>
                </c:pt>
                <c:pt idx="46">
                  <c:v>-1.9338973693590333E-2</c:v>
                </c:pt>
                <c:pt idx="47">
                  <c:v>-7.170060443849024E-4</c:v>
                </c:pt>
                <c:pt idx="48">
                  <c:v>2.6104065067771458E-2</c:v>
                </c:pt>
                <c:pt idx="49">
                  <c:v>1.6500924166961025E-2</c:v>
                </c:pt>
                <c:pt idx="50">
                  <c:v>3.2234976598852763E-3</c:v>
                </c:pt>
                <c:pt idx="51">
                  <c:v>-0.11226560464946243</c:v>
                </c:pt>
                <c:pt idx="52">
                  <c:v>2.4406066366901791E-2</c:v>
                </c:pt>
                <c:pt idx="53">
                  <c:v>0.16702561166769203</c:v>
                </c:pt>
                <c:pt idx="54">
                  <c:v>3.5071301672187888E-2</c:v>
                </c:pt>
                <c:pt idx="55">
                  <c:v>-3.676777846904259E-2</c:v>
                </c:pt>
                <c:pt idx="56">
                  <c:v>0.10073273188679424</c:v>
                </c:pt>
                <c:pt idx="57">
                  <c:v>9.1961359989532657E-2</c:v>
                </c:pt>
                <c:pt idx="58">
                  <c:v>-2.7403854687084044E-4</c:v>
                </c:pt>
              </c:numCache>
            </c:numRef>
          </c:xVal>
          <c:yVal>
            <c:numRef>
              <c:f>Sheet1!$E$4:$E$62</c:f>
              <c:numCache>
                <c:formatCode>0.00%</c:formatCode>
                <c:ptCount val="59"/>
                <c:pt idx="0">
                  <c:v>-3.0186500252118831E-2</c:v>
                </c:pt>
                <c:pt idx="1">
                  <c:v>-3.5841353930903034E-3</c:v>
                </c:pt>
                <c:pt idx="2">
                  <c:v>-3.2414280208642281E-2</c:v>
                </c:pt>
                <c:pt idx="3">
                  <c:v>-9.0785715302376929E-3</c:v>
                </c:pt>
                <c:pt idx="4">
                  <c:v>5.3774466987820249E-2</c:v>
                </c:pt>
                <c:pt idx="5">
                  <c:v>4.5544393963272291E-2</c:v>
                </c:pt>
                <c:pt idx="6">
                  <c:v>2.5893858895405613E-2</c:v>
                </c:pt>
                <c:pt idx="7">
                  <c:v>2.399558378982021E-2</c:v>
                </c:pt>
                <c:pt idx="8">
                  <c:v>2.6537938943250735E-2</c:v>
                </c:pt>
                <c:pt idx="9">
                  <c:v>7.0405864561624371E-2</c:v>
                </c:pt>
                <c:pt idx="10">
                  <c:v>-6.0519332366809047E-3</c:v>
                </c:pt>
                <c:pt idx="11">
                  <c:v>-5.2225675010087763E-2</c:v>
                </c:pt>
                <c:pt idx="12">
                  <c:v>4.2064029015964358E-2</c:v>
                </c:pt>
                <c:pt idx="13">
                  <c:v>-3.7914799957135502E-2</c:v>
                </c:pt>
                <c:pt idx="14">
                  <c:v>6.1078344108974211E-2</c:v>
                </c:pt>
                <c:pt idx="15">
                  <c:v>6.25906817651571E-2</c:v>
                </c:pt>
                <c:pt idx="16">
                  <c:v>-3.5372673948126418E-2</c:v>
                </c:pt>
                <c:pt idx="17">
                  <c:v>-1.1964211035639272E-2</c:v>
                </c:pt>
                <c:pt idx="18">
                  <c:v>4.460131870138196E-2</c:v>
                </c:pt>
                <c:pt idx="19">
                  <c:v>-1.5665785351078019E-2</c:v>
                </c:pt>
                <c:pt idx="20">
                  <c:v>4.0523156181276349E-3</c:v>
                </c:pt>
                <c:pt idx="21">
                  <c:v>-3.1308812026743077E-4</c:v>
                </c:pt>
                <c:pt idx="22">
                  <c:v>2.6618685520021666E-3</c:v>
                </c:pt>
                <c:pt idx="23">
                  <c:v>-0.13339875161208603</c:v>
                </c:pt>
                <c:pt idx="24">
                  <c:v>3.2672498926854861E-3</c:v>
                </c:pt>
                <c:pt idx="25">
                  <c:v>1.8093026718512192E-2</c:v>
                </c:pt>
                <c:pt idx="26">
                  <c:v>6.1915475181693068E-2</c:v>
                </c:pt>
                <c:pt idx="27">
                  <c:v>-8.4894454505493488E-2</c:v>
                </c:pt>
                <c:pt idx="28">
                  <c:v>4.6108868548816245E-3</c:v>
                </c:pt>
                <c:pt idx="29">
                  <c:v>9.0229414306017997E-2</c:v>
                </c:pt>
                <c:pt idx="30">
                  <c:v>1.121108253231793E-2</c:v>
                </c:pt>
                <c:pt idx="31">
                  <c:v>1.9654045467964888E-2</c:v>
                </c:pt>
                <c:pt idx="32">
                  <c:v>9.3559490619643151E-2</c:v>
                </c:pt>
                <c:pt idx="33">
                  <c:v>4.1293430057626722E-2</c:v>
                </c:pt>
                <c:pt idx="34">
                  <c:v>3.4261517755691397E-2</c:v>
                </c:pt>
                <c:pt idx="35">
                  <c:v>4.4717537099147282E-2</c:v>
                </c:pt>
                <c:pt idx="36">
                  <c:v>7.7842392151627193E-2</c:v>
                </c:pt>
                <c:pt idx="37">
                  <c:v>-3.6929537850499829E-2</c:v>
                </c:pt>
                <c:pt idx="38">
                  <c:v>-1.9084469388833989E-2</c:v>
                </c:pt>
                <c:pt idx="39">
                  <c:v>9.2167117205083318E-2</c:v>
                </c:pt>
                <c:pt idx="40">
                  <c:v>2.3126979081339458E-2</c:v>
                </c:pt>
                <c:pt idx="41">
                  <c:v>-4.7203019871412746E-2</c:v>
                </c:pt>
                <c:pt idx="42">
                  <c:v>6.3524932363469219E-3</c:v>
                </c:pt>
                <c:pt idx="43">
                  <c:v>5.8578412262517546E-2</c:v>
                </c:pt>
                <c:pt idx="44">
                  <c:v>-3.6461882365855466E-3</c:v>
                </c:pt>
                <c:pt idx="45">
                  <c:v>4.1932768757857841E-2</c:v>
                </c:pt>
                <c:pt idx="46">
                  <c:v>-2.6483092956442675E-2</c:v>
                </c:pt>
                <c:pt idx="47">
                  <c:v>3.6302265076162681E-2</c:v>
                </c:pt>
                <c:pt idx="48">
                  <c:v>6.0004429728851751E-3</c:v>
                </c:pt>
                <c:pt idx="49">
                  <c:v>4.3243735886083941E-2</c:v>
                </c:pt>
                <c:pt idx="50">
                  <c:v>-5.4141057571598171E-2</c:v>
                </c:pt>
                <c:pt idx="51">
                  <c:v>-0.10393265851075328</c:v>
                </c:pt>
                <c:pt idx="52">
                  <c:v>4.9634636525118262E-3</c:v>
                </c:pt>
                <c:pt idx="53">
                  <c:v>3.9711891252634739E-2</c:v>
                </c:pt>
                <c:pt idx="54">
                  <c:v>1.7393598942159163E-2</c:v>
                </c:pt>
                <c:pt idx="55">
                  <c:v>-4.1997028923350097E-2</c:v>
                </c:pt>
                <c:pt idx="56">
                  <c:v>4.5878905285404642E-2</c:v>
                </c:pt>
                <c:pt idx="57">
                  <c:v>6.2686928282326276E-2</c:v>
                </c:pt>
                <c:pt idx="58">
                  <c:v>1.9467609457052087E-2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E5-1B47-80DC-730B0D295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916207"/>
        <c:axId val="1224897679"/>
      </c:scatterChart>
      <c:valAx>
        <c:axId val="1014916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897679"/>
        <c:crosses val="autoZero"/>
        <c:crossBetween val="midCat"/>
      </c:valAx>
      <c:valAx>
        <c:axId val="122489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916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Abbott Laboratories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Sheet1!$A$3:$A$62</c:f>
              <c:numCache>
                <c:formatCode>m/d/yy</c:formatCode>
                <c:ptCount val="60"/>
                <c:pt idx="0">
                  <c:v>42278</c:v>
                </c:pt>
                <c:pt idx="1">
                  <c:v>42309</c:v>
                </c:pt>
                <c:pt idx="2">
                  <c:v>42339</c:v>
                </c:pt>
                <c:pt idx="3">
                  <c:v>42370</c:v>
                </c:pt>
                <c:pt idx="4">
                  <c:v>42401</c:v>
                </c:pt>
                <c:pt idx="5">
                  <c:v>42430</c:v>
                </c:pt>
                <c:pt idx="6">
                  <c:v>42461</c:v>
                </c:pt>
                <c:pt idx="7">
                  <c:v>42491</c:v>
                </c:pt>
                <c:pt idx="8">
                  <c:v>42522</c:v>
                </c:pt>
                <c:pt idx="9">
                  <c:v>42552</c:v>
                </c:pt>
                <c:pt idx="10">
                  <c:v>42583</c:v>
                </c:pt>
                <c:pt idx="11">
                  <c:v>42614</c:v>
                </c:pt>
                <c:pt idx="12">
                  <c:v>42644</c:v>
                </c:pt>
                <c:pt idx="13">
                  <c:v>42675</c:v>
                </c:pt>
                <c:pt idx="14">
                  <c:v>42705</c:v>
                </c:pt>
                <c:pt idx="15">
                  <c:v>42736</c:v>
                </c:pt>
                <c:pt idx="16">
                  <c:v>42767</c:v>
                </c:pt>
                <c:pt idx="17">
                  <c:v>42795</c:v>
                </c:pt>
                <c:pt idx="18">
                  <c:v>42826</c:v>
                </c:pt>
                <c:pt idx="19">
                  <c:v>42856</c:v>
                </c:pt>
                <c:pt idx="20">
                  <c:v>42887</c:v>
                </c:pt>
                <c:pt idx="21">
                  <c:v>42917</c:v>
                </c:pt>
                <c:pt idx="22">
                  <c:v>42948</c:v>
                </c:pt>
                <c:pt idx="23">
                  <c:v>42979</c:v>
                </c:pt>
                <c:pt idx="24">
                  <c:v>43009</c:v>
                </c:pt>
                <c:pt idx="25">
                  <c:v>43040</c:v>
                </c:pt>
                <c:pt idx="26">
                  <c:v>43070</c:v>
                </c:pt>
                <c:pt idx="27">
                  <c:v>43101</c:v>
                </c:pt>
                <c:pt idx="28">
                  <c:v>43132</c:v>
                </c:pt>
                <c:pt idx="29">
                  <c:v>43160</c:v>
                </c:pt>
                <c:pt idx="30">
                  <c:v>43191</c:v>
                </c:pt>
                <c:pt idx="31">
                  <c:v>43221</c:v>
                </c:pt>
                <c:pt idx="32">
                  <c:v>43252</c:v>
                </c:pt>
                <c:pt idx="33">
                  <c:v>43282</c:v>
                </c:pt>
                <c:pt idx="34">
                  <c:v>43313</c:v>
                </c:pt>
                <c:pt idx="35">
                  <c:v>43344</c:v>
                </c:pt>
                <c:pt idx="36">
                  <c:v>43374</c:v>
                </c:pt>
                <c:pt idx="37">
                  <c:v>43405</c:v>
                </c:pt>
                <c:pt idx="38">
                  <c:v>43435</c:v>
                </c:pt>
                <c:pt idx="39">
                  <c:v>43466</c:v>
                </c:pt>
                <c:pt idx="40">
                  <c:v>43497</c:v>
                </c:pt>
                <c:pt idx="41">
                  <c:v>43525</c:v>
                </c:pt>
                <c:pt idx="42">
                  <c:v>43556</c:v>
                </c:pt>
                <c:pt idx="43">
                  <c:v>43586</c:v>
                </c:pt>
                <c:pt idx="44">
                  <c:v>43617</c:v>
                </c:pt>
                <c:pt idx="45">
                  <c:v>43647</c:v>
                </c:pt>
                <c:pt idx="46">
                  <c:v>43678</c:v>
                </c:pt>
                <c:pt idx="47">
                  <c:v>43709</c:v>
                </c:pt>
                <c:pt idx="48">
                  <c:v>43739</c:v>
                </c:pt>
                <c:pt idx="49">
                  <c:v>43770</c:v>
                </c:pt>
                <c:pt idx="50">
                  <c:v>43800</c:v>
                </c:pt>
                <c:pt idx="51">
                  <c:v>43831</c:v>
                </c:pt>
                <c:pt idx="52">
                  <c:v>43862</c:v>
                </c:pt>
                <c:pt idx="53">
                  <c:v>43891</c:v>
                </c:pt>
                <c:pt idx="54">
                  <c:v>43922</c:v>
                </c:pt>
                <c:pt idx="55">
                  <c:v>43952</c:v>
                </c:pt>
                <c:pt idx="56">
                  <c:v>43983</c:v>
                </c:pt>
                <c:pt idx="57">
                  <c:v>44013</c:v>
                </c:pt>
                <c:pt idx="58">
                  <c:v>44044</c:v>
                </c:pt>
                <c:pt idx="59">
                  <c:v>44075</c:v>
                </c:pt>
              </c:numCache>
            </c:numRef>
          </c:cat>
          <c:val>
            <c:numRef>
              <c:f>Sheet1!$D$4:$D$62</c:f>
              <c:numCache>
                <c:formatCode>0.00%</c:formatCode>
                <c:ptCount val="59"/>
                <c:pt idx="0">
                  <c:v>8.5009508329241396E-3</c:v>
                </c:pt>
                <c:pt idx="1">
                  <c:v>-2.2256223562315609E-4</c:v>
                </c:pt>
                <c:pt idx="2">
                  <c:v>-0.15720323033340339</c:v>
                </c:pt>
                <c:pt idx="3">
                  <c:v>2.997274104292837E-2</c:v>
                </c:pt>
                <c:pt idx="4">
                  <c:v>7.9762843845728348E-2</c:v>
                </c:pt>
                <c:pt idx="5">
                  <c:v>-7.0045646549765361E-2</c:v>
                </c:pt>
                <c:pt idx="6">
                  <c:v>2.4989902499512679E-2</c:v>
                </c:pt>
                <c:pt idx="7">
                  <c:v>-8.0746276925494891E-3</c:v>
                </c:pt>
                <c:pt idx="8">
                  <c:v>0.13838677745431432</c:v>
                </c:pt>
                <c:pt idx="9">
                  <c:v>-5.5221484560573811E-2</c:v>
                </c:pt>
                <c:pt idx="10">
                  <c:v>6.425718880814944E-3</c:v>
                </c:pt>
                <c:pt idx="11">
                  <c:v>-7.212110774298644E-2</c:v>
                </c:pt>
                <c:pt idx="12">
                  <c:v>-2.3649044825061472E-2</c:v>
                </c:pt>
                <c:pt idx="13">
                  <c:v>8.9310263266438178E-3</c:v>
                </c:pt>
                <c:pt idx="14">
                  <c:v>8.7476926912527495E-2</c:v>
                </c:pt>
                <c:pt idx="15">
                  <c:v>8.6214772390752953E-2</c:v>
                </c:pt>
                <c:pt idx="16">
                  <c:v>-1.4862356303970016E-2</c:v>
                </c:pt>
                <c:pt idx="17">
                  <c:v>-1.7338377787479518E-2</c:v>
                </c:pt>
                <c:pt idx="18">
                  <c:v>5.2687214602395852E-2</c:v>
                </c:pt>
                <c:pt idx="19">
                  <c:v>6.4608129513502477E-2</c:v>
                </c:pt>
                <c:pt idx="20">
                  <c:v>1.1726109454435767E-2</c:v>
                </c:pt>
                <c:pt idx="21">
                  <c:v>4.1518933318173988E-2</c:v>
                </c:pt>
                <c:pt idx="22">
                  <c:v>4.7506965987366187E-2</c:v>
                </c:pt>
                <c:pt idx="23">
                  <c:v>1.6304267268773882E-2</c:v>
                </c:pt>
                <c:pt idx="24">
                  <c:v>4.4546104847781196E-2</c:v>
                </c:pt>
                <c:pt idx="25">
                  <c:v>1.2418029644493511E-2</c:v>
                </c:pt>
                <c:pt idx="26">
                  <c:v>8.918865072154801E-2</c:v>
                </c:pt>
                <c:pt idx="27">
                  <c:v>-2.4798734577895686E-2</c:v>
                </c:pt>
                <c:pt idx="28">
                  <c:v>-6.7958731639177318E-3</c:v>
                </c:pt>
                <c:pt idx="29">
                  <c:v>-2.9873209184391927E-2</c:v>
                </c:pt>
                <c:pt idx="30">
                  <c:v>6.358470722554023E-2</c:v>
                </c:pt>
                <c:pt idx="31">
                  <c:v>-8.7762135228007E-3</c:v>
                </c:pt>
                <c:pt idx="32">
                  <c:v>7.4602358176174929E-2</c:v>
                </c:pt>
                <c:pt idx="33">
                  <c:v>2.4419367148846245E-2</c:v>
                </c:pt>
                <c:pt idx="34">
                  <c:v>9.754643811170044E-2</c:v>
                </c:pt>
                <c:pt idx="35">
                  <c:v>-6.0250678375084667E-2</c:v>
                </c:pt>
                <c:pt idx="36">
                  <c:v>7.8538769759166058E-2</c:v>
                </c:pt>
                <c:pt idx="37">
                  <c:v>-2.3227508898395255E-2</c:v>
                </c:pt>
                <c:pt idx="38">
                  <c:v>8.9864688944677942E-3</c:v>
                </c:pt>
                <c:pt idx="39">
                  <c:v>6.8510919520754138E-2</c:v>
                </c:pt>
                <c:pt idx="40">
                  <c:v>2.9889220133315613E-2</c:v>
                </c:pt>
                <c:pt idx="41">
                  <c:v>-4.7536126570676763E-3</c:v>
                </c:pt>
                <c:pt idx="42">
                  <c:v>-3.9196085135085566E-2</c:v>
                </c:pt>
                <c:pt idx="43">
                  <c:v>0.10468934212064678</c:v>
                </c:pt>
                <c:pt idx="44">
                  <c:v>3.5671919156274691E-2</c:v>
                </c:pt>
                <c:pt idx="45">
                  <c:v>-1.6767909651051332E-2</c:v>
                </c:pt>
                <c:pt idx="46">
                  <c:v>-1.9338973693590333E-2</c:v>
                </c:pt>
                <c:pt idx="47">
                  <c:v>-7.170060443849024E-4</c:v>
                </c:pt>
                <c:pt idx="48">
                  <c:v>2.6104065067771458E-2</c:v>
                </c:pt>
                <c:pt idx="49">
                  <c:v>1.6500924166961025E-2</c:v>
                </c:pt>
                <c:pt idx="50">
                  <c:v>3.2234976598852763E-3</c:v>
                </c:pt>
                <c:pt idx="51">
                  <c:v>-0.11226560464946243</c:v>
                </c:pt>
                <c:pt idx="52">
                  <c:v>2.4406066366901791E-2</c:v>
                </c:pt>
                <c:pt idx="53">
                  <c:v>0.16702561166769203</c:v>
                </c:pt>
                <c:pt idx="54">
                  <c:v>3.5071301672187888E-2</c:v>
                </c:pt>
                <c:pt idx="55">
                  <c:v>-3.676777846904259E-2</c:v>
                </c:pt>
                <c:pt idx="56">
                  <c:v>0.10073273188679424</c:v>
                </c:pt>
                <c:pt idx="57">
                  <c:v>9.1961359989532657E-2</c:v>
                </c:pt>
                <c:pt idx="58">
                  <c:v>-2.7403854687084044E-4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D6-2847-AD5F-3405DFB5C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991183"/>
        <c:axId val="1228019471"/>
      </c:lineChart>
      <c:dateAx>
        <c:axId val="1227991183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019471"/>
        <c:crossesAt val="-0.2"/>
        <c:auto val="1"/>
        <c:lblOffset val="100"/>
        <c:baseTimeUnit val="months"/>
      </c:dateAx>
      <c:valAx>
        <c:axId val="122801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99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819150</xdr:colOff>
      <xdr:row>21</xdr:row>
      <xdr:rowOff>177800</xdr:rowOff>
    </xdr:from>
    <xdr:to>
      <xdr:col>10</xdr:col>
      <xdr:colOff>819150</xdr:colOff>
      <xdr:row>35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B871E7-A7AE-0849-B67C-9F0343DFB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25400</xdr:colOff>
      <xdr:row>7</xdr:row>
      <xdr:rowOff>12700</xdr:rowOff>
    </xdr:from>
    <xdr:to>
      <xdr:col>11</xdr:col>
      <xdr:colOff>25400</xdr:colOff>
      <xdr:row>20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FF430F-429B-D54E-99D1-883178050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/>
  </sheetViews>
  <sheetFormatPr baseColWidth="10" defaultRowHeight="16" x14ac:dyDescent="0.2"/>
  <cols>
    <col min="1" max="5" width="10.83203125" style="1"/>
    <col min="7" max="7" width="16.6640625" bestFit="1" customWidth="1"/>
  </cols>
  <sheetData>
    <row r="1" spans="1:9" x14ac:dyDescent="0.2">
      <c r="A1" s="4"/>
      <c r="B1" s="6" t="s">
        <v>1</v>
      </c>
      <c r="C1" s="6"/>
      <c r="D1" s="6" t="s">
        <v>4</v>
      </c>
      <c r="E1" s="6"/>
    </row>
    <row r="2" spans="1:9" x14ac:dyDescent="0.2">
      <c r="A2" s="4" t="s">
        <v>0</v>
      </c>
      <c r="B2" s="4" t="s">
        <v>3</v>
      </c>
      <c r="C2" s="4" t="s">
        <v>2</v>
      </c>
      <c r="D2" s="4" t="s">
        <v>3</v>
      </c>
      <c r="E2" s="4" t="s">
        <v>2</v>
      </c>
    </row>
    <row r="3" spans="1:9" x14ac:dyDescent="0.2">
      <c r="A3" s="2">
        <v>42278</v>
      </c>
      <c r="B3" s="3">
        <v>40.516055999999999</v>
      </c>
      <c r="C3" s="3">
        <v>47.338810000000002</v>
      </c>
      <c r="H3" s="4" t="s">
        <v>3</v>
      </c>
      <c r="I3" s="4" t="s">
        <v>2</v>
      </c>
    </row>
    <row r="4" spans="1:9" x14ac:dyDescent="0.2">
      <c r="A4" s="2">
        <v>42309</v>
      </c>
      <c r="B4" s="3">
        <v>40.860481</v>
      </c>
      <c r="C4" s="3">
        <v>45.909816999999997</v>
      </c>
      <c r="D4" s="8">
        <f>(B4-B3)/B3</f>
        <v>8.5009508329241396E-3</v>
      </c>
      <c r="E4" s="8">
        <f>(C4-C3)/C3</f>
        <v>-3.0186500252118831E-2</v>
      </c>
      <c r="G4" s="5" t="s">
        <v>5</v>
      </c>
      <c r="H4" s="7">
        <f>AVERAGE(D4:D62)</f>
        <v>1.8645584231674183E-2</v>
      </c>
      <c r="I4" s="7">
        <f>AVERAGE(E4:E62)</f>
        <v>1.1443744261369744E-2</v>
      </c>
    </row>
    <row r="5" spans="1:9" x14ac:dyDescent="0.2">
      <c r="A5" s="2">
        <v>42339</v>
      </c>
      <c r="B5" s="3">
        <v>40.851387000000003</v>
      </c>
      <c r="C5" s="3">
        <v>45.745269999999998</v>
      </c>
      <c r="D5" s="8">
        <f t="shared" ref="D5:D62" si="0">(B5-B4)/B4</f>
        <v>-2.2256223562315609E-4</v>
      </c>
      <c r="E5" s="8">
        <f t="shared" ref="E5:E62" si="1">(C5-C4)/C4</f>
        <v>-3.5841353930903034E-3</v>
      </c>
      <c r="G5" s="5" t="s">
        <v>6</v>
      </c>
      <c r="H5" s="8">
        <f>_xlfn.STDEV.S(D4:D62)</f>
        <v>5.8323778033099453E-2</v>
      </c>
      <c r="I5" s="8">
        <f>_xlfn.STDEV.S(E4:E62)</f>
        <v>4.6790996159054257E-2</v>
      </c>
    </row>
    <row r="6" spans="1:9" x14ac:dyDescent="0.2">
      <c r="A6" s="2">
        <v>42370</v>
      </c>
      <c r="B6" s="3">
        <v>34.429417000000001</v>
      </c>
      <c r="C6" s="3">
        <v>44.26247</v>
      </c>
      <c r="D6" s="8">
        <f t="shared" si="0"/>
        <v>-0.15720323033340339</v>
      </c>
      <c r="E6" s="8">
        <f t="shared" si="1"/>
        <v>-3.2414280208642281E-2</v>
      </c>
      <c r="G6" s="5" t="s">
        <v>7</v>
      </c>
      <c r="H6" s="1"/>
      <c r="I6" s="9">
        <f>CORREL(D4:D62,E4:E62)</f>
        <v>0.45596940405412018</v>
      </c>
    </row>
    <row r="7" spans="1:9" x14ac:dyDescent="0.2">
      <c r="A7" s="2">
        <v>42401</v>
      </c>
      <c r="B7" s="3">
        <v>35.461360999999997</v>
      </c>
      <c r="C7" s="3">
        <v>43.86063</v>
      </c>
      <c r="D7" s="8">
        <f t="shared" si="0"/>
        <v>2.997274104292837E-2</v>
      </c>
      <c r="E7" s="8">
        <f t="shared" si="1"/>
        <v>-9.0785715302376929E-3</v>
      </c>
    </row>
    <row r="8" spans="1:9" x14ac:dyDescent="0.2">
      <c r="A8" s="2">
        <v>42430</v>
      </c>
      <c r="B8" s="3">
        <v>38.289859999999997</v>
      </c>
      <c r="C8" s="3">
        <v>46.219211999999999</v>
      </c>
      <c r="D8" s="8">
        <f t="shared" si="0"/>
        <v>7.9762843845728348E-2</v>
      </c>
      <c r="E8" s="8">
        <f t="shared" si="1"/>
        <v>5.3774466987820249E-2</v>
      </c>
    </row>
    <row r="9" spans="1:9" x14ac:dyDescent="0.2">
      <c r="A9" s="2">
        <v>42461</v>
      </c>
      <c r="B9" s="3">
        <v>35.607821999999999</v>
      </c>
      <c r="C9" s="3">
        <v>48.324238000000001</v>
      </c>
      <c r="D9" s="8">
        <f t="shared" si="0"/>
        <v>-7.0045646549765361E-2</v>
      </c>
      <c r="E9" s="8">
        <f t="shared" si="1"/>
        <v>4.5544393963272291E-2</v>
      </c>
    </row>
    <row r="10" spans="1:9" x14ac:dyDescent="0.2">
      <c r="A10" s="2">
        <v>42491</v>
      </c>
      <c r="B10" s="3">
        <v>36.497658000000001</v>
      </c>
      <c r="C10" s="3">
        <v>49.575538999999999</v>
      </c>
      <c r="D10" s="8">
        <f t="shared" si="0"/>
        <v>2.4989902499512679E-2</v>
      </c>
      <c r="E10" s="8">
        <f t="shared" si="1"/>
        <v>2.5893858895405613E-2</v>
      </c>
    </row>
    <row r="11" spans="1:9" x14ac:dyDescent="0.2">
      <c r="A11" s="2">
        <v>42522</v>
      </c>
      <c r="B11" s="3">
        <v>36.202953000000001</v>
      </c>
      <c r="C11" s="3">
        <v>50.765132999999999</v>
      </c>
      <c r="D11" s="8">
        <f t="shared" si="0"/>
        <v>-8.0746276925494891E-3</v>
      </c>
      <c r="E11" s="8">
        <f t="shared" si="1"/>
        <v>2.399558378982021E-2</v>
      </c>
    </row>
    <row r="12" spans="1:9" x14ac:dyDescent="0.2">
      <c r="A12" s="2">
        <v>42552</v>
      </c>
      <c r="B12" s="3">
        <v>41.212963000000002</v>
      </c>
      <c r="C12" s="3">
        <v>52.112335000000002</v>
      </c>
      <c r="D12" s="8">
        <f t="shared" si="0"/>
        <v>0.13838677745431432</v>
      </c>
      <c r="E12" s="8">
        <f t="shared" si="1"/>
        <v>2.6537938943250735E-2</v>
      </c>
    </row>
    <row r="13" spans="1:9" x14ac:dyDescent="0.2">
      <c r="A13" s="2">
        <v>42583</v>
      </c>
      <c r="B13" s="3">
        <v>38.937122000000002</v>
      </c>
      <c r="C13" s="3">
        <v>55.781348999999999</v>
      </c>
      <c r="D13" s="8">
        <f t="shared" si="0"/>
        <v>-5.5221484560573811E-2</v>
      </c>
      <c r="E13" s="8">
        <f t="shared" si="1"/>
        <v>7.0405864561624371E-2</v>
      </c>
    </row>
    <row r="14" spans="1:9" x14ac:dyDescent="0.2">
      <c r="A14" s="2">
        <v>42614</v>
      </c>
      <c r="B14" s="3">
        <v>39.187320999999997</v>
      </c>
      <c r="C14" s="3">
        <v>55.443764000000002</v>
      </c>
      <c r="D14" s="8">
        <f t="shared" si="0"/>
        <v>6.425718880814944E-3</v>
      </c>
      <c r="E14" s="8">
        <f t="shared" si="1"/>
        <v>-6.0519332366809047E-3</v>
      </c>
    </row>
    <row r="15" spans="1:9" x14ac:dyDescent="0.2">
      <c r="A15" s="2">
        <v>42644</v>
      </c>
      <c r="B15" s="3">
        <v>36.361088000000002</v>
      </c>
      <c r="C15" s="3">
        <v>52.548175999999998</v>
      </c>
      <c r="D15" s="8">
        <f t="shared" si="0"/>
        <v>-7.212110774298644E-2</v>
      </c>
      <c r="E15" s="8">
        <f t="shared" si="1"/>
        <v>-5.2225675010087763E-2</v>
      </c>
    </row>
    <row r="16" spans="1:9" x14ac:dyDescent="0.2">
      <c r="A16" s="2">
        <v>42675</v>
      </c>
      <c r="B16" s="3">
        <v>35.501182999999997</v>
      </c>
      <c r="C16" s="3">
        <v>54.758564</v>
      </c>
      <c r="D16" s="8">
        <f t="shared" si="0"/>
        <v>-2.3649044825061472E-2</v>
      </c>
      <c r="E16" s="8">
        <f t="shared" si="1"/>
        <v>4.2064029015964358E-2</v>
      </c>
    </row>
    <row r="17" spans="1:5" x14ac:dyDescent="0.2">
      <c r="A17" s="2">
        <v>42705</v>
      </c>
      <c r="B17" s="3">
        <v>35.818244999999997</v>
      </c>
      <c r="C17" s="3">
        <v>52.682403999999998</v>
      </c>
      <c r="D17" s="8">
        <f t="shared" si="0"/>
        <v>8.9310263266438178E-3</v>
      </c>
      <c r="E17" s="8">
        <f t="shared" si="1"/>
        <v>-3.7914799957135502E-2</v>
      </c>
    </row>
    <row r="18" spans="1:5" x14ac:dyDescent="0.2">
      <c r="A18" s="2">
        <v>42736</v>
      </c>
      <c r="B18" s="3">
        <v>38.951515000000001</v>
      </c>
      <c r="C18" s="3">
        <v>55.900157999999998</v>
      </c>
      <c r="D18" s="8">
        <f t="shared" si="0"/>
        <v>8.7476926912527495E-2</v>
      </c>
      <c r="E18" s="8">
        <f t="shared" si="1"/>
        <v>6.1078344108974211E-2</v>
      </c>
    </row>
    <row r="19" spans="1:5" x14ac:dyDescent="0.2">
      <c r="A19" s="2">
        <v>42767</v>
      </c>
      <c r="B19" s="3">
        <v>42.309711</v>
      </c>
      <c r="C19" s="3">
        <v>59.398986999999998</v>
      </c>
      <c r="D19" s="8">
        <f t="shared" si="0"/>
        <v>8.6214772390752953E-2</v>
      </c>
      <c r="E19" s="8">
        <f t="shared" si="1"/>
        <v>6.25906817651571E-2</v>
      </c>
    </row>
    <row r="20" spans="1:5" x14ac:dyDescent="0.2">
      <c r="A20" s="2">
        <v>42795</v>
      </c>
      <c r="B20" s="3">
        <v>41.680889000000001</v>
      </c>
      <c r="C20" s="3">
        <v>57.297885999999998</v>
      </c>
      <c r="D20" s="8">
        <f t="shared" si="0"/>
        <v>-1.4862356303970016E-2</v>
      </c>
      <c r="E20" s="8">
        <f t="shared" si="1"/>
        <v>-3.5372673948126418E-2</v>
      </c>
    </row>
    <row r="21" spans="1:5" x14ac:dyDescent="0.2">
      <c r="A21" s="2">
        <v>42826</v>
      </c>
      <c r="B21" s="3">
        <v>40.958210000000001</v>
      </c>
      <c r="C21" s="3">
        <v>56.612361999999997</v>
      </c>
      <c r="D21" s="8">
        <f t="shared" si="0"/>
        <v>-1.7338377787479518E-2</v>
      </c>
      <c r="E21" s="8">
        <f t="shared" si="1"/>
        <v>-1.1964211035639272E-2</v>
      </c>
    </row>
    <row r="22" spans="1:5" x14ac:dyDescent="0.2">
      <c r="A22" s="2">
        <v>42856</v>
      </c>
      <c r="B22" s="3">
        <v>43.116183999999997</v>
      </c>
      <c r="C22" s="3">
        <v>59.137348000000003</v>
      </c>
      <c r="D22" s="8">
        <f t="shared" si="0"/>
        <v>5.2687214602395852E-2</v>
      </c>
      <c r="E22" s="8">
        <f t="shared" si="1"/>
        <v>4.460131870138196E-2</v>
      </c>
    </row>
    <row r="23" spans="1:5" x14ac:dyDescent="0.2">
      <c r="A23" s="2">
        <v>42887</v>
      </c>
      <c r="B23" s="3">
        <v>45.90184</v>
      </c>
      <c r="C23" s="3">
        <v>58.210915</v>
      </c>
      <c r="D23" s="8">
        <f t="shared" si="0"/>
        <v>6.4608129513502477E-2</v>
      </c>
      <c r="E23" s="8">
        <f t="shared" si="1"/>
        <v>-1.5665785351078019E-2</v>
      </c>
    </row>
    <row r="24" spans="1:5" x14ac:dyDescent="0.2">
      <c r="A24" s="2">
        <v>42917</v>
      </c>
      <c r="B24" s="3">
        <v>46.440089999999998</v>
      </c>
      <c r="C24" s="3">
        <v>58.446804</v>
      </c>
      <c r="D24" s="8">
        <f t="shared" si="0"/>
        <v>1.1726109454435767E-2</v>
      </c>
      <c r="E24" s="8">
        <f t="shared" si="1"/>
        <v>4.0523156181276349E-3</v>
      </c>
    </row>
    <row r="25" spans="1:5" x14ac:dyDescent="0.2">
      <c r="A25" s="2">
        <v>42948</v>
      </c>
      <c r="B25" s="3">
        <v>48.368232999999996</v>
      </c>
      <c r="C25" s="3">
        <v>58.428505000000001</v>
      </c>
      <c r="D25" s="8">
        <f t="shared" si="0"/>
        <v>4.1518933318173988E-2</v>
      </c>
      <c r="E25" s="8">
        <f t="shared" si="1"/>
        <v>-3.1308812026743077E-4</v>
      </c>
    </row>
    <row r="26" spans="1:5" x14ac:dyDescent="0.2">
      <c r="A26" s="2">
        <v>42979</v>
      </c>
      <c r="B26" s="3">
        <v>50.666060999999999</v>
      </c>
      <c r="C26" s="3">
        <v>58.584034000000003</v>
      </c>
      <c r="D26" s="8">
        <f t="shared" si="0"/>
        <v>4.7506965987366187E-2</v>
      </c>
      <c r="E26" s="8">
        <f t="shared" si="1"/>
        <v>2.6618685520021666E-3</v>
      </c>
    </row>
    <row r="27" spans="1:5" x14ac:dyDescent="0.2">
      <c r="A27" s="2">
        <v>43009</v>
      </c>
      <c r="B27" s="3">
        <v>51.492134</v>
      </c>
      <c r="C27" s="3">
        <v>50.768996999999999</v>
      </c>
      <c r="D27" s="8">
        <f t="shared" si="0"/>
        <v>1.6304267268773882E-2</v>
      </c>
      <c r="E27" s="8">
        <f t="shared" si="1"/>
        <v>-0.13339875161208603</v>
      </c>
    </row>
    <row r="28" spans="1:5" x14ac:dyDescent="0.2">
      <c r="A28" s="2">
        <v>43040</v>
      </c>
      <c r="B28" s="3">
        <v>53.785907999999999</v>
      </c>
      <c r="C28" s="3">
        <v>50.934871999999999</v>
      </c>
      <c r="D28" s="8">
        <f t="shared" si="0"/>
        <v>4.4546104847781196E-2</v>
      </c>
      <c r="E28" s="8">
        <f t="shared" si="1"/>
        <v>3.2672498926854861E-3</v>
      </c>
    </row>
    <row r="29" spans="1:5" x14ac:dyDescent="0.2">
      <c r="A29" s="2">
        <v>43070</v>
      </c>
      <c r="B29" s="3">
        <v>54.453823</v>
      </c>
      <c r="C29" s="3">
        <v>51.856437999999997</v>
      </c>
      <c r="D29" s="8">
        <f t="shared" si="0"/>
        <v>1.2418029644493511E-2</v>
      </c>
      <c r="E29" s="8">
        <f t="shared" si="1"/>
        <v>1.8093026718512192E-2</v>
      </c>
    </row>
    <row r="30" spans="1:5" x14ac:dyDescent="0.2">
      <c r="A30" s="2">
        <v>43101</v>
      </c>
      <c r="B30" s="3">
        <v>59.310485999999997</v>
      </c>
      <c r="C30" s="3">
        <v>55.067154000000002</v>
      </c>
      <c r="D30" s="8">
        <f t="shared" si="0"/>
        <v>8.918865072154801E-2</v>
      </c>
      <c r="E30" s="8">
        <f t="shared" si="1"/>
        <v>6.1915475181693068E-2</v>
      </c>
    </row>
    <row r="31" spans="1:5" x14ac:dyDescent="0.2">
      <c r="A31" s="2">
        <v>43132</v>
      </c>
      <c r="B31" s="3">
        <v>57.839661</v>
      </c>
      <c r="C31" s="3">
        <v>50.392257999999998</v>
      </c>
      <c r="D31" s="8">
        <f t="shared" si="0"/>
        <v>-2.4798734577895686E-2</v>
      </c>
      <c r="E31" s="8">
        <f t="shared" si="1"/>
        <v>-8.4894454505493488E-2</v>
      </c>
    </row>
    <row r="32" spans="1:5" x14ac:dyDescent="0.2">
      <c r="A32" s="2">
        <v>43160</v>
      </c>
      <c r="B32" s="3">
        <v>57.44659</v>
      </c>
      <c r="C32" s="3">
        <v>50.624611000000002</v>
      </c>
      <c r="D32" s="8">
        <f t="shared" si="0"/>
        <v>-6.7958731639177318E-3</v>
      </c>
      <c r="E32" s="8">
        <f t="shared" si="1"/>
        <v>4.6108868548816245E-3</v>
      </c>
    </row>
    <row r="33" spans="1:5" x14ac:dyDescent="0.2">
      <c r="A33" s="2">
        <v>43191</v>
      </c>
      <c r="B33" s="3">
        <v>55.730476000000003</v>
      </c>
      <c r="C33" s="3">
        <v>55.192439999999998</v>
      </c>
      <c r="D33" s="8">
        <f t="shared" si="0"/>
        <v>-2.9873209184391927E-2</v>
      </c>
      <c r="E33" s="8">
        <f t="shared" si="1"/>
        <v>9.0229414306017997E-2</v>
      </c>
    </row>
    <row r="34" spans="1:5" x14ac:dyDescent="0.2">
      <c r="A34" s="2">
        <v>43221</v>
      </c>
      <c r="B34" s="3">
        <v>59.274082</v>
      </c>
      <c r="C34" s="3">
        <v>55.811207000000003</v>
      </c>
      <c r="D34" s="8">
        <f t="shared" si="0"/>
        <v>6.358470722554023E-2</v>
      </c>
      <c r="E34" s="8">
        <f t="shared" si="1"/>
        <v>1.121108253231793E-2</v>
      </c>
    </row>
    <row r="35" spans="1:5" x14ac:dyDescent="0.2">
      <c r="A35" s="2">
        <v>43252</v>
      </c>
      <c r="B35" s="3">
        <v>58.753880000000002</v>
      </c>
      <c r="C35" s="3">
        <v>56.908123000000003</v>
      </c>
      <c r="D35" s="8">
        <f t="shared" si="0"/>
        <v>-8.7762135228007E-3</v>
      </c>
      <c r="E35" s="8">
        <f t="shared" si="1"/>
        <v>1.9654045467964888E-2</v>
      </c>
    </row>
    <row r="36" spans="1:5" x14ac:dyDescent="0.2">
      <c r="A36" s="2">
        <v>43282</v>
      </c>
      <c r="B36" s="3">
        <v>63.137058000000003</v>
      </c>
      <c r="C36" s="3">
        <v>62.232418000000003</v>
      </c>
      <c r="D36" s="8">
        <f t="shared" si="0"/>
        <v>7.4602358176174929E-2</v>
      </c>
      <c r="E36" s="8">
        <f t="shared" si="1"/>
        <v>9.3559490619643151E-2</v>
      </c>
    </row>
    <row r="37" spans="1:5" x14ac:dyDescent="0.2">
      <c r="A37" s="2">
        <v>43313</v>
      </c>
      <c r="B37" s="3">
        <v>64.678825000000003</v>
      </c>
      <c r="C37" s="3">
        <v>64.802207999999993</v>
      </c>
      <c r="D37" s="8">
        <f t="shared" si="0"/>
        <v>2.4419367148846245E-2</v>
      </c>
      <c r="E37" s="8">
        <f t="shared" si="1"/>
        <v>4.1293430057626722E-2</v>
      </c>
    </row>
    <row r="38" spans="1:5" x14ac:dyDescent="0.2">
      <c r="A38" s="2">
        <v>43344</v>
      </c>
      <c r="B38" s="3">
        <v>70.988014000000007</v>
      </c>
      <c r="C38" s="3">
        <v>67.02243</v>
      </c>
      <c r="D38" s="8">
        <f t="shared" si="0"/>
        <v>9.754643811170044E-2</v>
      </c>
      <c r="E38" s="8">
        <f t="shared" si="1"/>
        <v>3.4261517755691397E-2</v>
      </c>
    </row>
    <row r="39" spans="1:5" x14ac:dyDescent="0.2">
      <c r="A39" s="2">
        <v>43374</v>
      </c>
      <c r="B39" s="3">
        <v>66.710937999999999</v>
      </c>
      <c r="C39" s="3">
        <v>70.019508000000002</v>
      </c>
      <c r="D39" s="8">
        <f t="shared" si="0"/>
        <v>-6.0250678375084667E-2</v>
      </c>
      <c r="E39" s="8">
        <f t="shared" si="1"/>
        <v>4.4717537099147282E-2</v>
      </c>
    </row>
    <row r="40" spans="1:5" x14ac:dyDescent="0.2">
      <c r="A40" s="2">
        <v>43405</v>
      </c>
      <c r="B40" s="3">
        <v>71.950333000000001</v>
      </c>
      <c r="C40" s="3">
        <v>75.469994</v>
      </c>
      <c r="D40" s="8">
        <f t="shared" si="0"/>
        <v>7.8538769759166058E-2</v>
      </c>
      <c r="E40" s="8">
        <f t="shared" si="1"/>
        <v>7.7842392151627193E-2</v>
      </c>
    </row>
    <row r="41" spans="1:5" x14ac:dyDescent="0.2">
      <c r="A41" s="2">
        <v>43435</v>
      </c>
      <c r="B41" s="3">
        <v>70.279105999999999</v>
      </c>
      <c r="C41" s="3">
        <v>72.682922000000005</v>
      </c>
      <c r="D41" s="8">
        <f t="shared" si="0"/>
        <v>-2.3227508898395255E-2</v>
      </c>
      <c r="E41" s="8">
        <f t="shared" si="1"/>
        <v>-3.6929537850499829E-2</v>
      </c>
    </row>
    <row r="42" spans="1:5" x14ac:dyDescent="0.2">
      <c r="A42" s="2">
        <v>43466</v>
      </c>
      <c r="B42" s="3">
        <v>70.910667000000004</v>
      </c>
      <c r="C42" s="3">
        <v>71.295806999999996</v>
      </c>
      <c r="D42" s="8">
        <f t="shared" si="0"/>
        <v>8.9864688944677942E-3</v>
      </c>
      <c r="E42" s="8">
        <f t="shared" si="1"/>
        <v>-1.9084469388833989E-2</v>
      </c>
    </row>
    <row r="43" spans="1:5" x14ac:dyDescent="0.2">
      <c r="A43" s="2">
        <v>43497</v>
      </c>
      <c r="B43" s="3">
        <v>75.768822</v>
      </c>
      <c r="C43" s="3">
        <v>77.866935999999995</v>
      </c>
      <c r="D43" s="8">
        <f t="shared" si="0"/>
        <v>6.8510919520754138E-2</v>
      </c>
      <c r="E43" s="8">
        <f t="shared" si="1"/>
        <v>9.2167117205083318E-2</v>
      </c>
    </row>
    <row r="44" spans="1:5" x14ac:dyDescent="0.2">
      <c r="A44" s="2">
        <v>43525</v>
      </c>
      <c r="B44" s="3">
        <v>78.033493000000007</v>
      </c>
      <c r="C44" s="3">
        <v>79.667762999999994</v>
      </c>
      <c r="D44" s="8">
        <f t="shared" si="0"/>
        <v>2.9889220133315613E-2</v>
      </c>
      <c r="E44" s="8">
        <f t="shared" si="1"/>
        <v>2.3126979081339458E-2</v>
      </c>
    </row>
    <row r="45" spans="1:5" x14ac:dyDescent="0.2">
      <c r="A45" s="2">
        <v>43556</v>
      </c>
      <c r="B45" s="3">
        <v>77.662552000000005</v>
      </c>
      <c r="C45" s="3">
        <v>75.907203999999993</v>
      </c>
      <c r="D45" s="8">
        <f t="shared" si="0"/>
        <v>-4.7536126570676763E-3</v>
      </c>
      <c r="E45" s="8">
        <f t="shared" si="1"/>
        <v>-4.7203019871412746E-2</v>
      </c>
    </row>
    <row r="46" spans="1:5" x14ac:dyDescent="0.2">
      <c r="A46" s="2">
        <v>43586</v>
      </c>
      <c r="B46" s="3">
        <v>74.618483999999995</v>
      </c>
      <c r="C46" s="3">
        <v>76.389403999999999</v>
      </c>
      <c r="D46" s="8">
        <f t="shared" si="0"/>
        <v>-3.9196085135085566E-2</v>
      </c>
      <c r="E46" s="8">
        <f t="shared" si="1"/>
        <v>6.3524932363469219E-3</v>
      </c>
    </row>
    <row r="47" spans="1:5" x14ac:dyDescent="0.2">
      <c r="A47" s="2">
        <v>43617</v>
      </c>
      <c r="B47" s="3">
        <v>82.430244000000002</v>
      </c>
      <c r="C47" s="3">
        <v>80.864174000000006</v>
      </c>
      <c r="D47" s="8">
        <f t="shared" si="0"/>
        <v>0.10468934212064678</v>
      </c>
      <c r="E47" s="8">
        <f t="shared" si="1"/>
        <v>5.8578412262517546E-2</v>
      </c>
    </row>
    <row r="48" spans="1:5" x14ac:dyDescent="0.2">
      <c r="A48" s="2">
        <v>43647</v>
      </c>
      <c r="B48" s="3">
        <v>85.370688999999999</v>
      </c>
      <c r="C48" s="3">
        <v>80.569327999999999</v>
      </c>
      <c r="D48" s="8">
        <f t="shared" si="0"/>
        <v>3.5671919156274691E-2</v>
      </c>
      <c r="E48" s="8">
        <f t="shared" si="1"/>
        <v>-3.6461882365855466E-3</v>
      </c>
    </row>
    <row r="49" spans="1:5" x14ac:dyDescent="0.2">
      <c r="A49" s="2">
        <v>43678</v>
      </c>
      <c r="B49" s="3">
        <v>83.939200999999997</v>
      </c>
      <c r="C49" s="3">
        <v>83.947823</v>
      </c>
      <c r="D49" s="8">
        <f t="shared" si="0"/>
        <v>-1.6767909651051332E-2</v>
      </c>
      <c r="E49" s="8">
        <f t="shared" si="1"/>
        <v>4.1932768757857841E-2</v>
      </c>
    </row>
    <row r="50" spans="1:5" x14ac:dyDescent="0.2">
      <c r="A50" s="2">
        <v>43709</v>
      </c>
      <c r="B50" s="3">
        <v>82.315903000000006</v>
      </c>
      <c r="C50" s="3">
        <v>81.724625000000003</v>
      </c>
      <c r="D50" s="8">
        <f t="shared" si="0"/>
        <v>-1.9338973693590333E-2</v>
      </c>
      <c r="E50" s="8">
        <f t="shared" si="1"/>
        <v>-2.6483092956442675E-2</v>
      </c>
    </row>
    <row r="51" spans="1:5" x14ac:dyDescent="0.2">
      <c r="A51" s="2">
        <v>43739</v>
      </c>
      <c r="B51" s="3">
        <v>82.256882000000004</v>
      </c>
      <c r="C51" s="3">
        <v>84.691413999999995</v>
      </c>
      <c r="D51" s="8">
        <f t="shared" si="0"/>
        <v>-7.170060443849024E-4</v>
      </c>
      <c r="E51" s="8">
        <f t="shared" si="1"/>
        <v>3.6302265076162681E-2</v>
      </c>
    </row>
    <row r="52" spans="1:5" x14ac:dyDescent="0.2">
      <c r="A52" s="2">
        <v>43770</v>
      </c>
      <c r="B52" s="3">
        <v>84.404121000000004</v>
      </c>
      <c r="C52" s="3">
        <v>85.199600000000004</v>
      </c>
      <c r="D52" s="8">
        <f t="shared" si="0"/>
        <v>2.6104065067771458E-2</v>
      </c>
      <c r="E52" s="8">
        <f t="shared" si="1"/>
        <v>6.0004429728851751E-3</v>
      </c>
    </row>
    <row r="53" spans="1:5" x14ac:dyDescent="0.2">
      <c r="A53" s="2">
        <v>43800</v>
      </c>
      <c r="B53" s="3">
        <v>85.796867000000006</v>
      </c>
      <c r="C53" s="3">
        <v>88.883949000000001</v>
      </c>
      <c r="D53" s="8">
        <f t="shared" si="0"/>
        <v>1.6500924166961025E-2</v>
      </c>
      <c r="E53" s="8">
        <f t="shared" si="1"/>
        <v>4.3243735886083941E-2</v>
      </c>
    </row>
    <row r="54" spans="1:5" x14ac:dyDescent="0.2">
      <c r="A54" s="2">
        <v>43831</v>
      </c>
      <c r="B54" s="3">
        <v>86.073432999999994</v>
      </c>
      <c r="C54" s="3">
        <v>84.071678000000006</v>
      </c>
      <c r="D54" s="8">
        <f t="shared" si="0"/>
        <v>3.2234976598852763E-3</v>
      </c>
      <c r="E54" s="8">
        <f t="shared" si="1"/>
        <v>-5.4141057571598171E-2</v>
      </c>
    </row>
    <row r="55" spans="1:5" x14ac:dyDescent="0.2">
      <c r="A55" s="2">
        <v>43862</v>
      </c>
      <c r="B55" s="3">
        <v>76.410347000000002</v>
      </c>
      <c r="C55" s="3">
        <v>75.333884999999995</v>
      </c>
      <c r="D55" s="8">
        <f t="shared" si="0"/>
        <v>-0.11226560464946243</v>
      </c>
      <c r="E55" s="8">
        <f t="shared" si="1"/>
        <v>-0.10393265851075328</v>
      </c>
    </row>
    <row r="56" spans="1:5" x14ac:dyDescent="0.2">
      <c r="A56" s="2">
        <v>43891</v>
      </c>
      <c r="B56" s="3">
        <v>78.275222999999997</v>
      </c>
      <c r="C56" s="3">
        <v>75.707802000000001</v>
      </c>
      <c r="D56" s="8">
        <f t="shared" si="0"/>
        <v>2.4406066366901791E-2</v>
      </c>
      <c r="E56" s="8">
        <f t="shared" si="1"/>
        <v>4.9634636525118262E-3</v>
      </c>
    </row>
    <row r="57" spans="1:5" x14ac:dyDescent="0.2">
      <c r="A57" s="2">
        <v>43922</v>
      </c>
      <c r="B57" s="3">
        <v>91.349189999999993</v>
      </c>
      <c r="C57" s="3">
        <v>78.714302000000004</v>
      </c>
      <c r="D57" s="8">
        <f t="shared" si="0"/>
        <v>0.16702561166769203</v>
      </c>
      <c r="E57" s="8">
        <f t="shared" si="1"/>
        <v>3.9711891252634739E-2</v>
      </c>
    </row>
    <row r="58" spans="1:5" x14ac:dyDescent="0.2">
      <c r="A58" s="2">
        <v>43952</v>
      </c>
      <c r="B58" s="3">
        <v>94.552925000000002</v>
      </c>
      <c r="C58" s="3">
        <v>80.083427</v>
      </c>
      <c r="D58" s="8">
        <f t="shared" si="0"/>
        <v>3.5071301672187888E-2</v>
      </c>
      <c r="E58" s="8">
        <f t="shared" si="1"/>
        <v>1.7393598942159163E-2</v>
      </c>
    </row>
    <row r="59" spans="1:5" x14ac:dyDescent="0.2">
      <c r="A59" s="2">
        <v>43983</v>
      </c>
      <c r="B59" s="3">
        <v>91.076424000000003</v>
      </c>
      <c r="C59" s="3">
        <v>76.720161000000004</v>
      </c>
      <c r="D59" s="8">
        <f t="shared" si="0"/>
        <v>-3.676777846904259E-2</v>
      </c>
      <c r="E59" s="8">
        <f t="shared" si="1"/>
        <v>-4.1997028923350097E-2</v>
      </c>
    </row>
    <row r="60" spans="1:5" x14ac:dyDescent="0.2">
      <c r="A60" s="2">
        <v>44013</v>
      </c>
      <c r="B60" s="3">
        <v>100.250801</v>
      </c>
      <c r="C60" s="3">
        <v>80.239998</v>
      </c>
      <c r="D60" s="8">
        <f t="shared" si="0"/>
        <v>0.10073273188679424</v>
      </c>
      <c r="E60" s="8">
        <f t="shared" si="1"/>
        <v>4.5878905285404642E-2</v>
      </c>
    </row>
    <row r="61" spans="1:5" x14ac:dyDescent="0.2">
      <c r="A61" s="2">
        <v>44044</v>
      </c>
      <c r="B61" s="3">
        <v>109.470001</v>
      </c>
      <c r="C61" s="3">
        <v>85.269997000000004</v>
      </c>
      <c r="D61" s="8">
        <f t="shared" si="0"/>
        <v>9.1961359989532657E-2</v>
      </c>
      <c r="E61" s="8">
        <f t="shared" si="1"/>
        <v>6.2686928282326276E-2</v>
      </c>
    </row>
    <row r="62" spans="1:5" x14ac:dyDescent="0.2">
      <c r="A62" s="2">
        <v>44075</v>
      </c>
      <c r="B62" s="3">
        <v>109.44000200000001</v>
      </c>
      <c r="C62" s="3">
        <v>86.93</v>
      </c>
      <c r="D62" s="8">
        <f t="shared" si="0"/>
        <v>-2.7403854687084044E-4</v>
      </c>
      <c r="E62" s="8">
        <f t="shared" si="1"/>
        <v>1.9467609457052087E-2</v>
      </c>
    </row>
  </sheetData>
  <sortState xmlns:xlrd2="http://schemas.microsoft.com/office/spreadsheetml/2017/richdata2" ref="A3:C62">
    <sortCondition ref="A3:A62"/>
  </sortState>
  <mergeCells count="2">
    <mergeCell ref="B1:C1"/>
    <mergeCell ref="D1:E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2020-09-04T06:55:38Z</dcterms:created>
  <dcterms:modified xsi:type="dcterms:W3CDTF">2020-09-04T13:37:26Z</dcterms:modified>
</cp:coreProperties>
</file>