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\Desktop\Education Training\CSU\MIS581_Cap\Module 8\Capstone Project\Data\"/>
    </mc:Choice>
  </mc:AlternateContent>
  <xr:revisionPtr revIDLastSave="0" documentId="13_ncr:1_{2B97D623-A0AD-4F03-8441-C9A4F007AC43}" xr6:coauthVersionLast="43" xr6:coauthVersionMax="43" xr10:uidLastSave="{00000000-0000-0000-0000-000000000000}"/>
  <bookViews>
    <workbookView xWindow="-110" yWindow="-110" windowWidth="19420" windowHeight="10420" activeTab="2" xr2:uid="{90CBD3ED-6300-47BF-8E6B-A5DC8AD9BE9A}"/>
  </bookViews>
  <sheets>
    <sheet name="GrainProd" sheetId="2" r:id="rId1"/>
    <sheet name="AveAnnualWTIprice" sheetId="3" r:id="rId2"/>
    <sheet name="Relationship" sheetId="4" r:id="rId3"/>
  </sheets>
  <definedNames>
    <definedName name="\a" localSheetId="2">#REF!</definedName>
    <definedName name="\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4" l="1"/>
  <c r="G36" i="4" s="1"/>
  <c r="C36" i="4"/>
  <c r="F35" i="4"/>
  <c r="G35" i="4" s="1"/>
  <c r="C35" i="4"/>
  <c r="F34" i="4"/>
  <c r="C34" i="4"/>
  <c r="F33" i="4"/>
  <c r="C33" i="4"/>
  <c r="F32" i="4"/>
  <c r="G32" i="4" s="1"/>
  <c r="C32" i="4"/>
  <c r="F31" i="4"/>
  <c r="G31" i="4" s="1"/>
  <c r="C31" i="4"/>
  <c r="F30" i="4"/>
  <c r="C30" i="4"/>
  <c r="F29" i="4"/>
  <c r="C29" i="4"/>
  <c r="G28" i="4"/>
  <c r="F28" i="4"/>
  <c r="C28" i="4"/>
  <c r="F27" i="4"/>
  <c r="G27" i="4" s="1"/>
  <c r="C27" i="4"/>
  <c r="F26" i="4"/>
  <c r="C26" i="4"/>
  <c r="F25" i="4"/>
  <c r="G25" i="4" s="1"/>
  <c r="C25" i="4"/>
  <c r="F24" i="4"/>
  <c r="G24" i="4" s="1"/>
  <c r="C24" i="4"/>
  <c r="F23" i="4"/>
  <c r="C23" i="4"/>
  <c r="F22" i="4"/>
  <c r="C22" i="4"/>
  <c r="F21" i="4"/>
  <c r="G21" i="4" s="1"/>
  <c r="C21" i="4"/>
  <c r="G20" i="4"/>
  <c r="F20" i="4"/>
  <c r="C20" i="4"/>
  <c r="F19" i="4"/>
  <c r="G19" i="4" s="1"/>
  <c r="C19" i="4"/>
  <c r="F18" i="4"/>
  <c r="G18" i="4" s="1"/>
  <c r="C18" i="4"/>
  <c r="F17" i="4"/>
  <c r="G17" i="4" s="1"/>
  <c r="C17" i="4"/>
  <c r="F16" i="4"/>
  <c r="C16" i="4"/>
  <c r="G16" i="4" s="1"/>
  <c r="F15" i="4"/>
  <c r="C15" i="4"/>
  <c r="F14" i="4"/>
  <c r="G14" i="4" s="1"/>
  <c r="C14" i="4"/>
  <c r="F13" i="4"/>
  <c r="G13" i="4" s="1"/>
  <c r="C13" i="4"/>
  <c r="F12" i="4"/>
  <c r="G12" i="4" s="1"/>
  <c r="C12" i="4"/>
  <c r="F11" i="4"/>
  <c r="G11" i="4" s="1"/>
  <c r="C11" i="4"/>
  <c r="F10" i="4"/>
  <c r="G10" i="4" s="1"/>
  <c r="C10" i="4"/>
  <c r="F9" i="4"/>
  <c r="C9" i="4"/>
  <c r="F8" i="4"/>
  <c r="C8" i="4"/>
  <c r="F7" i="4"/>
  <c r="G7" i="4" s="1"/>
  <c r="C7" i="4"/>
  <c r="F6" i="4"/>
  <c r="G6" i="4" s="1"/>
  <c r="C6" i="4"/>
  <c r="F5" i="4"/>
  <c r="C5" i="4"/>
  <c r="F4" i="4"/>
  <c r="G4" i="4" s="1"/>
  <c r="C4" i="4"/>
  <c r="C3" i="4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23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6" i="2"/>
  <c r="C7" i="2"/>
  <c r="C8" i="2"/>
  <c r="C9" i="2"/>
  <c r="C4" i="2"/>
  <c r="C5" i="2"/>
  <c r="C3" i="2"/>
  <c r="G15" i="4" l="1"/>
  <c r="G22" i="4"/>
  <c r="G29" i="4"/>
  <c r="G5" i="4"/>
  <c r="G9" i="4"/>
  <c r="G23" i="4"/>
  <c r="G30" i="4"/>
  <c r="G34" i="4"/>
  <c r="G8" i="4"/>
  <c r="G26" i="4"/>
  <c r="G33" i="4"/>
</calcChain>
</file>

<file path=xl/sharedStrings.xml><?xml version="1.0" encoding="utf-8"?>
<sst xmlns="http://schemas.openxmlformats.org/spreadsheetml/2006/main" count="39" uniqueCount="6">
  <si>
    <t>Year</t>
  </si>
  <si>
    <t>Total Mbu</t>
  </si>
  <si>
    <t>Change</t>
  </si>
  <si>
    <t>Oil</t>
  </si>
  <si>
    <t>Oil Pct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</si>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</sst>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Book Antiqua"/>
      <family val="1"/>
    </font>
    <font>
      <sz val="10"/>
      <name val="Courier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Calibri"/>
      <family val="2"/>
      <scheme val="minor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164" fontId="4" fillId="0" borderId="0"/>
    <xf numFmtId="0" fontId="1" fillId="0" borderId="0"/>
    <xf numFmtId="0" fontId="5" fillId="0" borderId="0"/>
    <xf numFmtId="0" fontId="6" fillId="0" borderId="0"/>
  </cellStyleXfs>
  <cellXfs count="22">
    <xf numFmtId="0" fontId="0" fillId="0" borderId="0" xfId="0"/>
    <xf numFmtId="0" fontId="2" fillId="0" borderId="0" xfId="1"/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right"/>
    </xf>
    <xf numFmtId="165" fontId="3" fillId="0" borderId="0" xfId="1" applyNumberFormat="1" applyFont="1" applyAlignment="1">
      <alignment horizontal="right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10" fontId="2" fillId="0" borderId="0" xfId="1" applyNumberFormat="1"/>
    <xf numFmtId="10" fontId="5" fillId="0" borderId="0" xfId="4" applyNumberFormat="1"/>
    <xf numFmtId="0" fontId="7" fillId="0" borderId="0" xfId="5" applyFont="1" applyAlignment="1">
      <alignment horizontal="right"/>
    </xf>
    <xf numFmtId="2" fontId="7" fillId="0" borderId="0" xfId="5" applyNumberFormat="1" applyFont="1" applyAlignment="1">
      <alignment horizontal="right"/>
    </xf>
    <xf numFmtId="0" fontId="6" fillId="0" borderId="0" xfId="5"/>
    <xf numFmtId="165" fontId="2" fillId="0" borderId="0" xfId="1" applyNumberFormat="1"/>
    <xf numFmtId="0" fontId="8" fillId="0" borderId="0" xfId="1" applyFont="1" applyAlignment="1">
      <alignment horizontal="right" vertical="center" wrapText="1"/>
    </xf>
    <xf numFmtId="0" fontId="8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9" fillId="0" borderId="0" xfId="1" applyFont="1"/>
    <xf numFmtId="0" fontId="8" fillId="0" borderId="0" xfId="1" applyFont="1" applyAlignment="1">
      <alignment horizontal="right" wrapText="1"/>
    </xf>
    <xf numFmtId="10" fontId="9" fillId="0" borderId="0" xfId="1" applyNumberFormat="1" applyFont="1"/>
    <xf numFmtId="2" fontId="10" fillId="0" borderId="0" xfId="5" applyNumberFormat="1" applyFont="1" applyAlignment="1">
      <alignment horizontal="right"/>
    </xf>
    <xf numFmtId="165" fontId="9" fillId="0" borderId="0" xfId="1" applyNumberFormat="1" applyFont="1"/>
    <xf numFmtId="165" fontId="8" fillId="0" borderId="0" xfId="1" applyNumberFormat="1" applyFont="1" applyAlignment="1">
      <alignment horizontal="right"/>
    </xf>
  </cellXfs>
  <cellStyles count="6">
    <cellStyle name="Normal" xfId="0" builtinId="0"/>
    <cellStyle name="Normal 2" xfId="1" xr:uid="{698D2FE8-0498-4BBF-B4EA-B7A6E96892EA}"/>
    <cellStyle name="Normal 2 2" xfId="3" xr:uid="{DAB2AD3B-3B7C-41D7-82A6-6AC0AABF8A48}"/>
    <cellStyle name="Normal 2_GrainProd" xfId="4" xr:uid="{D728C5CD-127F-4EFC-A6F6-6F7E4D3B7C54}"/>
    <cellStyle name="Normal 3" xfId="2" xr:uid="{E3524323-196C-4C4F-B31D-855F66FC5311}"/>
    <cellStyle name="Normal 4" xfId="5" xr:uid="{A5F6B830-8EA5-48B3-B2D8-05A8F2508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9F5F-2259-4979-9DB0-5E6E98F80A52}">
  <dimension ref="A1:G156"/>
  <sheetViews>
    <sheetView showGridLines="0" topLeftCell="A136" workbookViewId="0">
      <selection activeCell="A122" sqref="A122:G155"/>
    </sheetView>
  </sheetViews>
  <sheetFormatPr defaultRowHeight="14.5" x14ac:dyDescent="0.35"/>
  <cols>
    <col min="1" max="1" width="6.6328125" style="3" customWidth="1"/>
    <col min="2" max="2" width="14.90625" style="1" customWidth="1"/>
    <col min="3" max="3" width="11.1796875" style="1" customWidth="1"/>
    <col min="4" max="4" width="8.7265625" style="1"/>
    <col min="5" max="5" width="9.54296875" style="1" customWidth="1"/>
    <col min="6" max="6" width="8.7265625" style="1"/>
    <col min="7" max="7" width="17.54296875" style="1" customWidth="1"/>
    <col min="8" max="16384" width="8.7265625" style="1"/>
  </cols>
  <sheetData>
    <row r="1" spans="1:4" x14ac:dyDescent="0.35">
      <c r="A1" s="5" t="s">
        <v>0</v>
      </c>
      <c r="B1" s="6" t="s">
        <v>1</v>
      </c>
      <c r="C1" s="1" t="s">
        <v>2</v>
      </c>
      <c r="D1" s="1" t="s">
        <v>2</v>
      </c>
    </row>
    <row r="2" spans="1:4" x14ac:dyDescent="0.35">
      <c r="A2" s="2">
        <v>1866</v>
      </c>
      <c r="B2" s="4">
        <v>730.81399999999996</v>
      </c>
      <c r="C2" s="8">
        <v>0</v>
      </c>
      <c r="D2" s="1">
        <v>0</v>
      </c>
    </row>
    <row r="3" spans="1:4" x14ac:dyDescent="0.35">
      <c r="A3" s="2">
        <v>1867</v>
      </c>
      <c r="B3" s="4">
        <v>793.90499999999997</v>
      </c>
      <c r="C3" s="7">
        <f>(B3-B2)/B2</f>
        <v>8.6329763797628412E-2</v>
      </c>
      <c r="D3" s="1">
        <v>8.6329763797628412E-2</v>
      </c>
    </row>
    <row r="4" spans="1:4" x14ac:dyDescent="0.35">
      <c r="A4" s="2">
        <v>1868</v>
      </c>
      <c r="B4" s="4">
        <v>919.59</v>
      </c>
      <c r="C4" s="7">
        <f t="shared" ref="C4:D67" si="0">(B4-B3)/B3</f>
        <v>0.15831239254066931</v>
      </c>
      <c r="D4" s="1">
        <v>0.15831239254066931</v>
      </c>
    </row>
    <row r="5" spans="1:4" x14ac:dyDescent="0.35">
      <c r="A5" s="2">
        <v>1869</v>
      </c>
      <c r="B5" s="4">
        <v>782.08399999999995</v>
      </c>
      <c r="C5" s="7">
        <f t="shared" si="0"/>
        <v>-0.14952968170597775</v>
      </c>
      <c r="D5" s="1">
        <v>-0.14952968170597775</v>
      </c>
    </row>
    <row r="6" spans="1:4" x14ac:dyDescent="0.35">
      <c r="A6" s="2">
        <v>1870</v>
      </c>
      <c r="B6" s="4">
        <v>1124.7750000000001</v>
      </c>
      <c r="C6" s="7">
        <f t="shared" si="0"/>
        <v>0.43817671759043808</v>
      </c>
      <c r="D6" s="1">
        <v>0.43817671759043808</v>
      </c>
    </row>
    <row r="7" spans="1:4" x14ac:dyDescent="0.35">
      <c r="A7" s="2">
        <v>1871</v>
      </c>
      <c r="B7" s="4">
        <v>1141.7149999999999</v>
      </c>
      <c r="C7" s="7">
        <f t="shared" si="0"/>
        <v>1.5060789935764776E-2</v>
      </c>
      <c r="D7" s="1">
        <v>1.5060789935764776E-2</v>
      </c>
    </row>
    <row r="8" spans="1:4" x14ac:dyDescent="0.35">
      <c r="A8" s="2">
        <v>1872</v>
      </c>
      <c r="B8" s="4">
        <v>1279.3689999999999</v>
      </c>
      <c r="C8" s="7">
        <f t="shared" si="0"/>
        <v>0.12056774238754857</v>
      </c>
      <c r="D8" s="1">
        <v>0.12056774238754857</v>
      </c>
    </row>
    <row r="9" spans="1:4" x14ac:dyDescent="0.35">
      <c r="A9" s="2">
        <v>1873</v>
      </c>
      <c r="B9" s="4">
        <v>1008.326</v>
      </c>
      <c r="C9" s="7">
        <f t="shared" si="0"/>
        <v>-0.21185678252325946</v>
      </c>
      <c r="D9" s="1">
        <v>-0.21185678252325946</v>
      </c>
    </row>
    <row r="10" spans="1:4" x14ac:dyDescent="0.35">
      <c r="A10" s="2">
        <v>1874</v>
      </c>
      <c r="B10" s="4">
        <v>1058.778</v>
      </c>
      <c r="C10" s="7">
        <f t="shared" si="0"/>
        <v>5.0035405216170163E-2</v>
      </c>
      <c r="D10" s="1">
        <v>5.0035405216170163E-2</v>
      </c>
    </row>
    <row r="11" spans="1:4" x14ac:dyDescent="0.35">
      <c r="A11" s="2">
        <v>1875</v>
      </c>
      <c r="B11" s="4">
        <v>1450.2760000000001</v>
      </c>
      <c r="C11" s="7">
        <f t="shared" si="0"/>
        <v>0.36976401096358258</v>
      </c>
      <c r="D11" s="1">
        <v>0.36976401096358258</v>
      </c>
    </row>
    <row r="12" spans="1:4" x14ac:dyDescent="0.35">
      <c r="A12" s="2">
        <v>1876</v>
      </c>
      <c r="B12" s="4">
        <v>1478.173</v>
      </c>
      <c r="C12" s="7">
        <f t="shared" si="0"/>
        <v>1.9235648938546825E-2</v>
      </c>
      <c r="D12" s="1">
        <v>1.9235648938546825E-2</v>
      </c>
    </row>
    <row r="13" spans="1:4" x14ac:dyDescent="0.35">
      <c r="A13" s="2">
        <v>1877</v>
      </c>
      <c r="B13" s="4">
        <v>1515.8620000000001</v>
      </c>
      <c r="C13" s="7">
        <f t="shared" si="0"/>
        <v>2.5497015572602179E-2</v>
      </c>
      <c r="D13" s="1">
        <v>2.5497015572602179E-2</v>
      </c>
    </row>
    <row r="14" spans="1:4" x14ac:dyDescent="0.35">
      <c r="A14" s="2">
        <v>1878</v>
      </c>
      <c r="B14" s="4">
        <v>1564.537</v>
      </c>
      <c r="C14" s="7">
        <f t="shared" si="0"/>
        <v>3.211044277117571E-2</v>
      </c>
      <c r="D14" s="1">
        <v>3.211044277117571E-2</v>
      </c>
    </row>
    <row r="15" spans="1:4" x14ac:dyDescent="0.35">
      <c r="A15" s="2">
        <v>1879</v>
      </c>
      <c r="B15" s="4">
        <v>1751.9839999999999</v>
      </c>
      <c r="C15" s="7">
        <f t="shared" si="0"/>
        <v>0.11980988624749679</v>
      </c>
      <c r="D15" s="1">
        <v>0.11980988624749679</v>
      </c>
    </row>
    <row r="16" spans="1:4" x14ac:dyDescent="0.35">
      <c r="A16" s="2">
        <v>1880</v>
      </c>
      <c r="B16" s="4">
        <v>1706.673</v>
      </c>
      <c r="C16" s="7">
        <f t="shared" si="0"/>
        <v>-2.5862679111224716E-2</v>
      </c>
      <c r="D16" s="1">
        <v>-2.5862679111224716E-2</v>
      </c>
    </row>
    <row r="17" spans="1:4" x14ac:dyDescent="0.35">
      <c r="A17" s="2">
        <v>1881</v>
      </c>
      <c r="B17" s="4">
        <v>1244.8030000000001</v>
      </c>
      <c r="C17" s="7">
        <f t="shared" si="0"/>
        <v>-0.27062594884901786</v>
      </c>
      <c r="D17" s="1">
        <v>-0.27062594884901786</v>
      </c>
    </row>
    <row r="18" spans="1:4" x14ac:dyDescent="0.35">
      <c r="A18" s="2">
        <v>1882</v>
      </c>
      <c r="B18" s="4">
        <v>1755.2719999999999</v>
      </c>
      <c r="C18" s="7">
        <f t="shared" si="0"/>
        <v>0.41008014922843194</v>
      </c>
      <c r="D18" s="1">
        <v>0.41008014922843194</v>
      </c>
    </row>
    <row r="19" spans="1:4" x14ac:dyDescent="0.35">
      <c r="A19" s="2">
        <v>1883</v>
      </c>
      <c r="B19" s="4">
        <v>1652.1479999999999</v>
      </c>
      <c r="C19" s="7">
        <f t="shared" si="0"/>
        <v>-5.8751008390722365E-2</v>
      </c>
      <c r="D19" s="1">
        <v>-5.8751008390722365E-2</v>
      </c>
    </row>
    <row r="20" spans="1:4" x14ac:dyDescent="0.35">
      <c r="A20" s="2">
        <v>1884</v>
      </c>
      <c r="B20" s="4">
        <v>1947.838</v>
      </c>
      <c r="C20" s="7">
        <f t="shared" si="0"/>
        <v>0.17897307020920647</v>
      </c>
      <c r="D20" s="1">
        <v>0.17897307020920647</v>
      </c>
    </row>
    <row r="21" spans="1:4" x14ac:dyDescent="0.35">
      <c r="A21" s="2">
        <v>1885</v>
      </c>
      <c r="B21" s="4">
        <v>2057.8069999999998</v>
      </c>
      <c r="C21" s="7">
        <f t="shared" si="0"/>
        <v>5.6456953812380611E-2</v>
      </c>
      <c r="D21" s="1">
        <v>5.6456953812380611E-2</v>
      </c>
    </row>
    <row r="22" spans="1:4" x14ac:dyDescent="0.35">
      <c r="A22" s="2">
        <v>1886</v>
      </c>
      <c r="B22" s="4">
        <v>1782.7670000000001</v>
      </c>
      <c r="C22" s="7">
        <f t="shared" si="0"/>
        <v>-0.13365684925748614</v>
      </c>
      <c r="D22" s="1">
        <v>-0.13365684925748614</v>
      </c>
    </row>
    <row r="23" spans="1:4" x14ac:dyDescent="0.35">
      <c r="A23" s="2">
        <v>1887</v>
      </c>
      <c r="B23" s="4">
        <v>1604.549</v>
      </c>
      <c r="C23" s="7">
        <f t="shared" si="0"/>
        <v>-9.9967073655727337E-2</v>
      </c>
      <c r="D23" s="1">
        <v>-9.9967073655727337E-2</v>
      </c>
    </row>
    <row r="24" spans="1:4" x14ac:dyDescent="0.35">
      <c r="A24" s="2">
        <v>1888</v>
      </c>
      <c r="B24" s="4">
        <v>2250.6320000000001</v>
      </c>
      <c r="C24" s="7">
        <f t="shared" si="0"/>
        <v>0.40265707061610462</v>
      </c>
      <c r="D24" s="1">
        <v>0.40265707061610462</v>
      </c>
    </row>
    <row r="25" spans="1:4" x14ac:dyDescent="0.35">
      <c r="A25" s="2">
        <v>1889</v>
      </c>
      <c r="B25" s="4">
        <v>2294.2890000000002</v>
      </c>
      <c r="C25" s="7">
        <f t="shared" si="0"/>
        <v>1.9397662523237984E-2</v>
      </c>
      <c r="D25" s="1">
        <v>1.9397662523237984E-2</v>
      </c>
    </row>
    <row r="26" spans="1:4" x14ac:dyDescent="0.35">
      <c r="A26" s="2">
        <v>1890</v>
      </c>
      <c r="B26" s="4">
        <v>1650.4459999999999</v>
      </c>
      <c r="C26" s="7">
        <f t="shared" si="0"/>
        <v>-0.28062855202635772</v>
      </c>
      <c r="D26" s="1">
        <v>-0.28062855202635772</v>
      </c>
    </row>
    <row r="27" spans="1:4" x14ac:dyDescent="0.35">
      <c r="A27" s="2">
        <v>1891</v>
      </c>
      <c r="B27" s="4">
        <v>2335.8040000000001</v>
      </c>
      <c r="C27" s="7">
        <f t="shared" si="0"/>
        <v>0.41525623982850707</v>
      </c>
      <c r="D27" s="1">
        <v>0.41525623982850707</v>
      </c>
    </row>
    <row r="28" spans="1:4" x14ac:dyDescent="0.35">
      <c r="A28" s="2">
        <v>1892</v>
      </c>
      <c r="B28" s="4">
        <v>1897.412</v>
      </c>
      <c r="C28" s="7">
        <f t="shared" si="0"/>
        <v>-0.18768355564079864</v>
      </c>
      <c r="D28" s="1">
        <v>-0.18768355564079864</v>
      </c>
    </row>
    <row r="29" spans="1:4" x14ac:dyDescent="0.35">
      <c r="A29" s="2">
        <v>1893</v>
      </c>
      <c r="B29" s="4">
        <v>1900.4010000000001</v>
      </c>
      <c r="C29" s="7">
        <f t="shared" si="0"/>
        <v>1.5753036240943098E-3</v>
      </c>
      <c r="D29" s="1">
        <v>1.5753036240943098E-3</v>
      </c>
    </row>
    <row r="30" spans="1:4" x14ac:dyDescent="0.35">
      <c r="A30" s="2">
        <v>1894</v>
      </c>
      <c r="B30" s="4">
        <v>1615.0160000000001</v>
      </c>
      <c r="C30" s="7">
        <f t="shared" si="0"/>
        <v>-0.15017093760737865</v>
      </c>
      <c r="D30" s="1">
        <v>-0.15017093760737865</v>
      </c>
    </row>
    <row r="31" spans="1:4" x14ac:dyDescent="0.35">
      <c r="A31" s="2">
        <v>1895</v>
      </c>
      <c r="B31" s="4">
        <v>2534.7620000000002</v>
      </c>
      <c r="C31" s="7">
        <f t="shared" si="0"/>
        <v>0.56949652511182558</v>
      </c>
      <c r="D31" s="1">
        <v>0.56949652511182558</v>
      </c>
    </row>
    <row r="32" spans="1:4" x14ac:dyDescent="0.35">
      <c r="A32" s="2">
        <v>1896</v>
      </c>
      <c r="B32" s="4">
        <v>2671.0479999999998</v>
      </c>
      <c r="C32" s="7">
        <f t="shared" si="0"/>
        <v>5.3766783627022814E-2</v>
      </c>
      <c r="D32" s="1">
        <v>5.3766783627022814E-2</v>
      </c>
    </row>
    <row r="33" spans="1:4" x14ac:dyDescent="0.35">
      <c r="A33" s="2">
        <v>1897</v>
      </c>
      <c r="B33" s="4">
        <v>2287.6280000000002</v>
      </c>
      <c r="C33" s="7">
        <f t="shared" si="0"/>
        <v>-0.14354665284936835</v>
      </c>
      <c r="D33" s="1">
        <v>-0.14354665284936835</v>
      </c>
    </row>
    <row r="34" spans="1:4" x14ac:dyDescent="0.35">
      <c r="A34" s="2">
        <v>1898</v>
      </c>
      <c r="B34" s="4">
        <v>2351.3229999999999</v>
      </c>
      <c r="C34" s="7">
        <f t="shared" si="0"/>
        <v>2.7843250738319215E-2</v>
      </c>
      <c r="D34" s="1">
        <v>2.7843250738319215E-2</v>
      </c>
    </row>
    <row r="35" spans="1:4" x14ac:dyDescent="0.35">
      <c r="A35" s="2">
        <v>1899</v>
      </c>
      <c r="B35" s="4">
        <v>2645.7959999999998</v>
      </c>
      <c r="C35" s="7">
        <f t="shared" si="0"/>
        <v>0.12523715372154315</v>
      </c>
      <c r="D35" s="1">
        <v>0.12523715372154315</v>
      </c>
    </row>
    <row r="36" spans="1:4" x14ac:dyDescent="0.35">
      <c r="A36" s="2">
        <v>1900</v>
      </c>
      <c r="B36" s="4">
        <v>2661.9780000000001</v>
      </c>
      <c r="C36" s="7">
        <f t="shared" si="0"/>
        <v>6.1161177959299373E-3</v>
      </c>
      <c r="D36" s="1">
        <v>6.1161177959299373E-3</v>
      </c>
    </row>
    <row r="37" spans="1:4" x14ac:dyDescent="0.35">
      <c r="A37" s="2">
        <v>1901</v>
      </c>
      <c r="B37" s="4">
        <v>1715.752</v>
      </c>
      <c r="C37" s="7">
        <f t="shared" si="0"/>
        <v>-0.35545973708272571</v>
      </c>
      <c r="D37" s="1">
        <v>-0.35545973708272571</v>
      </c>
    </row>
    <row r="38" spans="1:4" x14ac:dyDescent="0.35">
      <c r="A38" s="2">
        <v>1902</v>
      </c>
      <c r="B38" s="4">
        <v>2773.9540000000002</v>
      </c>
      <c r="C38" s="7">
        <f t="shared" si="0"/>
        <v>0.61675696720738216</v>
      </c>
      <c r="D38" s="1">
        <v>0.61675696720738216</v>
      </c>
    </row>
    <row r="39" spans="1:4" x14ac:dyDescent="0.35">
      <c r="A39" s="2">
        <v>1903</v>
      </c>
      <c r="B39" s="4">
        <v>2515.0929999999998</v>
      </c>
      <c r="C39" s="7">
        <f t="shared" si="0"/>
        <v>-9.3318418402035613E-2</v>
      </c>
      <c r="D39" s="1">
        <v>-9.3318418402035613E-2</v>
      </c>
    </row>
    <row r="40" spans="1:4" x14ac:dyDescent="0.35">
      <c r="A40" s="2">
        <v>1904</v>
      </c>
      <c r="B40" s="4">
        <v>2686.6239999999998</v>
      </c>
      <c r="C40" s="7">
        <f t="shared" si="0"/>
        <v>6.8200658981596288E-2</v>
      </c>
      <c r="D40" s="1">
        <v>6.8200658981596288E-2</v>
      </c>
    </row>
    <row r="41" spans="1:4" x14ac:dyDescent="0.35">
      <c r="A41" s="2">
        <v>1905</v>
      </c>
      <c r="B41" s="4">
        <v>2954.1480000000001</v>
      </c>
      <c r="C41" s="7">
        <f t="shared" si="0"/>
        <v>9.9576271186440815E-2</v>
      </c>
      <c r="D41" s="1">
        <v>9.9576271186440815E-2</v>
      </c>
    </row>
    <row r="42" spans="1:4" x14ac:dyDescent="0.35">
      <c r="A42" s="2">
        <v>1906</v>
      </c>
      <c r="B42" s="4">
        <v>3032.91</v>
      </c>
      <c r="C42" s="7">
        <f t="shared" si="0"/>
        <v>2.6661494278553313E-2</v>
      </c>
      <c r="D42" s="1">
        <v>2.6661494278553313E-2</v>
      </c>
    </row>
    <row r="43" spans="1:4" x14ac:dyDescent="0.35">
      <c r="A43" s="2">
        <v>1907</v>
      </c>
      <c r="B43" s="4">
        <v>2613.797</v>
      </c>
      <c r="C43" s="7">
        <f t="shared" si="0"/>
        <v>-0.13818840651387607</v>
      </c>
      <c r="D43" s="1">
        <v>-0.13818840651387607</v>
      </c>
    </row>
    <row r="44" spans="1:4" x14ac:dyDescent="0.35">
      <c r="A44" s="2">
        <v>1908</v>
      </c>
      <c r="B44" s="4">
        <v>2566.7420000000002</v>
      </c>
      <c r="C44" s="7">
        <f t="shared" si="0"/>
        <v>-1.8002545721798532E-2</v>
      </c>
      <c r="D44" s="1">
        <v>-1.8002545721798532E-2</v>
      </c>
    </row>
    <row r="45" spans="1:4" x14ac:dyDescent="0.35">
      <c r="A45" s="2">
        <v>1909</v>
      </c>
      <c r="B45" s="4">
        <v>2611.1570000000002</v>
      </c>
      <c r="C45" s="7">
        <f t="shared" si="0"/>
        <v>1.7304037569806377E-2</v>
      </c>
      <c r="D45" s="1">
        <v>1.7304037569806377E-2</v>
      </c>
    </row>
    <row r="46" spans="1:4" x14ac:dyDescent="0.35">
      <c r="A46" s="2">
        <v>1910</v>
      </c>
      <c r="B46" s="4">
        <v>2852.7939999999999</v>
      </c>
      <c r="C46" s="7">
        <f t="shared" si="0"/>
        <v>9.2540203442381938E-2</v>
      </c>
      <c r="D46" s="1">
        <v>9.2540203442381938E-2</v>
      </c>
    </row>
    <row r="47" spans="1:4" x14ac:dyDescent="0.35">
      <c r="A47" s="2">
        <v>1911</v>
      </c>
      <c r="B47" s="4">
        <v>2474.6350000000002</v>
      </c>
      <c r="C47" s="7">
        <f t="shared" si="0"/>
        <v>-0.1325574156423491</v>
      </c>
      <c r="D47" s="1">
        <v>-0.1325574156423491</v>
      </c>
    </row>
    <row r="48" spans="1:4" x14ac:dyDescent="0.35">
      <c r="A48" s="2">
        <v>1912</v>
      </c>
      <c r="B48" s="4">
        <v>2947.8420000000001</v>
      </c>
      <c r="C48" s="7">
        <f t="shared" si="0"/>
        <v>0.19122294803071962</v>
      </c>
      <c r="D48" s="1">
        <v>0.19122294803071962</v>
      </c>
    </row>
    <row r="49" spans="1:4" x14ac:dyDescent="0.35">
      <c r="A49" s="2">
        <v>1913</v>
      </c>
      <c r="B49" s="4">
        <v>2272.54</v>
      </c>
      <c r="C49" s="7">
        <f t="shared" si="0"/>
        <v>-0.22908351261702634</v>
      </c>
      <c r="D49" s="1">
        <v>-0.22908351261702634</v>
      </c>
    </row>
    <row r="50" spans="1:4" x14ac:dyDescent="0.35">
      <c r="A50" s="2">
        <v>1914</v>
      </c>
      <c r="B50" s="4">
        <v>2523.75</v>
      </c>
      <c r="C50" s="7">
        <f t="shared" si="0"/>
        <v>0.11054150862031033</v>
      </c>
      <c r="D50" s="1">
        <v>0.11054150862031033</v>
      </c>
    </row>
    <row r="51" spans="1:4" x14ac:dyDescent="0.35">
      <c r="A51" s="2">
        <v>1915</v>
      </c>
      <c r="B51" s="4">
        <v>2829.0439999999999</v>
      </c>
      <c r="C51" s="7">
        <f t="shared" si="0"/>
        <v>0.12096840019811783</v>
      </c>
      <c r="D51" s="1">
        <v>0.12096840019811783</v>
      </c>
    </row>
    <row r="52" spans="1:4" x14ac:dyDescent="0.35">
      <c r="A52" s="2">
        <v>1916</v>
      </c>
      <c r="B52" s="4">
        <v>2425.2060000000001</v>
      </c>
      <c r="C52" s="7">
        <f t="shared" si="0"/>
        <v>-0.14274716123185066</v>
      </c>
      <c r="D52" s="1">
        <v>-0.14274716123185066</v>
      </c>
    </row>
    <row r="53" spans="1:4" x14ac:dyDescent="0.35">
      <c r="A53" s="2">
        <v>1917</v>
      </c>
      <c r="B53" s="4">
        <v>2908.2420000000002</v>
      </c>
      <c r="C53" s="7">
        <f t="shared" si="0"/>
        <v>0.19917318363883316</v>
      </c>
      <c r="D53" s="1">
        <v>0.19917318363883316</v>
      </c>
    </row>
    <row r="54" spans="1:4" x14ac:dyDescent="0.35">
      <c r="A54" s="2">
        <v>1918</v>
      </c>
      <c r="B54" s="4">
        <v>2441.2489999999998</v>
      </c>
      <c r="C54" s="7">
        <f t="shared" si="0"/>
        <v>-0.16057570174696617</v>
      </c>
      <c r="D54" s="1">
        <v>-0.16057570174696617</v>
      </c>
    </row>
    <row r="55" spans="1:4" x14ac:dyDescent="0.35">
      <c r="A55" s="2">
        <v>1919</v>
      </c>
      <c r="B55" s="4">
        <v>2341.87</v>
      </c>
      <c r="C55" s="7">
        <f t="shared" si="0"/>
        <v>-4.0708260402769203E-2</v>
      </c>
      <c r="D55" s="1">
        <v>-4.0708260402769203E-2</v>
      </c>
    </row>
    <row r="56" spans="1:4" x14ac:dyDescent="0.35">
      <c r="A56" s="2">
        <v>1920</v>
      </c>
      <c r="B56" s="4">
        <v>2695.085</v>
      </c>
      <c r="C56" s="7">
        <f t="shared" si="0"/>
        <v>0.15082604926831983</v>
      </c>
      <c r="D56" s="1">
        <v>0.15082604926831983</v>
      </c>
    </row>
    <row r="57" spans="1:4" x14ac:dyDescent="0.35">
      <c r="A57" s="2">
        <v>1921</v>
      </c>
      <c r="B57" s="4">
        <v>2556.924</v>
      </c>
      <c r="C57" s="7">
        <f t="shared" si="0"/>
        <v>-5.1264060317207087E-2</v>
      </c>
      <c r="D57" s="1">
        <v>-5.1264060317207087E-2</v>
      </c>
    </row>
    <row r="58" spans="1:4" x14ac:dyDescent="0.35">
      <c r="A58" s="2">
        <v>1922</v>
      </c>
      <c r="B58" s="4">
        <v>2229.4960000000001</v>
      </c>
      <c r="C58" s="7">
        <f t="shared" si="0"/>
        <v>-0.12805542910152976</v>
      </c>
      <c r="D58" s="1">
        <v>-0.12805542910152976</v>
      </c>
    </row>
    <row r="59" spans="1:4" x14ac:dyDescent="0.35">
      <c r="A59" s="2">
        <v>1923</v>
      </c>
      <c r="B59" s="4">
        <v>2429.5509999999999</v>
      </c>
      <c r="C59" s="7">
        <f t="shared" si="0"/>
        <v>8.9731042352172788E-2</v>
      </c>
      <c r="D59" s="1">
        <v>8.9731042352172788E-2</v>
      </c>
    </row>
    <row r="60" spans="1:4" x14ac:dyDescent="0.35">
      <c r="A60" s="2">
        <v>1924</v>
      </c>
      <c r="B60" s="4">
        <v>1860.1120000000001</v>
      </c>
      <c r="C60" s="7">
        <f t="shared" si="0"/>
        <v>-0.23438034435169292</v>
      </c>
      <c r="D60" s="1">
        <v>-0.23438034435169292</v>
      </c>
    </row>
    <row r="61" spans="1:4" x14ac:dyDescent="0.35">
      <c r="A61" s="2">
        <v>1925</v>
      </c>
      <c r="B61" s="4">
        <v>2382.288</v>
      </c>
      <c r="C61" s="7">
        <f t="shared" si="0"/>
        <v>0.28072288120285227</v>
      </c>
      <c r="D61" s="1">
        <v>0.28072288120285227</v>
      </c>
    </row>
    <row r="62" spans="1:4" x14ac:dyDescent="0.35">
      <c r="A62" s="2">
        <v>1926</v>
      </c>
      <c r="B62" s="4">
        <v>2140.2069999999999</v>
      </c>
      <c r="C62" s="7">
        <f t="shared" si="0"/>
        <v>-0.10161701691818963</v>
      </c>
      <c r="D62" s="1">
        <v>-0.10161701691818963</v>
      </c>
    </row>
    <row r="63" spans="1:4" x14ac:dyDescent="0.35">
      <c r="A63" s="2">
        <v>1927</v>
      </c>
      <c r="B63" s="4">
        <v>2218.1889999999999</v>
      </c>
      <c r="C63" s="7">
        <f t="shared" si="0"/>
        <v>3.6436662434988755E-2</v>
      </c>
      <c r="D63" s="1">
        <v>3.6436662434988755E-2</v>
      </c>
    </row>
    <row r="64" spans="1:4" x14ac:dyDescent="0.35">
      <c r="A64" s="2">
        <v>1928</v>
      </c>
      <c r="B64" s="4">
        <v>2260.9899999999998</v>
      </c>
      <c r="C64" s="7">
        <f t="shared" si="0"/>
        <v>1.9295470313846087E-2</v>
      </c>
      <c r="D64" s="1">
        <v>1.9295470313846087E-2</v>
      </c>
    </row>
    <row r="65" spans="1:4" x14ac:dyDescent="0.35">
      <c r="A65" s="2">
        <v>1929</v>
      </c>
      <c r="B65" s="4">
        <v>2135.038</v>
      </c>
      <c r="C65" s="7">
        <f t="shared" si="0"/>
        <v>-5.5706571015351584E-2</v>
      </c>
      <c r="D65" s="1">
        <v>-5.5706571015351584E-2</v>
      </c>
    </row>
    <row r="66" spans="1:4" x14ac:dyDescent="0.35">
      <c r="A66" s="2">
        <v>1930</v>
      </c>
      <c r="B66" s="4">
        <v>1757.297</v>
      </c>
      <c r="C66" s="7">
        <f t="shared" si="0"/>
        <v>-0.17692471984105201</v>
      </c>
      <c r="D66" s="1">
        <v>-0.17692471984105201</v>
      </c>
    </row>
    <row r="67" spans="1:4" x14ac:dyDescent="0.35">
      <c r="A67" s="2">
        <v>1931</v>
      </c>
      <c r="B67" s="4">
        <v>2229.9029999999998</v>
      </c>
      <c r="C67" s="7">
        <f t="shared" si="0"/>
        <v>0.26893917192142236</v>
      </c>
      <c r="D67" s="1">
        <v>0.26893917192142236</v>
      </c>
    </row>
    <row r="68" spans="1:4" x14ac:dyDescent="0.35">
      <c r="A68" s="2">
        <v>1932</v>
      </c>
      <c r="B68" s="4">
        <v>2578.6849999999999</v>
      </c>
      <c r="C68" s="7">
        <f t="shared" ref="C68:F131" si="1">(B68-B67)/B67</f>
        <v>0.15641128784525613</v>
      </c>
      <c r="D68" s="1">
        <v>0.15641128784525613</v>
      </c>
    </row>
    <row r="69" spans="1:4" x14ac:dyDescent="0.35">
      <c r="A69" s="2">
        <v>1933</v>
      </c>
      <c r="B69" s="4">
        <v>2104.7249999999999</v>
      </c>
      <c r="C69" s="7">
        <f t="shared" si="1"/>
        <v>-0.1837991069091417</v>
      </c>
      <c r="D69" s="1">
        <v>-0.1837991069091417</v>
      </c>
    </row>
    <row r="70" spans="1:4" x14ac:dyDescent="0.35">
      <c r="A70" s="2">
        <v>1934</v>
      </c>
      <c r="B70" s="4">
        <v>1146.7339999999999</v>
      </c>
      <c r="C70" s="7">
        <f t="shared" si="1"/>
        <v>-0.45516207580562784</v>
      </c>
      <c r="D70" s="1">
        <v>-0.45516207580562784</v>
      </c>
    </row>
    <row r="71" spans="1:4" x14ac:dyDescent="0.35">
      <c r="A71" s="2">
        <v>1935</v>
      </c>
      <c r="B71" s="4">
        <v>2001.367</v>
      </c>
      <c r="C71" s="7">
        <f t="shared" si="1"/>
        <v>0.74527571346101196</v>
      </c>
      <c r="D71" s="1">
        <v>0.74527571346101196</v>
      </c>
    </row>
    <row r="72" spans="1:4" x14ac:dyDescent="0.35">
      <c r="A72" s="2">
        <v>1936</v>
      </c>
      <c r="B72" s="4">
        <v>1258.673</v>
      </c>
      <c r="C72" s="7">
        <f t="shared" si="1"/>
        <v>-0.37109335769001883</v>
      </c>
      <c r="D72" s="1">
        <v>-0.37109335769001883</v>
      </c>
    </row>
    <row r="73" spans="1:4" x14ac:dyDescent="0.35">
      <c r="A73" s="2">
        <v>1937</v>
      </c>
      <c r="B73" s="4">
        <v>2349.4250000000002</v>
      </c>
      <c r="C73" s="7">
        <f t="shared" si="1"/>
        <v>0.86658885985478373</v>
      </c>
      <c r="D73" s="1">
        <v>0.86658885985478373</v>
      </c>
    </row>
    <row r="74" spans="1:4" x14ac:dyDescent="0.35">
      <c r="A74" s="2">
        <v>1938</v>
      </c>
      <c r="B74" s="4">
        <v>2300.0949999999998</v>
      </c>
      <c r="C74" s="7">
        <f t="shared" si="1"/>
        <v>-2.0996626834225558E-2</v>
      </c>
      <c r="D74" s="1">
        <v>-2.0996626834225558E-2</v>
      </c>
    </row>
    <row r="75" spans="1:4" x14ac:dyDescent="0.35">
      <c r="A75" s="2">
        <v>1939</v>
      </c>
      <c r="B75" s="4">
        <v>2341.6019999999999</v>
      </c>
      <c r="C75" s="7">
        <f t="shared" si="1"/>
        <v>1.804577637010648E-2</v>
      </c>
      <c r="D75" s="1">
        <v>1.804577637010648E-2</v>
      </c>
    </row>
    <row r="76" spans="1:4" x14ac:dyDescent="0.35">
      <c r="A76" s="2">
        <v>1940</v>
      </c>
      <c r="B76" s="4">
        <v>2206.8820000000001</v>
      </c>
      <c r="C76" s="7">
        <f t="shared" si="1"/>
        <v>-5.7533261416756479E-2</v>
      </c>
      <c r="D76" s="1">
        <v>-5.7533261416756479E-2</v>
      </c>
    </row>
    <row r="77" spans="1:4" x14ac:dyDescent="0.35">
      <c r="A77" s="2">
        <v>1941</v>
      </c>
      <c r="B77" s="4">
        <v>2414.4450000000002</v>
      </c>
      <c r="C77" s="7">
        <f t="shared" si="1"/>
        <v>9.4052604534361192E-2</v>
      </c>
      <c r="D77" s="1">
        <v>9.4052604534361192E-2</v>
      </c>
    </row>
    <row r="78" spans="1:4" x14ac:dyDescent="0.35">
      <c r="A78" s="2">
        <v>1942</v>
      </c>
      <c r="B78" s="4">
        <v>2801.819</v>
      </c>
      <c r="C78" s="7">
        <f t="shared" si="1"/>
        <v>0.16044018397602752</v>
      </c>
      <c r="D78" s="1">
        <v>0.16044018397602752</v>
      </c>
    </row>
    <row r="79" spans="1:4" x14ac:dyDescent="0.35">
      <c r="A79" s="2">
        <v>1943</v>
      </c>
      <c r="B79" s="4">
        <v>2668.49</v>
      </c>
      <c r="C79" s="7">
        <f t="shared" si="1"/>
        <v>-4.7586585714494825E-2</v>
      </c>
      <c r="D79" s="1">
        <v>-4.7586585714494825E-2</v>
      </c>
    </row>
    <row r="80" spans="1:4" x14ac:dyDescent="0.35">
      <c r="A80" s="2">
        <v>1944</v>
      </c>
      <c r="B80" s="4">
        <v>2801.6120000000001</v>
      </c>
      <c r="C80" s="7">
        <f t="shared" si="1"/>
        <v>4.9886640009893353E-2</v>
      </c>
      <c r="D80" s="1">
        <v>4.9886640009893353E-2</v>
      </c>
    </row>
    <row r="81" spans="1:4" x14ac:dyDescent="0.35">
      <c r="A81" s="2">
        <v>1945</v>
      </c>
      <c r="B81" s="4">
        <v>2577.4490000000001</v>
      </c>
      <c r="C81" s="7">
        <f t="shared" si="1"/>
        <v>-8.0012150147843464E-2</v>
      </c>
      <c r="D81" s="1">
        <v>-8.0012150147843464E-2</v>
      </c>
    </row>
    <row r="82" spans="1:4" x14ac:dyDescent="0.35">
      <c r="A82" s="2">
        <v>1946</v>
      </c>
      <c r="B82" s="4">
        <v>2916.0889999999999</v>
      </c>
      <c r="C82" s="7">
        <f t="shared" si="1"/>
        <v>0.13138572286008371</v>
      </c>
      <c r="D82" s="1">
        <v>0.13138572286008371</v>
      </c>
    </row>
    <row r="83" spans="1:4" x14ac:dyDescent="0.35">
      <c r="A83" s="2">
        <v>1947</v>
      </c>
      <c r="B83" s="4">
        <v>2108.3200000000002</v>
      </c>
      <c r="C83" s="7">
        <f t="shared" si="1"/>
        <v>-0.27700423409573571</v>
      </c>
      <c r="D83" s="1">
        <v>-0.27700423409573571</v>
      </c>
    </row>
    <row r="84" spans="1:4" x14ac:dyDescent="0.35">
      <c r="A84" s="2">
        <v>1948</v>
      </c>
      <c r="B84" s="4">
        <v>3307.038</v>
      </c>
      <c r="C84" s="7">
        <f t="shared" si="1"/>
        <v>0.5685654929043028</v>
      </c>
      <c r="D84" s="1">
        <v>0.5685654929043028</v>
      </c>
    </row>
    <row r="85" spans="1:4" x14ac:dyDescent="0.35">
      <c r="A85" s="2">
        <v>1949</v>
      </c>
      <c r="B85" s="4">
        <v>2946.2060000000001</v>
      </c>
      <c r="C85" s="7">
        <f t="shared" si="1"/>
        <v>-0.10911032773134142</v>
      </c>
      <c r="D85" s="1">
        <v>-0.10911032773134142</v>
      </c>
    </row>
    <row r="86" spans="1:4" x14ac:dyDescent="0.35">
      <c r="A86" s="2">
        <v>1950</v>
      </c>
      <c r="B86" s="4">
        <v>4802.0709999999999</v>
      </c>
      <c r="C86" s="7">
        <f t="shared" si="1"/>
        <v>0.62991691687546614</v>
      </c>
      <c r="D86" s="1">
        <v>0.62991691687546614</v>
      </c>
    </row>
    <row r="87" spans="1:4" x14ac:dyDescent="0.35">
      <c r="A87" s="2">
        <v>1951</v>
      </c>
      <c r="B87" s="4">
        <v>4604.9369999999999</v>
      </c>
      <c r="C87" s="7">
        <f t="shared" si="1"/>
        <v>-4.1051871161421817E-2</v>
      </c>
      <c r="D87" s="1">
        <v>-4.1051871161421817E-2</v>
      </c>
    </row>
    <row r="88" spans="1:4" x14ac:dyDescent="0.35">
      <c r="A88" s="2">
        <v>1952</v>
      </c>
      <c r="B88" s="4">
        <v>5592.7929999999997</v>
      </c>
      <c r="C88" s="7">
        <f t="shared" si="1"/>
        <v>0.2145210672806164</v>
      </c>
      <c r="D88" s="1">
        <v>0.2145210672806164</v>
      </c>
    </row>
    <row r="89" spans="1:4" x14ac:dyDescent="0.35">
      <c r="A89" s="2">
        <v>1953</v>
      </c>
      <c r="B89" s="4">
        <v>5227.8009999999995</v>
      </c>
      <c r="C89" s="7">
        <f t="shared" si="1"/>
        <v>-6.5261131602760952E-2</v>
      </c>
      <c r="D89" s="1">
        <v>-6.5261131602760952E-2</v>
      </c>
    </row>
    <row r="90" spans="1:4" x14ac:dyDescent="0.35">
      <c r="A90" s="2">
        <v>1954</v>
      </c>
      <c r="B90" s="4">
        <v>4675.9130000000005</v>
      </c>
      <c r="C90" s="7">
        <f t="shared" si="1"/>
        <v>-0.1055679051287528</v>
      </c>
      <c r="D90" s="1">
        <v>-0.1055679051287528</v>
      </c>
    </row>
    <row r="91" spans="1:4" x14ac:dyDescent="0.35">
      <c r="A91" s="2">
        <v>1955</v>
      </c>
      <c r="B91" s="4">
        <v>4746.9589999999998</v>
      </c>
      <c r="C91" s="7">
        <f t="shared" si="1"/>
        <v>1.5194038041340667E-2</v>
      </c>
      <c r="D91" s="1">
        <v>1.5194038041340667E-2</v>
      </c>
    </row>
    <row r="92" spans="1:4" x14ac:dyDescent="0.35">
      <c r="A92" s="2">
        <v>1956</v>
      </c>
      <c r="B92" s="4">
        <v>5085.3359999999993</v>
      </c>
      <c r="C92" s="7">
        <f t="shared" si="1"/>
        <v>7.1282899220321785E-2</v>
      </c>
      <c r="D92" s="1">
        <v>7.1282899220321785E-2</v>
      </c>
    </row>
    <row r="93" spans="1:4" x14ac:dyDescent="0.35">
      <c r="A93" s="2">
        <v>1957</v>
      </c>
      <c r="B93" s="4">
        <v>4957.3549999999996</v>
      </c>
      <c r="C93" s="7">
        <f t="shared" si="1"/>
        <v>-2.5166675318995597E-2</v>
      </c>
      <c r="D93" s="1">
        <v>-2.5166675318995597E-2</v>
      </c>
    </row>
    <row r="94" spans="1:4" x14ac:dyDescent="0.35">
      <c r="A94" s="2">
        <v>1958</v>
      </c>
      <c r="B94" s="4">
        <v>6270.2049999999999</v>
      </c>
      <c r="C94" s="7">
        <f t="shared" si="1"/>
        <v>0.2648287241886047</v>
      </c>
      <c r="D94" s="1">
        <v>0.2648287241886047</v>
      </c>
    </row>
    <row r="95" spans="1:4" x14ac:dyDescent="0.35">
      <c r="A95" s="2">
        <v>1959</v>
      </c>
      <c r="B95" s="4">
        <v>6060.598</v>
      </c>
      <c r="C95" s="7">
        <f t="shared" si="1"/>
        <v>-3.3429050565332387E-2</v>
      </c>
      <c r="D95" s="1">
        <v>-3.3429050565332387E-2</v>
      </c>
    </row>
    <row r="96" spans="1:4" x14ac:dyDescent="0.35">
      <c r="A96" s="2">
        <v>1960</v>
      </c>
      <c r="B96" s="1">
        <v>18214056.504924919</v>
      </c>
      <c r="C96" s="7">
        <f t="shared" si="1"/>
        <v>3004.3233203926275</v>
      </c>
      <c r="D96" s="1">
        <v>3004.3233203926275</v>
      </c>
    </row>
    <row r="97" spans="1:4" x14ac:dyDescent="0.35">
      <c r="A97" s="2">
        <v>1961</v>
      </c>
      <c r="B97" s="1">
        <v>17797024.619718809</v>
      </c>
      <c r="C97" s="7">
        <f t="shared" si="1"/>
        <v>-2.2896156333617888E-2</v>
      </c>
      <c r="D97" s="1">
        <v>-2.2896156333617888E-2</v>
      </c>
    </row>
    <row r="98" spans="1:4" x14ac:dyDescent="0.35">
      <c r="A98" s="2">
        <v>1962</v>
      </c>
      <c r="B98" s="1">
        <v>18791006.923840173</v>
      </c>
      <c r="C98" s="7">
        <f t="shared" si="1"/>
        <v>5.5851038325813632E-2</v>
      </c>
      <c r="D98" s="1">
        <v>5.5851038325813632E-2</v>
      </c>
    </row>
    <row r="99" spans="1:4" x14ac:dyDescent="0.35">
      <c r="A99" s="2">
        <v>1963</v>
      </c>
      <c r="B99" s="1">
        <v>20463781.311196405</v>
      </c>
      <c r="C99" s="7">
        <f t="shared" si="1"/>
        <v>8.9019944175209795E-2</v>
      </c>
      <c r="D99" s="1">
        <v>8.9019944175209795E-2</v>
      </c>
    </row>
    <row r="100" spans="1:4" x14ac:dyDescent="0.35">
      <c r="A100" s="2">
        <v>1964</v>
      </c>
      <c r="B100" s="1">
        <v>21879722.466052528</v>
      </c>
      <c r="C100" s="7">
        <f t="shared" si="1"/>
        <v>6.9192547228865045E-2</v>
      </c>
      <c r="D100" s="1">
        <v>6.9192547228865045E-2</v>
      </c>
    </row>
    <row r="101" spans="1:4" x14ac:dyDescent="0.35">
      <c r="A101" s="2">
        <v>1965</v>
      </c>
      <c r="B101" s="1">
        <v>20910813.552018277</v>
      </c>
      <c r="C101" s="7">
        <f t="shared" si="1"/>
        <v>-4.4283418838495833E-2</v>
      </c>
      <c r="D101" s="1">
        <v>-4.4283418838495833E-2</v>
      </c>
    </row>
    <row r="102" spans="1:4" x14ac:dyDescent="0.35">
      <c r="A102" s="2">
        <v>1966</v>
      </c>
      <c r="B102" s="1">
        <v>21628015.541260436</v>
      </c>
      <c r="C102" s="7">
        <f t="shared" si="1"/>
        <v>3.4298138972834735E-2</v>
      </c>
      <c r="D102" s="1">
        <v>3.4298138972834735E-2</v>
      </c>
    </row>
    <row r="103" spans="1:4" x14ac:dyDescent="0.35">
      <c r="A103" s="2">
        <v>1967</v>
      </c>
      <c r="B103" s="1">
        <v>22839184.224749263</v>
      </c>
      <c r="C103" s="7">
        <f t="shared" si="1"/>
        <v>5.5999991362048133E-2</v>
      </c>
      <c r="D103" s="1">
        <v>5.5999991362048133E-2</v>
      </c>
    </row>
    <row r="104" spans="1:4" x14ac:dyDescent="0.35">
      <c r="A104" s="2">
        <v>1968</v>
      </c>
      <c r="B104" s="1">
        <v>23571496.80007486</v>
      </c>
      <c r="C104" s="7">
        <f t="shared" si="1"/>
        <v>3.2063867435862266E-2</v>
      </c>
      <c r="D104" s="1">
        <v>3.2063867435862266E-2</v>
      </c>
    </row>
    <row r="105" spans="1:4" x14ac:dyDescent="0.35">
      <c r="A105" s="2">
        <v>1969</v>
      </c>
      <c r="B105" s="1">
        <v>24338113.616564319</v>
      </c>
      <c r="C105" s="7">
        <f t="shared" si="1"/>
        <v>3.2523043529718632E-2</v>
      </c>
      <c r="D105" s="1">
        <v>3.2523043529718632E-2</v>
      </c>
    </row>
    <row r="106" spans="1:4" x14ac:dyDescent="0.35">
      <c r="A106" s="2">
        <v>1970</v>
      </c>
      <c r="B106" s="1">
        <v>25768667.929277297</v>
      </c>
      <c r="C106" s="7">
        <f t="shared" si="1"/>
        <v>5.8778356254338263E-2</v>
      </c>
      <c r="D106" s="1">
        <v>5.8778356254338263E-2</v>
      </c>
    </row>
    <row r="107" spans="1:4" x14ac:dyDescent="0.35">
      <c r="A107" s="2">
        <v>1971</v>
      </c>
      <c r="B107" s="1">
        <v>26106970.068861932</v>
      </c>
      <c r="C107" s="7">
        <f t="shared" si="1"/>
        <v>1.3128429475404491E-2</v>
      </c>
      <c r="D107" s="1">
        <v>1.3128429475404491E-2</v>
      </c>
    </row>
    <row r="108" spans="1:4" x14ac:dyDescent="0.35">
      <c r="A108" s="2">
        <v>1972</v>
      </c>
      <c r="B108" s="1">
        <v>25264029.519831181</v>
      </c>
      <c r="C108" s="7">
        <f t="shared" si="1"/>
        <v>-3.2287950183699614E-2</v>
      </c>
      <c r="D108" s="1">
        <v>-3.2287950183699614E-2</v>
      </c>
    </row>
    <row r="109" spans="1:4" x14ac:dyDescent="0.35">
      <c r="A109" s="2">
        <v>1973</v>
      </c>
      <c r="B109" s="1">
        <v>27528824.245304115</v>
      </c>
      <c r="C109" s="7">
        <f t="shared" si="1"/>
        <v>8.9645031632628824E-2</v>
      </c>
      <c r="D109" s="1">
        <v>8.9645031632628824E-2</v>
      </c>
    </row>
    <row r="110" spans="1:4" x14ac:dyDescent="0.35">
      <c r="A110" s="2">
        <v>1974</v>
      </c>
      <c r="B110" s="1">
        <v>27300913.62325279</v>
      </c>
      <c r="C110" s="7">
        <f t="shared" si="1"/>
        <v>-8.2789813331821411E-3</v>
      </c>
      <c r="D110" s="1">
        <v>-8.2789813331821411E-3</v>
      </c>
    </row>
    <row r="111" spans="1:4" x14ac:dyDescent="0.35">
      <c r="A111" s="2">
        <v>1975</v>
      </c>
      <c r="B111" s="1">
        <v>29417573.243223798</v>
      </c>
      <c r="C111" s="7">
        <f t="shared" si="1"/>
        <v>7.753072476549655E-2</v>
      </c>
      <c r="D111" s="1">
        <v>7.753072476549655E-2</v>
      </c>
    </row>
    <row r="112" spans="1:4" x14ac:dyDescent="0.35">
      <c r="A112" s="2">
        <v>1976</v>
      </c>
      <c r="B112" s="1">
        <v>28515609.631896101</v>
      </c>
      <c r="C112" s="7">
        <f t="shared" si="1"/>
        <v>-3.0660707593732593E-2</v>
      </c>
      <c r="D112" s="1">
        <v>-3.0660707593732593E-2</v>
      </c>
    </row>
    <row r="113" spans="1:7" x14ac:dyDescent="0.35">
      <c r="A113" s="2">
        <v>1977</v>
      </c>
      <c r="B113" s="1">
        <v>30311590.958493486</v>
      </c>
      <c r="C113" s="7">
        <f t="shared" si="1"/>
        <v>6.2982392794032796E-2</v>
      </c>
      <c r="D113" s="1">
        <v>6.2982392794032796E-2</v>
      </c>
    </row>
    <row r="114" spans="1:7" x14ac:dyDescent="0.35">
      <c r="A114" s="2">
        <v>1978</v>
      </c>
      <c r="B114" s="1">
        <v>31730481.808708448</v>
      </c>
      <c r="C114" s="7">
        <f t="shared" si="1"/>
        <v>4.6810174106594701E-2</v>
      </c>
      <c r="D114" s="1">
        <v>4.6810174106594701E-2</v>
      </c>
    </row>
    <row r="115" spans="1:7" x14ac:dyDescent="0.35">
      <c r="A115" s="2">
        <v>1979</v>
      </c>
      <c r="B115" s="1">
        <v>30973468.241306961</v>
      </c>
      <c r="C115" s="7">
        <f t="shared" si="1"/>
        <v>-2.3857613381518986E-2</v>
      </c>
      <c r="D115" s="1">
        <v>-2.3857613381518986E-2</v>
      </c>
    </row>
    <row r="116" spans="1:7" x14ac:dyDescent="0.35">
      <c r="A116" s="2">
        <v>1980</v>
      </c>
      <c r="B116" s="1">
        <v>32704198.700799122</v>
      </c>
      <c r="C116" s="7">
        <f t="shared" si="1"/>
        <v>5.5877838607173422E-2</v>
      </c>
      <c r="D116" s="1">
        <v>5.5877838607173422E-2</v>
      </c>
    </row>
    <row r="117" spans="1:7" x14ac:dyDescent="0.35">
      <c r="A117" s="2">
        <v>1981</v>
      </c>
      <c r="B117" s="1">
        <v>33656669.774387196</v>
      </c>
      <c r="C117" s="7">
        <f t="shared" si="1"/>
        <v>2.9123816250688318E-2</v>
      </c>
      <c r="D117" s="1">
        <v>2.9123816250688318E-2</v>
      </c>
    </row>
    <row r="118" spans="1:7" x14ac:dyDescent="0.35">
      <c r="A118" s="2">
        <v>1982</v>
      </c>
      <c r="B118" s="1">
        <v>34485351.252887152</v>
      </c>
      <c r="C118" s="7">
        <f t="shared" si="1"/>
        <v>2.4621612419021475E-2</v>
      </c>
      <c r="D118" s="1">
        <v>2.4621612419021475E-2</v>
      </c>
    </row>
    <row r="119" spans="1:7" x14ac:dyDescent="0.35">
      <c r="A119" s="2">
        <v>1983</v>
      </c>
      <c r="B119" s="1">
        <v>37168373.60222277</v>
      </c>
      <c r="C119" s="7">
        <f t="shared" si="1"/>
        <v>7.7801798498746411E-2</v>
      </c>
      <c r="D119" s="1">
        <v>7.7801798498746411E-2</v>
      </c>
    </row>
    <row r="120" spans="1:7" x14ac:dyDescent="0.35">
      <c r="A120" s="2">
        <v>1984</v>
      </c>
      <c r="B120" s="1">
        <v>38334470.075146794</v>
      </c>
      <c r="C120" s="7">
        <f t="shared" si="1"/>
        <v>3.1373352124675374E-2</v>
      </c>
      <c r="D120" s="1">
        <v>3.1373352124675374E-2</v>
      </c>
    </row>
    <row r="121" spans="1:7" x14ac:dyDescent="0.35">
      <c r="A121" s="2">
        <v>1985</v>
      </c>
      <c r="B121" s="1">
        <v>38511475.4293686</v>
      </c>
      <c r="C121" s="7">
        <f t="shared" si="1"/>
        <v>4.6173940548760312E-3</v>
      </c>
      <c r="D121" s="1">
        <v>4.6173940548760312E-3</v>
      </c>
    </row>
    <row r="122" spans="1:7" x14ac:dyDescent="0.35">
      <c r="A122" s="2">
        <v>1986</v>
      </c>
      <c r="B122" s="1">
        <v>38283609.618202947</v>
      </c>
      <c r="C122" s="7">
        <f t="shared" si="1"/>
        <v>-5.9168289094393978E-3</v>
      </c>
      <c r="D122" s="1">
        <v>-5.9168289094393978E-3</v>
      </c>
      <c r="E122" s="10">
        <v>15.036666666666667</v>
      </c>
    </row>
    <row r="123" spans="1:7" x14ac:dyDescent="0.35">
      <c r="A123" s="2">
        <v>1987</v>
      </c>
      <c r="B123" s="1">
        <v>38246511.118015073</v>
      </c>
      <c r="C123" s="7">
        <f t="shared" si="1"/>
        <v>-9.69043947471306E-4</v>
      </c>
      <c r="D123" s="1">
        <v>-9.69043947471306E-4</v>
      </c>
      <c r="E123" s="10">
        <v>19.171666666666667</v>
      </c>
      <c r="F123" s="7">
        <f t="shared" si="1"/>
        <v>0.27499445799157612</v>
      </c>
      <c r="G123" s="12">
        <f>F123/C123</f>
        <v>-283.77913995455702</v>
      </c>
    </row>
    <row r="124" spans="1:7" x14ac:dyDescent="0.35">
      <c r="A124" s="2">
        <v>1988</v>
      </c>
      <c r="B124" s="1">
        <v>40342658.718962781</v>
      </c>
      <c r="C124" s="7">
        <f t="shared" si="1"/>
        <v>5.4806243489236052E-2</v>
      </c>
      <c r="D124" s="1">
        <v>5.4806243489236052E-2</v>
      </c>
      <c r="E124" s="10">
        <v>15.982500000000002</v>
      </c>
      <c r="F124" s="7">
        <f t="shared" ref="F124" si="2">(E124-E123)/E123</f>
        <v>-0.16634790924106746</v>
      </c>
      <c r="G124" s="12">
        <f t="shared" ref="G124:G155" si="3">F124/C124</f>
        <v>-3.0351999818002158</v>
      </c>
    </row>
    <row r="125" spans="1:7" x14ac:dyDescent="0.35">
      <c r="A125" s="2">
        <v>1989</v>
      </c>
      <c r="B125" s="1">
        <v>41961891.79371769</v>
      </c>
      <c r="C125" s="7">
        <f t="shared" si="1"/>
        <v>4.0136994590140876E-2</v>
      </c>
      <c r="D125" s="1">
        <v>4.0136994590140876E-2</v>
      </c>
      <c r="E125" s="10">
        <v>19.64083333333333</v>
      </c>
      <c r="F125" s="7">
        <f t="shared" ref="F125" si="4">(E125-E124)/E124</f>
        <v>0.2288961885395481</v>
      </c>
      <c r="G125" s="12">
        <f t="shared" si="3"/>
        <v>5.7028731442631093</v>
      </c>
    </row>
    <row r="126" spans="1:7" x14ac:dyDescent="0.35">
      <c r="A126" s="2">
        <v>1990</v>
      </c>
      <c r="B126" s="1">
        <v>42706640.921085656</v>
      </c>
      <c r="C126" s="7">
        <f t="shared" si="1"/>
        <v>1.7748225724166844E-2</v>
      </c>
      <c r="D126" s="1">
        <v>1.7748225724166844E-2</v>
      </c>
      <c r="E126" s="10">
        <v>24.467500000000001</v>
      </c>
      <c r="F126" s="7">
        <f t="shared" ref="F126" si="5">(E126-E125)/E125</f>
        <v>0.24574653146081746</v>
      </c>
      <c r="G126" s="12">
        <f t="shared" si="3"/>
        <v>13.846259072882821</v>
      </c>
    </row>
    <row r="127" spans="1:7" x14ac:dyDescent="0.35">
      <c r="A127" s="2">
        <v>1991</v>
      </c>
      <c r="B127" s="1">
        <v>42966041.244009472</v>
      </c>
      <c r="C127" s="7">
        <f t="shared" si="1"/>
        <v>6.0740043545719933E-3</v>
      </c>
      <c r="D127" s="1">
        <v>6.0740043545719933E-3</v>
      </c>
      <c r="E127" s="10">
        <v>21.502499999999998</v>
      </c>
      <c r="F127" s="7">
        <f t="shared" ref="F127" si="6">(E127-E126)/E126</f>
        <v>-0.12118115867988161</v>
      </c>
      <c r="G127" s="12">
        <f t="shared" si="3"/>
        <v>-19.950785611252773</v>
      </c>
    </row>
    <row r="128" spans="1:7" x14ac:dyDescent="0.35">
      <c r="A128" s="2">
        <v>1992</v>
      </c>
      <c r="B128" s="1">
        <v>43051014.315910213</v>
      </c>
      <c r="C128" s="7">
        <f t="shared" si="1"/>
        <v>1.9776798010821537E-3</v>
      </c>
      <c r="D128" s="1">
        <v>1.9776798010821537E-3</v>
      </c>
      <c r="E128" s="10">
        <v>20.563333333333336</v>
      </c>
      <c r="F128" s="7">
        <f t="shared" ref="F128" si="7">(E128-E127)/E127</f>
        <v>-4.3677091811029495E-2</v>
      </c>
      <c r="G128" s="12">
        <f t="shared" si="3"/>
        <v>-22.085016890565456</v>
      </c>
    </row>
    <row r="129" spans="1:7" x14ac:dyDescent="0.35">
      <c r="A129" s="2">
        <v>1993</v>
      </c>
      <c r="B129" s="1">
        <v>43185790.613385543</v>
      </c>
      <c r="C129" s="7">
        <f t="shared" si="1"/>
        <v>3.1306183981249826E-3</v>
      </c>
      <c r="D129" s="1">
        <v>3.1306183981249826E-3</v>
      </c>
      <c r="E129" s="10">
        <v>18.450833333333332</v>
      </c>
      <c r="F129" s="7">
        <f t="shared" ref="F129" si="8">(E129-E128)/E128</f>
        <v>-0.10273139893013473</v>
      </c>
      <c r="G129" s="12">
        <f t="shared" si="3"/>
        <v>-32.815049892910466</v>
      </c>
    </row>
    <row r="130" spans="1:7" x14ac:dyDescent="0.35">
      <c r="A130" s="2">
        <v>1994</v>
      </c>
      <c r="B130" s="1">
        <v>44327921.136831999</v>
      </c>
      <c r="C130" s="7">
        <f t="shared" si="1"/>
        <v>2.6446905503507197E-2</v>
      </c>
      <c r="D130" s="1">
        <v>2.6446905503507197E-2</v>
      </c>
      <c r="E130" s="10">
        <v>17.191666666666666</v>
      </c>
      <c r="F130" s="7">
        <f t="shared" ref="F130" si="9">(E130-E129)/E129</f>
        <v>-6.8244433404091892E-2</v>
      </c>
      <c r="G130" s="12">
        <f t="shared" si="3"/>
        <v>-2.5804317028713175</v>
      </c>
    </row>
    <row r="131" spans="1:7" x14ac:dyDescent="0.35">
      <c r="A131" s="2">
        <v>1995</v>
      </c>
      <c r="B131" s="1">
        <v>44908171.539731704</v>
      </c>
      <c r="C131" s="7">
        <f t="shared" si="1"/>
        <v>1.308995296911354E-2</v>
      </c>
      <c r="D131" s="1">
        <v>1.308995296911354E-2</v>
      </c>
      <c r="E131" s="10">
        <v>18.439166666666669</v>
      </c>
      <c r="F131" s="7">
        <f t="shared" ref="F131" si="10">(E131-E130)/E130</f>
        <v>7.2564226854096109E-2</v>
      </c>
      <c r="G131" s="12">
        <f t="shared" si="3"/>
        <v>5.5435055439324632</v>
      </c>
    </row>
    <row r="132" spans="1:7" x14ac:dyDescent="0.35">
      <c r="A132" s="2">
        <v>1996</v>
      </c>
      <c r="B132" s="1">
        <v>46299317.922032513</v>
      </c>
      <c r="C132" s="7">
        <f t="shared" ref="C132:D155" si="11">(B132-B131)/B131</f>
        <v>3.0977577901830564E-2</v>
      </c>
      <c r="D132" s="1">
        <v>3.0977577901830564E-2</v>
      </c>
      <c r="E132" s="10">
        <v>22.113333333333333</v>
      </c>
      <c r="F132" s="7">
        <f t="shared" ref="F132" si="12">(E132-E131)/E131</f>
        <v>0.19925882406110168</v>
      </c>
      <c r="G132" s="12">
        <f t="shared" si="3"/>
        <v>6.4323564835366565</v>
      </c>
    </row>
    <row r="133" spans="1:7" x14ac:dyDescent="0.35">
      <c r="A133" s="2">
        <v>1997</v>
      </c>
      <c r="B133" s="1">
        <v>47200255.928734519</v>
      </c>
      <c r="C133" s="7">
        <f t="shared" si="11"/>
        <v>1.9458990912548095E-2</v>
      </c>
      <c r="D133" s="1">
        <v>1.9458990912548095E-2</v>
      </c>
      <c r="E133" s="10">
        <v>20.61</v>
      </c>
      <c r="F133" s="7">
        <f t="shared" ref="F133" si="13">(E133-E132)/E132</f>
        <v>-6.7983117274645788E-2</v>
      </c>
      <c r="G133" s="12">
        <f t="shared" si="3"/>
        <v>-3.493660980683587</v>
      </c>
    </row>
    <row r="134" spans="1:7" x14ac:dyDescent="0.35">
      <c r="A134" s="2">
        <v>1998</v>
      </c>
      <c r="B134" s="1">
        <v>48153009.328639366</v>
      </c>
      <c r="C134" s="7">
        <f t="shared" si="11"/>
        <v>2.018534393846011E-2</v>
      </c>
      <c r="D134" s="1">
        <v>2.018534393846011E-2</v>
      </c>
      <c r="E134" s="10">
        <v>14.446666666666665</v>
      </c>
      <c r="F134" s="7">
        <f t="shared" ref="F134" si="14">(E134-E133)/E133</f>
        <v>-0.29904577066149124</v>
      </c>
      <c r="G134" s="12">
        <f t="shared" si="3"/>
        <v>-14.814995056472876</v>
      </c>
    </row>
    <row r="135" spans="1:7" x14ac:dyDescent="0.35">
      <c r="A135" s="2">
        <v>1999</v>
      </c>
      <c r="B135" s="1">
        <v>49922748.226600111</v>
      </c>
      <c r="C135" s="7">
        <f t="shared" si="11"/>
        <v>3.6752404940726707E-2</v>
      </c>
      <c r="D135" s="1">
        <v>3.6752404940726707E-2</v>
      </c>
      <c r="E135" s="10">
        <v>19.260833333333334</v>
      </c>
      <c r="F135" s="7">
        <f t="shared" ref="F135" si="15">(E135-E134)/E134</f>
        <v>0.33323719427780357</v>
      </c>
      <c r="G135" s="12">
        <f t="shared" si="3"/>
        <v>9.0670854006762163</v>
      </c>
    </row>
    <row r="136" spans="1:7" x14ac:dyDescent="0.35">
      <c r="A136" s="2">
        <v>2000</v>
      </c>
      <c r="B136" s="1">
        <v>48699303.446855746</v>
      </c>
      <c r="C136" s="7">
        <f t="shared" si="11"/>
        <v>-2.4506759407377374E-2</v>
      </c>
      <c r="D136" s="1">
        <v>-2.4506759407377374E-2</v>
      </c>
      <c r="E136" s="10">
        <v>30.300833333333333</v>
      </c>
      <c r="F136" s="7">
        <f t="shared" ref="F136" si="16">(E136-E135)/E135</f>
        <v>0.5731839224678752</v>
      </c>
      <c r="G136" s="12">
        <f t="shared" si="3"/>
        <v>-23.388809305212636</v>
      </c>
    </row>
    <row r="137" spans="1:7" x14ac:dyDescent="0.35">
      <c r="A137" s="2">
        <v>2001</v>
      </c>
      <c r="B137" s="1">
        <v>48724379.846232764</v>
      </c>
      <c r="C137" s="7">
        <f t="shared" si="11"/>
        <v>5.1492316321081306E-4</v>
      </c>
      <c r="D137" s="1">
        <v>5.1492316321081306E-4</v>
      </c>
      <c r="E137" s="10">
        <v>25.947499999999994</v>
      </c>
      <c r="F137" s="7">
        <f t="shared" ref="F137" si="17">(E137-E136)/E136</f>
        <v>-0.14367041610516781</v>
      </c>
      <c r="G137" s="12">
        <f t="shared" si="3"/>
        <v>-279.01330988745627</v>
      </c>
    </row>
    <row r="138" spans="1:7" x14ac:dyDescent="0.35">
      <c r="A138" s="2">
        <v>2002</v>
      </c>
      <c r="B138" s="1">
        <v>46146282.205484957</v>
      </c>
      <c r="C138" s="7">
        <f t="shared" si="11"/>
        <v>-5.2911861554398816E-2</v>
      </c>
      <c r="D138" s="1">
        <v>-5.2911861554398816E-2</v>
      </c>
      <c r="E138" s="10">
        <v>26.114999999999998</v>
      </c>
      <c r="F138" s="7">
        <f t="shared" ref="F138" si="18">(E138-E137)/E137</f>
        <v>6.455342518547221E-3</v>
      </c>
      <c r="G138" s="12">
        <f t="shared" si="3"/>
        <v>-0.12200180316677135</v>
      </c>
    </row>
    <row r="139" spans="1:7" x14ac:dyDescent="0.35">
      <c r="A139" s="2">
        <v>2003</v>
      </c>
      <c r="B139" s="1">
        <v>47950857.038292684</v>
      </c>
      <c r="C139" s="7">
        <f t="shared" si="11"/>
        <v>3.9105530208742037E-2</v>
      </c>
      <c r="D139" s="1">
        <v>3.9105530208742037E-2</v>
      </c>
      <c r="E139" s="10">
        <v>31.120833333333326</v>
      </c>
      <c r="F139" s="7">
        <f t="shared" ref="F139" si="19">(E139-E138)/E138</f>
        <v>0.19168421724424003</v>
      </c>
      <c r="G139" s="12">
        <f t="shared" si="3"/>
        <v>4.9017163613700099</v>
      </c>
    </row>
    <row r="140" spans="1:7" x14ac:dyDescent="0.35">
      <c r="A140" s="2">
        <v>2004</v>
      </c>
      <c r="B140" s="1">
        <v>48934350.310442731</v>
      </c>
      <c r="C140" s="7">
        <f t="shared" si="11"/>
        <v>2.0510442000330614E-2</v>
      </c>
      <c r="D140" s="1">
        <v>2.0510442000330614E-2</v>
      </c>
      <c r="E140" s="10">
        <v>41.443333333333335</v>
      </c>
      <c r="F140" s="7">
        <f t="shared" ref="F140" si="20">(E140-E139)/E139</f>
        <v>0.33169098942294856</v>
      </c>
      <c r="G140" s="12">
        <f t="shared" si="3"/>
        <v>16.171810896011014</v>
      </c>
    </row>
    <row r="141" spans="1:7" x14ac:dyDescent="0.35">
      <c r="A141" s="2">
        <v>2005</v>
      </c>
      <c r="B141" s="1">
        <v>51033841.451036468</v>
      </c>
      <c r="C141" s="7">
        <f t="shared" si="11"/>
        <v>4.2904240625949414E-2</v>
      </c>
      <c r="D141" s="1">
        <v>4.2904240625949414E-2</v>
      </c>
      <c r="E141" s="10">
        <v>56.492500000000007</v>
      </c>
      <c r="F141" s="7">
        <f t="shared" ref="F141" si="21">(E141-E140)/E140</f>
        <v>0.36312635727499409</v>
      </c>
      <c r="G141" s="12">
        <f t="shared" si="3"/>
        <v>8.4636472287396085</v>
      </c>
    </row>
    <row r="142" spans="1:7" x14ac:dyDescent="0.35">
      <c r="A142" s="2">
        <v>2006</v>
      </c>
      <c r="B142" s="1">
        <v>51276244.921886317</v>
      </c>
      <c r="C142" s="7">
        <f t="shared" si="11"/>
        <v>4.7498574271039162E-3</v>
      </c>
      <c r="D142" s="1">
        <v>4.7498574271039162E-3</v>
      </c>
      <c r="E142" s="10">
        <v>66.018333333333331</v>
      </c>
      <c r="F142" s="7">
        <f t="shared" ref="F142" si="22">(E142-E141)/E141</f>
        <v>0.16862120340458153</v>
      </c>
      <c r="G142" s="12">
        <f t="shared" si="3"/>
        <v>35.50026626954849</v>
      </c>
    </row>
    <row r="143" spans="1:7" x14ac:dyDescent="0.35">
      <c r="A143" s="2">
        <v>2007</v>
      </c>
      <c r="B143" s="1">
        <v>52919096.822673157</v>
      </c>
      <c r="C143" s="7">
        <f t="shared" si="11"/>
        <v>3.2039239676960402E-2</v>
      </c>
      <c r="D143" s="1">
        <v>3.2039239676960402E-2</v>
      </c>
      <c r="E143" s="10">
        <v>72.318333333333328</v>
      </c>
      <c r="F143" s="7">
        <f t="shared" ref="F143" si="23">(E143-E142)/E142</f>
        <v>9.5428037666304769E-2</v>
      </c>
      <c r="G143" s="12">
        <f t="shared" si="3"/>
        <v>2.9784738535767317</v>
      </c>
    </row>
    <row r="144" spans="1:7" x14ac:dyDescent="0.35">
      <c r="A144" s="2">
        <v>2008</v>
      </c>
      <c r="B144" s="1">
        <v>54967633.158102311</v>
      </c>
      <c r="C144" s="7">
        <f t="shared" si="11"/>
        <v>3.8710719918248114E-2</v>
      </c>
      <c r="D144" s="1">
        <v>3.8710719918248114E-2</v>
      </c>
      <c r="E144" s="10">
        <v>99.571666666666644</v>
      </c>
      <c r="F144" s="7">
        <f t="shared" ref="F144" si="24">(E144-E143)/E143</f>
        <v>0.37685234265170175</v>
      </c>
      <c r="G144" s="12">
        <f t="shared" si="3"/>
        <v>9.7350900073045334</v>
      </c>
    </row>
    <row r="145" spans="1:7" x14ac:dyDescent="0.35">
      <c r="A145" s="2">
        <v>2009</v>
      </c>
      <c r="B145" s="1">
        <v>53833779.18741066</v>
      </c>
      <c r="C145" s="7">
        <f t="shared" si="11"/>
        <v>-2.0627665874395018E-2</v>
      </c>
      <c r="D145" s="1">
        <v>-2.0627665874395018E-2</v>
      </c>
      <c r="E145" s="10">
        <v>61.654166666666676</v>
      </c>
      <c r="F145" s="7">
        <f t="shared" ref="F145" si="25">(E145-E144)/E144</f>
        <v>-0.38080611954538585</v>
      </c>
      <c r="G145" s="12">
        <f t="shared" si="3"/>
        <v>18.460940848284629</v>
      </c>
    </row>
    <row r="146" spans="1:7" x14ac:dyDescent="0.35">
      <c r="A146" s="2">
        <v>2010</v>
      </c>
      <c r="B146" s="1">
        <v>55199079.519903749</v>
      </c>
      <c r="C146" s="7">
        <f t="shared" si="11"/>
        <v>2.5361406037278031E-2</v>
      </c>
      <c r="D146" s="1">
        <v>2.5361406037278031E-2</v>
      </c>
      <c r="E146" s="10">
        <v>79.39500000000001</v>
      </c>
      <c r="F146" s="7">
        <f t="shared" ref="F146" si="26">(E146-E145)/E145</f>
        <v>0.28774751638845708</v>
      </c>
      <c r="G146" s="12">
        <f t="shared" si="3"/>
        <v>11.345881847619369</v>
      </c>
    </row>
    <row r="147" spans="1:7" x14ac:dyDescent="0.35">
      <c r="A147" s="2">
        <v>2011</v>
      </c>
      <c r="B147" s="1">
        <v>57382300.351267099</v>
      </c>
      <c r="C147" s="7">
        <f t="shared" si="11"/>
        <v>3.9551761557475279E-2</v>
      </c>
      <c r="D147" s="1">
        <v>3.9551761557475279E-2</v>
      </c>
      <c r="E147" s="10">
        <v>94.874166666666667</v>
      </c>
      <c r="F147" s="7">
        <f t="shared" ref="F147" si="27">(E147-E146)/E146</f>
        <v>0.19496399857253802</v>
      </c>
      <c r="G147" s="12">
        <f t="shared" si="3"/>
        <v>4.9293379332605181</v>
      </c>
    </row>
    <row r="148" spans="1:7" x14ac:dyDescent="0.35">
      <c r="A148" s="2">
        <v>2012</v>
      </c>
      <c r="B148" s="1">
        <v>58140311.139496431</v>
      </c>
      <c r="C148" s="7">
        <f t="shared" si="11"/>
        <v>1.3209836196686966E-2</v>
      </c>
      <c r="D148" s="1">
        <v>1.3209836196686966E-2</v>
      </c>
      <c r="E148" s="10">
        <v>94.110833333333332</v>
      </c>
      <c r="F148" s="7">
        <f t="shared" ref="F148" si="28">(E148-E147)/E147</f>
        <v>-8.0457448023259093E-3</v>
      </c>
      <c r="G148" s="12">
        <f t="shared" si="3"/>
        <v>-0.60907226119456248</v>
      </c>
    </row>
    <row r="149" spans="1:7" x14ac:dyDescent="0.35">
      <c r="A149" s="2">
        <v>2013</v>
      </c>
      <c r="B149" s="1">
        <v>58801863.081474811</v>
      </c>
      <c r="C149" s="7">
        <f t="shared" si="11"/>
        <v>1.1378541480301235E-2</v>
      </c>
      <c r="D149" s="1">
        <v>1.1378541480301235E-2</v>
      </c>
      <c r="E149" s="10">
        <v>97.90583333333332</v>
      </c>
      <c r="F149" s="7">
        <f t="shared" ref="F149" si="29">(E149-E148)/E148</f>
        <v>4.0324794347090617E-2</v>
      </c>
      <c r="G149" s="12">
        <f t="shared" si="3"/>
        <v>3.5439335012226065</v>
      </c>
    </row>
    <row r="150" spans="1:7" x14ac:dyDescent="0.35">
      <c r="A150" s="2">
        <v>2014</v>
      </c>
      <c r="B150" s="1">
        <v>58927826.570650905</v>
      </c>
      <c r="C150" s="7">
        <f t="shared" si="11"/>
        <v>2.1421683357474878E-3</v>
      </c>
      <c r="D150" s="1">
        <v>2.1421683357474878E-3</v>
      </c>
      <c r="E150" s="10">
        <v>93.258333333333326</v>
      </c>
      <c r="F150" s="7">
        <f t="shared" ref="F150" si="30">(E150-E149)/E149</f>
        <v>-4.7469081685633248E-2</v>
      </c>
      <c r="G150" s="12">
        <f t="shared" si="3"/>
        <v>-22.159361098514882</v>
      </c>
    </row>
    <row r="151" spans="1:7" x14ac:dyDescent="0.35">
      <c r="A151" s="2">
        <v>2015</v>
      </c>
      <c r="B151" s="1">
        <v>58194928.566351794</v>
      </c>
      <c r="C151" s="7">
        <f t="shared" si="11"/>
        <v>-1.2437214249203833E-2</v>
      </c>
      <c r="D151" s="1">
        <v>-1.2437214249203833E-2</v>
      </c>
      <c r="E151" s="10">
        <v>48.688333333333333</v>
      </c>
      <c r="F151" s="7">
        <f t="shared" ref="F151" si="31">(E151-E150)/E150</f>
        <v>-0.47791975694754713</v>
      </c>
      <c r="G151" s="12">
        <f t="shared" si="3"/>
        <v>38.426591949892725</v>
      </c>
    </row>
    <row r="152" spans="1:7" x14ac:dyDescent="0.35">
      <c r="A152" s="2">
        <v>2016</v>
      </c>
      <c r="B152" s="1">
        <v>60021826.061544389</v>
      </c>
      <c r="C152" s="7">
        <f t="shared" si="11"/>
        <v>3.1392726826868271E-2</v>
      </c>
      <c r="D152" s="1">
        <v>3.1392726826868271E-2</v>
      </c>
      <c r="E152" s="10">
        <v>43.144166666666671</v>
      </c>
      <c r="F152" s="7">
        <f t="shared" ref="F152" si="32">(E152-E151)/E151</f>
        <v>-0.11387053708965178</v>
      </c>
      <c r="G152" s="12">
        <f t="shared" si="3"/>
        <v>-3.6272904140392406</v>
      </c>
    </row>
    <row r="153" spans="1:7" x14ac:dyDescent="0.35">
      <c r="A153" s="2">
        <v>2017</v>
      </c>
      <c r="B153" s="1">
        <v>60559256.185620882</v>
      </c>
      <c r="C153" s="7">
        <f t="shared" si="11"/>
        <v>8.9539115908508025E-3</v>
      </c>
      <c r="D153" s="1">
        <v>8.9539115908508025E-3</v>
      </c>
      <c r="E153" s="10">
        <v>50.884166666666665</v>
      </c>
      <c r="F153" s="7">
        <f t="shared" ref="F153" si="33">(E153-E152)/E152</f>
        <v>0.17939852819036936</v>
      </c>
      <c r="G153" s="12">
        <f t="shared" si="3"/>
        <v>20.035771670303355</v>
      </c>
    </row>
    <row r="154" spans="1:7" x14ac:dyDescent="0.35">
      <c r="A154" s="2">
        <v>2018</v>
      </c>
      <c r="B154" s="1">
        <v>65868389.606638573</v>
      </c>
      <c r="C154" s="7">
        <f t="shared" si="11"/>
        <v>8.7668405383722101E-2</v>
      </c>
      <c r="D154" s="1">
        <v>8.7668405383722101E-2</v>
      </c>
      <c r="E154" s="10">
        <v>64.938333333333333</v>
      </c>
      <c r="F154" s="7">
        <f t="shared" ref="F154" si="34">(E154-E153)/E153</f>
        <v>0.27619921062544017</v>
      </c>
      <c r="G154" s="12">
        <f t="shared" si="3"/>
        <v>3.1504988532245357</v>
      </c>
    </row>
    <row r="155" spans="1:7" x14ac:dyDescent="0.35">
      <c r="A155" s="2">
        <v>2019</v>
      </c>
      <c r="B155" s="4">
        <v>44273.222608880096</v>
      </c>
      <c r="C155" s="7">
        <f t="shared" si="11"/>
        <v>-0.99932785327114759</v>
      </c>
      <c r="D155" s="1">
        <v>-0.99932785327114759</v>
      </c>
      <c r="E155" s="10">
        <v>57.834000000000003</v>
      </c>
      <c r="F155" s="7">
        <f t="shared" ref="F155" si="35">(E155-E154)/E154</f>
        <v>-0.10940122680491743</v>
      </c>
      <c r="G155" s="12">
        <f t="shared" si="3"/>
        <v>0.10947480994031054</v>
      </c>
    </row>
    <row r="156" spans="1:7" x14ac:dyDescent="0.35">
      <c r="B15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3C9D-E5D6-4225-963B-0180AA45044F}">
  <sheetPr>
    <tabColor indexed="10"/>
  </sheetPr>
  <dimension ref="A1:B34"/>
  <sheetViews>
    <sheetView workbookViewId="0">
      <selection activeCell="B1" sqref="B1:B34"/>
    </sheetView>
  </sheetViews>
  <sheetFormatPr defaultRowHeight="13" x14ac:dyDescent="0.3"/>
  <cols>
    <col min="1" max="1" width="8.7265625" style="9"/>
    <col min="2" max="2" width="8.7265625" style="10"/>
    <col min="3" max="16384" width="8.7265625" style="11"/>
  </cols>
  <sheetData>
    <row r="1" spans="1:2" x14ac:dyDescent="0.3">
      <c r="A1" s="9">
        <v>1986</v>
      </c>
      <c r="B1" s="10">
        <v>15.036666666666667</v>
      </c>
    </row>
    <row r="2" spans="1:2" x14ac:dyDescent="0.3">
      <c r="A2" s="9">
        <v>1987</v>
      </c>
      <c r="B2" s="10">
        <v>19.171666666666667</v>
      </c>
    </row>
    <row r="3" spans="1:2" x14ac:dyDescent="0.3">
      <c r="A3" s="9">
        <v>1988</v>
      </c>
      <c r="B3" s="10">
        <v>15.982500000000002</v>
      </c>
    </row>
    <row r="4" spans="1:2" x14ac:dyDescent="0.3">
      <c r="A4" s="9">
        <v>1989</v>
      </c>
      <c r="B4" s="10">
        <v>19.64083333333333</v>
      </c>
    </row>
    <row r="5" spans="1:2" x14ac:dyDescent="0.3">
      <c r="A5" s="9">
        <v>1990</v>
      </c>
      <c r="B5" s="10">
        <v>24.467500000000001</v>
      </c>
    </row>
    <row r="6" spans="1:2" x14ac:dyDescent="0.3">
      <c r="A6" s="9">
        <v>1991</v>
      </c>
      <c r="B6" s="10">
        <v>21.502499999999998</v>
      </c>
    </row>
    <row r="7" spans="1:2" x14ac:dyDescent="0.3">
      <c r="A7" s="9">
        <v>1992</v>
      </c>
      <c r="B7" s="10">
        <v>20.563333333333336</v>
      </c>
    </row>
    <row r="8" spans="1:2" x14ac:dyDescent="0.3">
      <c r="A8" s="9">
        <v>1993</v>
      </c>
      <c r="B8" s="10">
        <v>18.450833333333332</v>
      </c>
    </row>
    <row r="9" spans="1:2" x14ac:dyDescent="0.3">
      <c r="A9" s="9">
        <v>1994</v>
      </c>
      <c r="B9" s="10">
        <v>17.191666666666666</v>
      </c>
    </row>
    <row r="10" spans="1:2" x14ac:dyDescent="0.3">
      <c r="A10" s="9">
        <v>1995</v>
      </c>
      <c r="B10" s="10">
        <v>18.439166666666669</v>
      </c>
    </row>
    <row r="11" spans="1:2" x14ac:dyDescent="0.3">
      <c r="A11" s="9">
        <v>1996</v>
      </c>
      <c r="B11" s="10">
        <v>22.113333333333333</v>
      </c>
    </row>
    <row r="12" spans="1:2" x14ac:dyDescent="0.3">
      <c r="A12" s="9">
        <v>1997</v>
      </c>
      <c r="B12" s="10">
        <v>20.61</v>
      </c>
    </row>
    <row r="13" spans="1:2" x14ac:dyDescent="0.3">
      <c r="A13" s="9">
        <v>1998</v>
      </c>
      <c r="B13" s="10">
        <v>14.446666666666665</v>
      </c>
    </row>
    <row r="14" spans="1:2" x14ac:dyDescent="0.3">
      <c r="A14" s="9">
        <v>1999</v>
      </c>
      <c r="B14" s="10">
        <v>19.260833333333334</v>
      </c>
    </row>
    <row r="15" spans="1:2" x14ac:dyDescent="0.3">
      <c r="A15" s="9">
        <v>2000</v>
      </c>
      <c r="B15" s="10">
        <v>30.300833333333333</v>
      </c>
    </row>
    <row r="16" spans="1:2" x14ac:dyDescent="0.3">
      <c r="A16" s="9">
        <v>2001</v>
      </c>
      <c r="B16" s="10">
        <v>25.947499999999994</v>
      </c>
    </row>
    <row r="17" spans="1:2" x14ac:dyDescent="0.3">
      <c r="A17" s="9">
        <v>2002</v>
      </c>
      <c r="B17" s="10">
        <v>26.114999999999998</v>
      </c>
    </row>
    <row r="18" spans="1:2" x14ac:dyDescent="0.3">
      <c r="A18" s="9">
        <v>2003</v>
      </c>
      <c r="B18" s="10">
        <v>31.120833333333326</v>
      </c>
    </row>
    <row r="19" spans="1:2" x14ac:dyDescent="0.3">
      <c r="A19" s="9">
        <v>2004</v>
      </c>
      <c r="B19" s="10">
        <v>41.443333333333335</v>
      </c>
    </row>
    <row r="20" spans="1:2" x14ac:dyDescent="0.3">
      <c r="A20" s="9">
        <v>2005</v>
      </c>
      <c r="B20" s="10">
        <v>56.492500000000007</v>
      </c>
    </row>
    <row r="21" spans="1:2" x14ac:dyDescent="0.3">
      <c r="A21" s="9">
        <v>2006</v>
      </c>
      <c r="B21" s="10">
        <v>66.018333333333331</v>
      </c>
    </row>
    <row r="22" spans="1:2" x14ac:dyDescent="0.3">
      <c r="A22" s="9">
        <v>2007</v>
      </c>
      <c r="B22" s="10">
        <v>72.318333333333328</v>
      </c>
    </row>
    <row r="23" spans="1:2" x14ac:dyDescent="0.3">
      <c r="A23" s="9">
        <v>2008</v>
      </c>
      <c r="B23" s="10">
        <v>99.571666666666644</v>
      </c>
    </row>
    <row r="24" spans="1:2" x14ac:dyDescent="0.3">
      <c r="A24" s="9">
        <v>2009</v>
      </c>
      <c r="B24" s="10">
        <v>61.654166666666676</v>
      </c>
    </row>
    <row r="25" spans="1:2" x14ac:dyDescent="0.3">
      <c r="A25" s="9">
        <v>2010</v>
      </c>
      <c r="B25" s="10">
        <v>79.39500000000001</v>
      </c>
    </row>
    <row r="26" spans="1:2" x14ac:dyDescent="0.3">
      <c r="A26" s="9">
        <v>2011</v>
      </c>
      <c r="B26" s="10">
        <v>94.874166666666667</v>
      </c>
    </row>
    <row r="27" spans="1:2" x14ac:dyDescent="0.3">
      <c r="A27" s="9">
        <v>2012</v>
      </c>
      <c r="B27" s="10">
        <v>94.110833333333332</v>
      </c>
    </row>
    <row r="28" spans="1:2" x14ac:dyDescent="0.3">
      <c r="A28" s="9">
        <v>2013</v>
      </c>
      <c r="B28" s="10">
        <v>97.90583333333332</v>
      </c>
    </row>
    <row r="29" spans="1:2" x14ac:dyDescent="0.3">
      <c r="A29" s="9">
        <v>2014</v>
      </c>
      <c r="B29" s="10">
        <v>93.258333333333326</v>
      </c>
    </row>
    <row r="30" spans="1:2" x14ac:dyDescent="0.3">
      <c r="A30" s="9">
        <v>2015</v>
      </c>
      <c r="B30" s="10">
        <v>48.688333333333333</v>
      </c>
    </row>
    <row r="31" spans="1:2" x14ac:dyDescent="0.3">
      <c r="A31" s="9">
        <v>2016</v>
      </c>
      <c r="B31" s="10">
        <v>43.144166666666671</v>
      </c>
    </row>
    <row r="32" spans="1:2" x14ac:dyDescent="0.3">
      <c r="A32" s="9">
        <v>2017</v>
      </c>
      <c r="B32" s="10">
        <v>50.884166666666665</v>
      </c>
    </row>
    <row r="33" spans="1:2" x14ac:dyDescent="0.3">
      <c r="A33" s="9">
        <v>2018</v>
      </c>
      <c r="B33" s="10">
        <v>64.938333333333333</v>
      </c>
    </row>
    <row r="34" spans="1:2" x14ac:dyDescent="0.3">
      <c r="A34" s="9">
        <v>2019</v>
      </c>
      <c r="B34" s="10">
        <v>57.834000000000003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CDE5-DFDB-42AB-904F-FC673B478B76}">
  <dimension ref="A1:H37"/>
  <sheetViews>
    <sheetView showGridLines="0" tabSelected="1" workbookViewId="0">
      <selection sqref="A1:H1048576"/>
    </sheetView>
  </sheetViews>
  <sheetFormatPr defaultRowHeight="14.5" x14ac:dyDescent="0.35"/>
  <cols>
    <col min="1" max="1" width="6.6328125" style="15" customWidth="1"/>
    <col min="2" max="2" width="14.90625" style="16" customWidth="1"/>
    <col min="3" max="3" width="11.1796875" style="16" customWidth="1"/>
    <col min="4" max="4" width="8.7265625" style="16"/>
    <col min="5" max="5" width="9.54296875" style="16" customWidth="1"/>
    <col min="6" max="6" width="8.7265625" style="16"/>
    <col min="7" max="7" width="17.54296875" style="16" customWidth="1"/>
    <col min="8" max="8" width="8.7265625" style="16"/>
    <col min="9" max="16384" width="8.7265625" style="1"/>
  </cols>
  <sheetData>
    <row r="1" spans="1:7" x14ac:dyDescent="0.35">
      <c r="A1" s="13" t="s">
        <v>0</v>
      </c>
      <c r="B1" s="14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35">
      <c r="A2" s="17">
        <v>1985</v>
      </c>
      <c r="B2" s="16">
        <v>38511475.4293686</v>
      </c>
      <c r="C2" s="18">
        <v>0</v>
      </c>
      <c r="D2" s="16">
        <v>4.6173940548760312E-3</v>
      </c>
    </row>
    <row r="3" spans="1:7" x14ac:dyDescent="0.35">
      <c r="A3" s="17">
        <v>1986</v>
      </c>
      <c r="B3" s="16">
        <v>38283609.618202947</v>
      </c>
      <c r="C3" s="18">
        <f t="shared" ref="C3:F12" si="0">(B3-B2)/B2</f>
        <v>-5.9168289094393978E-3</v>
      </c>
      <c r="D3" s="16">
        <v>-5.9168289094393978E-3</v>
      </c>
      <c r="E3" s="19">
        <v>15.036666666666667</v>
      </c>
    </row>
    <row r="4" spans="1:7" x14ac:dyDescent="0.35">
      <c r="A4" s="17">
        <v>1987</v>
      </c>
      <c r="B4" s="16">
        <v>38246511.118015073</v>
      </c>
      <c r="C4" s="18">
        <f t="shared" si="0"/>
        <v>-9.69043947471306E-4</v>
      </c>
      <c r="D4" s="16">
        <v>-9.69043947471306E-4</v>
      </c>
      <c r="E4" s="19">
        <v>19.171666666666667</v>
      </c>
      <c r="F4" s="18">
        <f t="shared" si="0"/>
        <v>0.27499445799157612</v>
      </c>
      <c r="G4" s="20">
        <f>F4/C4</f>
        <v>-283.77913995455702</v>
      </c>
    </row>
    <row r="5" spans="1:7" x14ac:dyDescent="0.35">
      <c r="A5" s="17">
        <v>1988</v>
      </c>
      <c r="B5" s="16">
        <v>40342658.718962781</v>
      </c>
      <c r="C5" s="18">
        <f t="shared" si="0"/>
        <v>5.4806243489236052E-2</v>
      </c>
      <c r="D5" s="16">
        <v>5.4806243489236052E-2</v>
      </c>
      <c r="E5" s="19">
        <v>15.982500000000002</v>
      </c>
      <c r="F5" s="18">
        <f t="shared" si="0"/>
        <v>-0.16634790924106746</v>
      </c>
      <c r="G5" s="20">
        <f t="shared" ref="G5:G36" si="1">F5/C5</f>
        <v>-3.0351999818002158</v>
      </c>
    </row>
    <row r="6" spans="1:7" x14ac:dyDescent="0.35">
      <c r="A6" s="17">
        <v>1989</v>
      </c>
      <c r="B6" s="16">
        <v>41961891.79371769</v>
      </c>
      <c r="C6" s="18">
        <f t="shared" si="0"/>
        <v>4.0136994590140876E-2</v>
      </c>
      <c r="D6" s="16">
        <v>4.0136994590140876E-2</v>
      </c>
      <c r="E6" s="19">
        <v>19.64083333333333</v>
      </c>
      <c r="F6" s="18">
        <f t="shared" si="0"/>
        <v>0.2288961885395481</v>
      </c>
      <c r="G6" s="20">
        <f t="shared" si="1"/>
        <v>5.7028731442631093</v>
      </c>
    </row>
    <row r="7" spans="1:7" x14ac:dyDescent="0.35">
      <c r="A7" s="17">
        <v>1990</v>
      </c>
      <c r="B7" s="16">
        <v>42706640.921085656</v>
      </c>
      <c r="C7" s="18">
        <f t="shared" si="0"/>
        <v>1.7748225724166844E-2</v>
      </c>
      <c r="D7" s="16">
        <v>1.7748225724166844E-2</v>
      </c>
      <c r="E7" s="19">
        <v>24.467500000000001</v>
      </c>
      <c r="F7" s="18">
        <f t="shared" si="0"/>
        <v>0.24574653146081746</v>
      </c>
      <c r="G7" s="20">
        <f t="shared" si="1"/>
        <v>13.846259072882821</v>
      </c>
    </row>
    <row r="8" spans="1:7" x14ac:dyDescent="0.35">
      <c r="A8" s="17">
        <v>1991</v>
      </c>
      <c r="B8" s="16">
        <v>42966041.244009472</v>
      </c>
      <c r="C8" s="18">
        <f t="shared" si="0"/>
        <v>6.0740043545719933E-3</v>
      </c>
      <c r="D8" s="16">
        <v>6.0740043545719933E-3</v>
      </c>
      <c r="E8" s="19">
        <v>21.502499999999998</v>
      </c>
      <c r="F8" s="18">
        <f t="shared" si="0"/>
        <v>-0.12118115867988161</v>
      </c>
      <c r="G8" s="20">
        <f t="shared" si="1"/>
        <v>-19.950785611252773</v>
      </c>
    </row>
    <row r="9" spans="1:7" x14ac:dyDescent="0.35">
      <c r="A9" s="17">
        <v>1992</v>
      </c>
      <c r="B9" s="16">
        <v>43051014.315910213</v>
      </c>
      <c r="C9" s="18">
        <f t="shared" si="0"/>
        <v>1.9776798010821537E-3</v>
      </c>
      <c r="D9" s="16">
        <v>1.9776798010821537E-3</v>
      </c>
      <c r="E9" s="19">
        <v>20.563333333333336</v>
      </c>
      <c r="F9" s="18">
        <f t="shared" si="0"/>
        <v>-4.3677091811029495E-2</v>
      </c>
      <c r="G9" s="20">
        <f t="shared" si="1"/>
        <v>-22.085016890565456</v>
      </c>
    </row>
    <row r="10" spans="1:7" x14ac:dyDescent="0.35">
      <c r="A10" s="17">
        <v>1993</v>
      </c>
      <c r="B10" s="16">
        <v>43185790.613385543</v>
      </c>
      <c r="C10" s="18">
        <f t="shared" si="0"/>
        <v>3.1306183981249826E-3</v>
      </c>
      <c r="D10" s="16">
        <v>3.1306183981249826E-3</v>
      </c>
      <c r="E10" s="19">
        <v>18.450833333333332</v>
      </c>
      <c r="F10" s="18">
        <f t="shared" si="0"/>
        <v>-0.10273139893013473</v>
      </c>
      <c r="G10" s="20">
        <f t="shared" si="1"/>
        <v>-32.815049892910466</v>
      </c>
    </row>
    <row r="11" spans="1:7" x14ac:dyDescent="0.35">
      <c r="A11" s="17">
        <v>1994</v>
      </c>
      <c r="B11" s="16">
        <v>44327921.136831999</v>
      </c>
      <c r="C11" s="18">
        <f t="shared" si="0"/>
        <v>2.6446905503507197E-2</v>
      </c>
      <c r="D11" s="16">
        <v>2.6446905503507197E-2</v>
      </c>
      <c r="E11" s="19">
        <v>17.191666666666666</v>
      </c>
      <c r="F11" s="18">
        <f t="shared" si="0"/>
        <v>-6.8244433404091892E-2</v>
      </c>
      <c r="G11" s="20">
        <f t="shared" si="1"/>
        <v>-2.5804317028713175</v>
      </c>
    </row>
    <row r="12" spans="1:7" x14ac:dyDescent="0.35">
      <c r="A12" s="17">
        <v>1995</v>
      </c>
      <c r="B12" s="16">
        <v>44908171.539731704</v>
      </c>
      <c r="C12" s="18">
        <f t="shared" si="0"/>
        <v>1.308995296911354E-2</v>
      </c>
      <c r="D12" s="16">
        <v>1.308995296911354E-2</v>
      </c>
      <c r="E12" s="19">
        <v>18.439166666666669</v>
      </c>
      <c r="F12" s="18">
        <f t="shared" si="0"/>
        <v>7.2564226854096109E-2</v>
      </c>
      <c r="G12" s="20">
        <f t="shared" si="1"/>
        <v>5.5435055439324632</v>
      </c>
    </row>
    <row r="13" spans="1:7" x14ac:dyDescent="0.35">
      <c r="A13" s="17">
        <v>1996</v>
      </c>
      <c r="B13" s="16">
        <v>46299317.922032513</v>
      </c>
      <c r="C13" s="18">
        <f t="shared" ref="C13:D28" si="2">(B13-B12)/B12</f>
        <v>3.0977577901830564E-2</v>
      </c>
      <c r="D13" s="16">
        <v>3.0977577901830564E-2</v>
      </c>
      <c r="E13" s="19">
        <v>22.113333333333333</v>
      </c>
      <c r="F13" s="18">
        <f t="shared" ref="F13:F36" si="3">(E13-E12)/E12</f>
        <v>0.19925882406110168</v>
      </c>
      <c r="G13" s="20">
        <f t="shared" si="1"/>
        <v>6.4323564835366565</v>
      </c>
    </row>
    <row r="14" spans="1:7" x14ac:dyDescent="0.35">
      <c r="A14" s="17">
        <v>1997</v>
      </c>
      <c r="B14" s="16">
        <v>47200255.928734519</v>
      </c>
      <c r="C14" s="18">
        <f t="shared" si="2"/>
        <v>1.9458990912548095E-2</v>
      </c>
      <c r="D14" s="16">
        <v>1.9458990912548095E-2</v>
      </c>
      <c r="E14" s="19">
        <v>20.61</v>
      </c>
      <c r="F14" s="18">
        <f t="shared" si="3"/>
        <v>-6.7983117274645788E-2</v>
      </c>
      <c r="G14" s="20">
        <f t="shared" si="1"/>
        <v>-3.493660980683587</v>
      </c>
    </row>
    <row r="15" spans="1:7" x14ac:dyDescent="0.35">
      <c r="A15" s="17">
        <v>1998</v>
      </c>
      <c r="B15" s="16">
        <v>48153009.328639366</v>
      </c>
      <c r="C15" s="18">
        <f t="shared" si="2"/>
        <v>2.018534393846011E-2</v>
      </c>
      <c r="D15" s="16">
        <v>2.018534393846011E-2</v>
      </c>
      <c r="E15" s="19">
        <v>14.446666666666665</v>
      </c>
      <c r="F15" s="18">
        <f t="shared" si="3"/>
        <v>-0.29904577066149124</v>
      </c>
      <c r="G15" s="20">
        <f t="shared" si="1"/>
        <v>-14.814995056472876</v>
      </c>
    </row>
    <row r="16" spans="1:7" x14ac:dyDescent="0.35">
      <c r="A16" s="17">
        <v>1999</v>
      </c>
      <c r="B16" s="16">
        <v>49922748.226600111</v>
      </c>
      <c r="C16" s="18">
        <f t="shared" si="2"/>
        <v>3.6752404940726707E-2</v>
      </c>
      <c r="D16" s="16">
        <v>3.6752404940726707E-2</v>
      </c>
      <c r="E16" s="19">
        <v>19.260833333333334</v>
      </c>
      <c r="F16" s="18">
        <f t="shared" si="3"/>
        <v>0.33323719427780357</v>
      </c>
      <c r="G16" s="20">
        <f t="shared" si="1"/>
        <v>9.0670854006762163</v>
      </c>
    </row>
    <row r="17" spans="1:7" x14ac:dyDescent="0.35">
      <c r="A17" s="17">
        <v>2000</v>
      </c>
      <c r="B17" s="16">
        <v>48699303.446855746</v>
      </c>
      <c r="C17" s="18">
        <f t="shared" si="2"/>
        <v>-2.4506759407377374E-2</v>
      </c>
      <c r="D17" s="16">
        <v>-2.4506759407377374E-2</v>
      </c>
      <c r="E17" s="19">
        <v>30.300833333333333</v>
      </c>
      <c r="F17" s="18">
        <f t="shared" si="3"/>
        <v>0.5731839224678752</v>
      </c>
      <c r="G17" s="20">
        <f t="shared" si="1"/>
        <v>-23.388809305212636</v>
      </c>
    </row>
    <row r="18" spans="1:7" x14ac:dyDescent="0.35">
      <c r="A18" s="17">
        <v>2001</v>
      </c>
      <c r="B18" s="16">
        <v>48724379.846232764</v>
      </c>
      <c r="C18" s="18">
        <f t="shared" si="2"/>
        <v>5.1492316321081306E-4</v>
      </c>
      <c r="D18" s="16">
        <v>5.1492316321081306E-4</v>
      </c>
      <c r="E18" s="19">
        <v>25.947499999999994</v>
      </c>
      <c r="F18" s="18">
        <f t="shared" si="3"/>
        <v>-0.14367041610516781</v>
      </c>
      <c r="G18" s="20">
        <f t="shared" si="1"/>
        <v>-279.01330988745627</v>
      </c>
    </row>
    <row r="19" spans="1:7" x14ac:dyDescent="0.35">
      <c r="A19" s="17">
        <v>2002</v>
      </c>
      <c r="B19" s="16">
        <v>46146282.205484957</v>
      </c>
      <c r="C19" s="18">
        <f t="shared" si="2"/>
        <v>-5.2911861554398816E-2</v>
      </c>
      <c r="D19" s="16">
        <v>-5.2911861554398816E-2</v>
      </c>
      <c r="E19" s="19">
        <v>26.114999999999998</v>
      </c>
      <c r="F19" s="18">
        <f t="shared" si="3"/>
        <v>6.455342518547221E-3</v>
      </c>
      <c r="G19" s="20">
        <f t="shared" si="1"/>
        <v>-0.12200180316677135</v>
      </c>
    </row>
    <row r="20" spans="1:7" x14ac:dyDescent="0.35">
      <c r="A20" s="17">
        <v>2003</v>
      </c>
      <c r="B20" s="16">
        <v>47950857.038292684</v>
      </c>
      <c r="C20" s="18">
        <f t="shared" si="2"/>
        <v>3.9105530208742037E-2</v>
      </c>
      <c r="D20" s="16">
        <v>3.9105530208742037E-2</v>
      </c>
      <c r="E20" s="19">
        <v>31.120833333333326</v>
      </c>
      <c r="F20" s="18">
        <f t="shared" si="3"/>
        <v>0.19168421724424003</v>
      </c>
      <c r="G20" s="20">
        <f t="shared" si="1"/>
        <v>4.9017163613700099</v>
      </c>
    </row>
    <row r="21" spans="1:7" x14ac:dyDescent="0.35">
      <c r="A21" s="17">
        <v>2004</v>
      </c>
      <c r="B21" s="16">
        <v>48934350.310442731</v>
      </c>
      <c r="C21" s="18">
        <f t="shared" si="2"/>
        <v>2.0510442000330614E-2</v>
      </c>
      <c r="D21" s="16">
        <v>2.0510442000330614E-2</v>
      </c>
      <c r="E21" s="19">
        <v>41.443333333333335</v>
      </c>
      <c r="F21" s="18">
        <f t="shared" si="3"/>
        <v>0.33169098942294856</v>
      </c>
      <c r="G21" s="20">
        <f t="shared" si="1"/>
        <v>16.171810896011014</v>
      </c>
    </row>
    <row r="22" spans="1:7" x14ac:dyDescent="0.35">
      <c r="A22" s="17">
        <v>2005</v>
      </c>
      <c r="B22" s="16">
        <v>51033841.451036468</v>
      </c>
      <c r="C22" s="18">
        <f t="shared" si="2"/>
        <v>4.2904240625949414E-2</v>
      </c>
      <c r="D22" s="16">
        <v>4.2904240625949414E-2</v>
      </c>
      <c r="E22" s="19">
        <v>56.492500000000007</v>
      </c>
      <c r="F22" s="18">
        <f t="shared" si="3"/>
        <v>0.36312635727499409</v>
      </c>
      <c r="G22" s="20">
        <f t="shared" si="1"/>
        <v>8.4636472287396085</v>
      </c>
    </row>
    <row r="23" spans="1:7" x14ac:dyDescent="0.35">
      <c r="A23" s="17">
        <v>2006</v>
      </c>
      <c r="B23" s="16">
        <v>51276244.921886317</v>
      </c>
      <c r="C23" s="18">
        <f t="shared" si="2"/>
        <v>4.7498574271039162E-3</v>
      </c>
      <c r="D23" s="16">
        <v>4.7498574271039162E-3</v>
      </c>
      <c r="E23" s="19">
        <v>66.018333333333331</v>
      </c>
      <c r="F23" s="18">
        <f t="shared" si="3"/>
        <v>0.16862120340458153</v>
      </c>
      <c r="G23" s="20">
        <f t="shared" si="1"/>
        <v>35.50026626954849</v>
      </c>
    </row>
    <row r="24" spans="1:7" x14ac:dyDescent="0.35">
      <c r="A24" s="17">
        <v>2007</v>
      </c>
      <c r="B24" s="16">
        <v>52919096.822673157</v>
      </c>
      <c r="C24" s="18">
        <f t="shared" si="2"/>
        <v>3.2039239676960402E-2</v>
      </c>
      <c r="D24" s="16">
        <v>3.2039239676960402E-2</v>
      </c>
      <c r="E24" s="19">
        <v>72.318333333333328</v>
      </c>
      <c r="F24" s="18">
        <f t="shared" si="3"/>
        <v>9.5428037666304769E-2</v>
      </c>
      <c r="G24" s="20">
        <f t="shared" si="1"/>
        <v>2.9784738535767317</v>
      </c>
    </row>
    <row r="25" spans="1:7" x14ac:dyDescent="0.35">
      <c r="A25" s="17">
        <v>2008</v>
      </c>
      <c r="B25" s="16">
        <v>54967633.158102311</v>
      </c>
      <c r="C25" s="18">
        <f t="shared" si="2"/>
        <v>3.8710719918248114E-2</v>
      </c>
      <c r="D25" s="16">
        <v>3.8710719918248114E-2</v>
      </c>
      <c r="E25" s="19">
        <v>99.571666666666644</v>
      </c>
      <c r="F25" s="18">
        <f t="shared" si="3"/>
        <v>0.37685234265170175</v>
      </c>
      <c r="G25" s="20">
        <f t="shared" si="1"/>
        <v>9.7350900073045334</v>
      </c>
    </row>
    <row r="26" spans="1:7" x14ac:dyDescent="0.35">
      <c r="A26" s="17">
        <v>2009</v>
      </c>
      <c r="B26" s="16">
        <v>53833779.18741066</v>
      </c>
      <c r="C26" s="18">
        <f t="shared" si="2"/>
        <v>-2.0627665874395018E-2</v>
      </c>
      <c r="D26" s="16">
        <v>-2.0627665874395018E-2</v>
      </c>
      <c r="E26" s="19">
        <v>61.654166666666676</v>
      </c>
      <c r="F26" s="18">
        <f t="shared" si="3"/>
        <v>-0.38080611954538585</v>
      </c>
      <c r="G26" s="20">
        <f t="shared" si="1"/>
        <v>18.460940848284629</v>
      </c>
    </row>
    <row r="27" spans="1:7" x14ac:dyDescent="0.35">
      <c r="A27" s="17">
        <v>2010</v>
      </c>
      <c r="B27" s="16">
        <v>55199079.519903749</v>
      </c>
      <c r="C27" s="18">
        <f t="shared" si="2"/>
        <v>2.5361406037278031E-2</v>
      </c>
      <c r="D27" s="16">
        <v>2.5361406037278031E-2</v>
      </c>
      <c r="E27" s="19">
        <v>79.39500000000001</v>
      </c>
      <c r="F27" s="18">
        <f t="shared" si="3"/>
        <v>0.28774751638845708</v>
      </c>
      <c r="G27" s="20">
        <f t="shared" si="1"/>
        <v>11.345881847619369</v>
      </c>
    </row>
    <row r="28" spans="1:7" x14ac:dyDescent="0.35">
      <c r="A28" s="17">
        <v>2011</v>
      </c>
      <c r="B28" s="16">
        <v>57382300.351267099</v>
      </c>
      <c r="C28" s="18">
        <f t="shared" si="2"/>
        <v>3.9551761557475279E-2</v>
      </c>
      <c r="D28" s="16">
        <v>3.9551761557475279E-2</v>
      </c>
      <c r="E28" s="19">
        <v>94.874166666666667</v>
      </c>
      <c r="F28" s="18">
        <f t="shared" si="3"/>
        <v>0.19496399857253802</v>
      </c>
      <c r="G28" s="20">
        <f t="shared" si="1"/>
        <v>4.9293379332605181</v>
      </c>
    </row>
    <row r="29" spans="1:7" x14ac:dyDescent="0.35">
      <c r="A29" s="17">
        <v>2012</v>
      </c>
      <c r="B29" s="16">
        <v>58140311.139496431</v>
      </c>
      <c r="C29" s="18">
        <f t="shared" ref="C29:D36" si="4">(B29-B28)/B28</f>
        <v>1.3209836196686966E-2</v>
      </c>
      <c r="D29" s="16">
        <v>1.3209836196686966E-2</v>
      </c>
      <c r="E29" s="19">
        <v>94.110833333333332</v>
      </c>
      <c r="F29" s="18">
        <f t="shared" si="3"/>
        <v>-8.0457448023259093E-3</v>
      </c>
      <c r="G29" s="20">
        <f t="shared" si="1"/>
        <v>-0.60907226119456248</v>
      </c>
    </row>
    <row r="30" spans="1:7" x14ac:dyDescent="0.35">
      <c r="A30" s="17">
        <v>2013</v>
      </c>
      <c r="B30" s="16">
        <v>58801863.081474811</v>
      </c>
      <c r="C30" s="18">
        <f t="shared" si="4"/>
        <v>1.1378541480301235E-2</v>
      </c>
      <c r="D30" s="16">
        <v>1.1378541480301235E-2</v>
      </c>
      <c r="E30" s="19">
        <v>97.90583333333332</v>
      </c>
      <c r="F30" s="18">
        <f t="shared" si="3"/>
        <v>4.0324794347090617E-2</v>
      </c>
      <c r="G30" s="20">
        <f t="shared" si="1"/>
        <v>3.5439335012226065</v>
      </c>
    </row>
    <row r="31" spans="1:7" x14ac:dyDescent="0.35">
      <c r="A31" s="17">
        <v>2014</v>
      </c>
      <c r="B31" s="16">
        <v>58927826.570650905</v>
      </c>
      <c r="C31" s="18">
        <f t="shared" si="4"/>
        <v>2.1421683357474878E-3</v>
      </c>
      <c r="D31" s="16">
        <v>2.1421683357474878E-3</v>
      </c>
      <c r="E31" s="19">
        <v>93.258333333333326</v>
      </c>
      <c r="F31" s="18">
        <f t="shared" si="3"/>
        <v>-4.7469081685633248E-2</v>
      </c>
      <c r="G31" s="20">
        <f t="shared" si="1"/>
        <v>-22.159361098514882</v>
      </c>
    </row>
    <row r="32" spans="1:7" x14ac:dyDescent="0.35">
      <c r="A32" s="17">
        <v>2015</v>
      </c>
      <c r="B32" s="16">
        <v>58194928.566351794</v>
      </c>
      <c r="C32" s="18">
        <f t="shared" si="4"/>
        <v>-1.2437214249203833E-2</v>
      </c>
      <c r="D32" s="16">
        <v>-1.2437214249203833E-2</v>
      </c>
      <c r="E32" s="19">
        <v>48.688333333333333</v>
      </c>
      <c r="F32" s="18">
        <f t="shared" si="3"/>
        <v>-0.47791975694754713</v>
      </c>
      <c r="G32" s="20">
        <f t="shared" si="1"/>
        <v>38.426591949892725</v>
      </c>
    </row>
    <row r="33" spans="1:7" x14ac:dyDescent="0.35">
      <c r="A33" s="17">
        <v>2016</v>
      </c>
      <c r="B33" s="16">
        <v>60021826.061544389</v>
      </c>
      <c r="C33" s="18">
        <f t="shared" si="4"/>
        <v>3.1392726826868271E-2</v>
      </c>
      <c r="D33" s="16">
        <v>3.1392726826868271E-2</v>
      </c>
      <c r="E33" s="19">
        <v>43.144166666666671</v>
      </c>
      <c r="F33" s="18">
        <f t="shared" si="3"/>
        <v>-0.11387053708965178</v>
      </c>
      <c r="G33" s="20">
        <f t="shared" si="1"/>
        <v>-3.6272904140392406</v>
      </c>
    </row>
    <row r="34" spans="1:7" x14ac:dyDescent="0.35">
      <c r="A34" s="17">
        <v>2017</v>
      </c>
      <c r="B34" s="16">
        <v>60559256.185620882</v>
      </c>
      <c r="C34" s="18">
        <f t="shared" si="4"/>
        <v>8.9539115908508025E-3</v>
      </c>
      <c r="D34" s="16">
        <v>8.9539115908508025E-3</v>
      </c>
      <c r="E34" s="19">
        <v>50.884166666666665</v>
      </c>
      <c r="F34" s="18">
        <f t="shared" si="3"/>
        <v>0.17939852819036936</v>
      </c>
      <c r="G34" s="20">
        <f t="shared" si="1"/>
        <v>20.035771670303355</v>
      </c>
    </row>
    <row r="35" spans="1:7" x14ac:dyDescent="0.35">
      <c r="A35" s="17">
        <v>2018</v>
      </c>
      <c r="B35" s="16">
        <v>65868389.606638573</v>
      </c>
      <c r="C35" s="18">
        <f t="shared" si="4"/>
        <v>8.7668405383722101E-2</v>
      </c>
      <c r="D35" s="16">
        <v>8.7668405383722101E-2</v>
      </c>
      <c r="E35" s="19">
        <v>64.938333333333333</v>
      </c>
      <c r="F35" s="18">
        <f t="shared" si="3"/>
        <v>0.27619921062544017</v>
      </c>
      <c r="G35" s="20">
        <f t="shared" si="1"/>
        <v>3.1504988532245357</v>
      </c>
    </row>
    <row r="36" spans="1:7" x14ac:dyDescent="0.35">
      <c r="A36" s="17">
        <v>2019</v>
      </c>
      <c r="B36" s="21">
        <v>44273.222608880096</v>
      </c>
      <c r="C36" s="18">
        <f t="shared" si="4"/>
        <v>-0.99932785327114759</v>
      </c>
      <c r="D36" s="16">
        <v>-0.99932785327114759</v>
      </c>
      <c r="E36" s="19">
        <v>57.834000000000003</v>
      </c>
      <c r="F36" s="18">
        <f t="shared" si="3"/>
        <v>-0.10940122680491743</v>
      </c>
      <c r="G36" s="20">
        <f t="shared" si="1"/>
        <v>0.10947480994031054</v>
      </c>
    </row>
    <row r="37" spans="1:7" x14ac:dyDescent="0.35">
      <c r="B3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GrainProd</vt:lpstr>
      <vt:lpstr>AveAnnualWTIprice</vt:lpstr>
      <vt:lpstr>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2019-06-25T14:25:37Z</dcterms:created>
  <dcterms:modified xsi:type="dcterms:W3CDTF">2019-07-05T09:09:45Z</dcterms:modified>
</cp:coreProperties>
</file>