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ise\Documents\"/>
    </mc:Choice>
  </mc:AlternateContent>
  <xr:revisionPtr revIDLastSave="0" documentId="13_ncr:1_{1D8B958B-7DA6-435B-9A10-C007DD5B8AC0}" xr6:coauthVersionLast="45" xr6:coauthVersionMax="45" xr10:uidLastSave="{00000000-0000-0000-0000-000000000000}"/>
  <bookViews>
    <workbookView xWindow="-120" yWindow="-120" windowWidth="20730" windowHeight="11160" activeTab="1" xr2:uid="{66CAEF45-542E-4DAB-95AA-E685E9DFFECA}"/>
  </bookViews>
  <sheets>
    <sheet name="Sheet1" sheetId="1" r:id="rId1"/>
    <sheet name="Dashboard 1" sheetId="2" r:id="rId2"/>
    <sheet name="Dashboard 2" sheetId="3" r:id="rId3"/>
  </sheets>
  <definedNames>
    <definedName name="_xlchart.v1.0" hidden="1">Sheet1!$R$5:$R$31</definedName>
    <definedName name="_xlchart.v1.1" hidden="1">Sheet1!$S$1:$S$4</definedName>
    <definedName name="_xlchart.v1.2" hidden="1">Sheet1!$S$5:$S$31</definedName>
    <definedName name="_xlchart.v1.3" hidden="1">Sheet1!$S$1:$S$2</definedName>
    <definedName name="_xlchart.v1.4" hidden="1">Sheet1!$S$3:$S$31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1" l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C30" i="1"/>
  <c r="C29" i="1"/>
  <c r="C28" i="1"/>
  <c r="K6" i="1"/>
  <c r="L6" i="1"/>
  <c r="M6" i="1"/>
  <c r="N6" i="1"/>
  <c r="O6" i="1"/>
  <c r="P6" i="1"/>
  <c r="Q6" i="1"/>
  <c r="L7" i="1"/>
  <c r="M7" i="1"/>
  <c r="N7" i="1"/>
  <c r="O7" i="1"/>
  <c r="P7" i="1"/>
  <c r="Q7" i="1"/>
  <c r="L8" i="1"/>
  <c r="M8" i="1"/>
  <c r="N8" i="1"/>
  <c r="O8" i="1"/>
  <c r="P8" i="1"/>
  <c r="Q8" i="1"/>
  <c r="L9" i="1"/>
  <c r="M9" i="1"/>
  <c r="N9" i="1"/>
  <c r="O9" i="1"/>
  <c r="P9" i="1"/>
  <c r="Q9" i="1"/>
  <c r="L10" i="1"/>
  <c r="M10" i="1"/>
  <c r="N10" i="1"/>
  <c r="O10" i="1"/>
  <c r="P10" i="1"/>
  <c r="Q10" i="1"/>
  <c r="L11" i="1"/>
  <c r="M11" i="1"/>
  <c r="N11" i="1"/>
  <c r="O11" i="1"/>
  <c r="P11" i="1"/>
  <c r="Q11" i="1"/>
  <c r="L12" i="1"/>
  <c r="M12" i="1"/>
  <c r="N12" i="1"/>
  <c r="O12" i="1"/>
  <c r="P12" i="1"/>
  <c r="Q12" i="1"/>
  <c r="L13" i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L16" i="1"/>
  <c r="M16" i="1"/>
  <c r="N16" i="1"/>
  <c r="O16" i="1"/>
  <c r="P16" i="1"/>
  <c r="Q16" i="1"/>
  <c r="L17" i="1"/>
  <c r="M17" i="1"/>
  <c r="N17" i="1"/>
  <c r="O17" i="1"/>
  <c r="P17" i="1"/>
  <c r="Q17" i="1"/>
  <c r="L18" i="1"/>
  <c r="M18" i="1"/>
  <c r="N18" i="1"/>
  <c r="O18" i="1"/>
  <c r="P18" i="1"/>
  <c r="Q18" i="1"/>
  <c r="L19" i="1"/>
  <c r="M19" i="1"/>
  <c r="N19" i="1"/>
  <c r="O19" i="1"/>
  <c r="P19" i="1"/>
  <c r="Q19" i="1"/>
  <c r="L20" i="1"/>
  <c r="M20" i="1"/>
  <c r="N20" i="1"/>
  <c r="O20" i="1"/>
  <c r="P20" i="1"/>
  <c r="Q20" i="1"/>
  <c r="L21" i="1"/>
  <c r="M21" i="1"/>
  <c r="N21" i="1"/>
  <c r="O21" i="1"/>
  <c r="P21" i="1"/>
  <c r="Q21" i="1"/>
  <c r="L22" i="1"/>
  <c r="M22" i="1"/>
  <c r="N22" i="1"/>
  <c r="O22" i="1"/>
  <c r="P22" i="1"/>
  <c r="Q22" i="1"/>
  <c r="L23" i="1"/>
  <c r="M23" i="1"/>
  <c r="N23" i="1"/>
  <c r="O23" i="1"/>
  <c r="P23" i="1"/>
  <c r="Q23" i="1"/>
  <c r="L24" i="1"/>
  <c r="M24" i="1"/>
  <c r="N24" i="1"/>
  <c r="O24" i="1"/>
  <c r="P24" i="1"/>
  <c r="Q24" i="1"/>
  <c r="L25" i="1"/>
  <c r="M25" i="1"/>
  <c r="N25" i="1"/>
  <c r="O25" i="1"/>
  <c r="P25" i="1"/>
  <c r="Q25" i="1"/>
  <c r="L26" i="1"/>
  <c r="M26" i="1"/>
  <c r="N26" i="1"/>
  <c r="O26" i="1"/>
  <c r="P26" i="1"/>
  <c r="Q2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P28" i="1" l="1"/>
  <c r="S12" i="1"/>
  <c r="N28" i="1"/>
  <c r="L29" i="1"/>
  <c r="S8" i="1"/>
  <c r="L28" i="1"/>
  <c r="P29" i="1"/>
  <c r="S20" i="1"/>
  <c r="Q30" i="1"/>
  <c r="M30" i="1"/>
  <c r="O28" i="1"/>
  <c r="K28" i="1"/>
  <c r="N30" i="1"/>
  <c r="M29" i="1"/>
  <c r="Q29" i="1"/>
  <c r="S6" i="1"/>
  <c r="S23" i="1"/>
  <c r="S19" i="1"/>
  <c r="S15" i="1"/>
  <c r="S11" i="1"/>
  <c r="S7" i="1"/>
  <c r="S25" i="1"/>
  <c r="S22" i="1"/>
  <c r="S21" i="1"/>
  <c r="S18" i="1"/>
  <c r="S17" i="1"/>
  <c r="S14" i="1"/>
  <c r="S13" i="1"/>
  <c r="S10" i="1"/>
  <c r="S9" i="1"/>
  <c r="M28" i="1"/>
  <c r="Q28" i="1"/>
  <c r="N29" i="1"/>
  <c r="K30" i="1"/>
  <c r="O30" i="1"/>
  <c r="K29" i="1"/>
  <c r="O29" i="1"/>
  <c r="L30" i="1"/>
  <c r="P30" i="1"/>
  <c r="S24" i="1"/>
  <c r="S16" i="1"/>
  <c r="S26" i="1"/>
</calcChain>
</file>

<file path=xl/sharedStrings.xml><?xml version="1.0" encoding="utf-8"?>
<sst xmlns="http://schemas.openxmlformats.org/spreadsheetml/2006/main" count="89" uniqueCount="60">
  <si>
    <t>Dickson</t>
  </si>
  <si>
    <t xml:space="preserve">Frank </t>
  </si>
  <si>
    <t xml:space="preserve">Engr. Vincent </t>
  </si>
  <si>
    <t>GRADEBOOK</t>
  </si>
  <si>
    <t>Points Possible</t>
  </si>
  <si>
    <t>First Name</t>
  </si>
  <si>
    <t>Surname</t>
  </si>
  <si>
    <t>Ujah</t>
  </si>
  <si>
    <t>Julius</t>
  </si>
  <si>
    <t>Bilmado</t>
  </si>
  <si>
    <t>Udu</t>
  </si>
  <si>
    <t>Oludare</t>
  </si>
  <si>
    <t>Micheal</t>
  </si>
  <si>
    <t>Iyayi</t>
  </si>
  <si>
    <t>Berger</t>
  </si>
  <si>
    <t>Baimayi</t>
  </si>
  <si>
    <t>Onuoha</t>
  </si>
  <si>
    <t>Zaddy</t>
  </si>
  <si>
    <t>Prince</t>
  </si>
  <si>
    <t>James</t>
  </si>
  <si>
    <t>Godfrey</t>
  </si>
  <si>
    <t>Emmanuel</t>
  </si>
  <si>
    <t>Theophil</t>
  </si>
  <si>
    <t>Chima</t>
  </si>
  <si>
    <t>Aaron</t>
  </si>
  <si>
    <t xml:space="preserve">Adam </t>
  </si>
  <si>
    <t>Ghana</t>
  </si>
  <si>
    <t>Attration Test</t>
  </si>
  <si>
    <t>Coonection</t>
  </si>
  <si>
    <t>Drug Test</t>
  </si>
  <si>
    <t>Ibekwe</t>
  </si>
  <si>
    <t>Tochukwu</t>
  </si>
  <si>
    <t>Intellect and Skills</t>
  </si>
  <si>
    <t>Humanity Test</t>
  </si>
  <si>
    <t>Avaliability Test</t>
  </si>
  <si>
    <t>Compatability Test</t>
  </si>
  <si>
    <t>Financial Test</t>
  </si>
  <si>
    <t xml:space="preserve">Chinedu </t>
  </si>
  <si>
    <t xml:space="preserve"> Peters</t>
  </si>
  <si>
    <t>Isah</t>
  </si>
  <si>
    <t xml:space="preserve">Francis </t>
  </si>
  <si>
    <t>Ameh</t>
  </si>
  <si>
    <t>Wisdom</t>
  </si>
  <si>
    <t>Olam</t>
  </si>
  <si>
    <t>Assad</t>
  </si>
  <si>
    <t>Sam P</t>
  </si>
  <si>
    <t>Samuel</t>
  </si>
  <si>
    <t xml:space="preserve">Mligo </t>
  </si>
  <si>
    <t>Malmin</t>
  </si>
  <si>
    <t>Manji</t>
  </si>
  <si>
    <t>Uguaha</t>
  </si>
  <si>
    <t>Majeed</t>
  </si>
  <si>
    <t>Albert</t>
  </si>
  <si>
    <t>Percentile</t>
  </si>
  <si>
    <t xml:space="preserve">Drop Candiddate? </t>
  </si>
  <si>
    <t>Max</t>
  </si>
  <si>
    <t>Min</t>
  </si>
  <si>
    <t>Average</t>
  </si>
  <si>
    <t>Intellectual Skills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</si>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</sst>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" fillId="0" borderId="1" xfId="0" applyFont="1" applyBorder="1"/>
    <xf numFmtId="9" fontId="0" fillId="0" borderId="1" xfId="1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 textRotation="90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COMPATIBILITY</a:t>
            </a:r>
            <a:r>
              <a:rPr lang="en-US" b="1" baseline="0"/>
              <a:t> TEST.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Sheet1!$A$6:$A$26</c:f>
              <c:strCache>
                <c:ptCount val="21"/>
                <c:pt idx="0">
                  <c:v>Aaron</c:v>
                </c:pt>
                <c:pt idx="1">
                  <c:v>Adam </c:v>
                </c:pt>
                <c:pt idx="2">
                  <c:v>Assad</c:v>
                </c:pt>
                <c:pt idx="3">
                  <c:v>Chinedu </c:v>
                </c:pt>
                <c:pt idx="4">
                  <c:v>Chima</c:v>
                </c:pt>
                <c:pt idx="5">
                  <c:v>Dickson</c:v>
                </c:pt>
                <c:pt idx="6">
                  <c:v>Engr. Vincent </c:v>
                </c:pt>
                <c:pt idx="7">
                  <c:v>Emmanuel</c:v>
                </c:pt>
                <c:pt idx="8">
                  <c:v>Francis </c:v>
                </c:pt>
                <c:pt idx="9">
                  <c:v>Emmanuel</c:v>
                </c:pt>
                <c:pt idx="10">
                  <c:v>Frank </c:v>
                </c:pt>
                <c:pt idx="11">
                  <c:v>Godfrey</c:v>
                </c:pt>
                <c:pt idx="12">
                  <c:v>James</c:v>
                </c:pt>
                <c:pt idx="13">
                  <c:v>Majeed</c:v>
                </c:pt>
                <c:pt idx="14">
                  <c:v>Manji</c:v>
                </c:pt>
                <c:pt idx="15">
                  <c:v>Mligo </c:v>
                </c:pt>
                <c:pt idx="16">
                  <c:v>Prince</c:v>
                </c:pt>
                <c:pt idx="17">
                  <c:v>Sam P</c:v>
                </c:pt>
                <c:pt idx="18">
                  <c:v>Theophil</c:v>
                </c:pt>
                <c:pt idx="19">
                  <c:v>Tochukwu</c:v>
                </c:pt>
                <c:pt idx="20">
                  <c:v>Wisdom</c:v>
                </c:pt>
              </c:strCache>
            </c:strRef>
          </c:cat>
          <c:val>
            <c:numRef>
              <c:f>Sheet1!$E$6:$E$26</c:f>
              <c:numCache>
                <c:formatCode>General</c:formatCode>
                <c:ptCount val="21"/>
                <c:pt idx="0">
                  <c:v>10</c:v>
                </c:pt>
                <c:pt idx="1">
                  <c:v>5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7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8</c:v>
                </c:pt>
                <c:pt idx="18">
                  <c:v>10</c:v>
                </c:pt>
                <c:pt idx="19">
                  <c:v>7</c:v>
                </c:pt>
                <c:pt idx="2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B-4CA1-B8CB-B96743725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6922927"/>
        <c:axId val="928325071"/>
        <c:axId val="0"/>
      </c:bar3DChart>
      <c:catAx>
        <c:axId val="92692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25071"/>
        <c:crosses val="autoZero"/>
        <c:auto val="1"/>
        <c:lblAlgn val="ctr"/>
        <c:lblOffset val="100"/>
        <c:noMultiLvlLbl val="0"/>
      </c:catAx>
      <c:valAx>
        <c:axId val="9283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92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b="1"/>
              <a:t>FINANCIAL CAPABILITY TEST.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Sheet1!$A$6:$A$26</c:f>
              <c:strCache>
                <c:ptCount val="21"/>
                <c:pt idx="0">
                  <c:v>Aaron</c:v>
                </c:pt>
                <c:pt idx="1">
                  <c:v>Adam </c:v>
                </c:pt>
                <c:pt idx="2">
                  <c:v>Assad</c:v>
                </c:pt>
                <c:pt idx="3">
                  <c:v>Chinedu </c:v>
                </c:pt>
                <c:pt idx="4">
                  <c:v>Chima</c:v>
                </c:pt>
                <c:pt idx="5">
                  <c:v>Dickson</c:v>
                </c:pt>
                <c:pt idx="6">
                  <c:v>Engr. Vincent </c:v>
                </c:pt>
                <c:pt idx="7">
                  <c:v>Emmanuel</c:v>
                </c:pt>
                <c:pt idx="8">
                  <c:v>Francis </c:v>
                </c:pt>
                <c:pt idx="9">
                  <c:v>Emmanuel</c:v>
                </c:pt>
                <c:pt idx="10">
                  <c:v>Frank </c:v>
                </c:pt>
                <c:pt idx="11">
                  <c:v>Godfrey</c:v>
                </c:pt>
                <c:pt idx="12">
                  <c:v>James</c:v>
                </c:pt>
                <c:pt idx="13">
                  <c:v>Majeed</c:v>
                </c:pt>
                <c:pt idx="14">
                  <c:v>Manji</c:v>
                </c:pt>
                <c:pt idx="15">
                  <c:v>Mligo </c:v>
                </c:pt>
                <c:pt idx="16">
                  <c:v>Prince</c:v>
                </c:pt>
                <c:pt idx="17">
                  <c:v>Sam P</c:v>
                </c:pt>
                <c:pt idx="18">
                  <c:v>Theophil</c:v>
                </c:pt>
                <c:pt idx="19">
                  <c:v>Tochukwu</c:v>
                </c:pt>
                <c:pt idx="20">
                  <c:v>Wisdom</c:v>
                </c:pt>
              </c:strCache>
            </c:strRef>
          </c:cat>
          <c:val>
            <c:numRef>
              <c:f>Sheet1!$G$6:$G$26</c:f>
              <c:numCache>
                <c:formatCode>General</c:formatCode>
                <c:ptCount val="21"/>
                <c:pt idx="0">
                  <c:v>17</c:v>
                </c:pt>
                <c:pt idx="1">
                  <c:v>13</c:v>
                </c:pt>
                <c:pt idx="2">
                  <c:v>20</c:v>
                </c:pt>
                <c:pt idx="3">
                  <c:v>17</c:v>
                </c:pt>
                <c:pt idx="4">
                  <c:v>20</c:v>
                </c:pt>
                <c:pt idx="5">
                  <c:v>16</c:v>
                </c:pt>
                <c:pt idx="6">
                  <c:v>18</c:v>
                </c:pt>
                <c:pt idx="7">
                  <c:v>19</c:v>
                </c:pt>
                <c:pt idx="8">
                  <c:v>19</c:v>
                </c:pt>
                <c:pt idx="9">
                  <c:v>6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17</c:v>
                </c:pt>
                <c:pt idx="14">
                  <c:v>14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17</c:v>
                </c:pt>
                <c:pt idx="19">
                  <c:v>17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B-432B-93D7-7BF8740E0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5855167"/>
        <c:axId val="928310511"/>
        <c:axId val="0"/>
      </c:bar3DChart>
      <c:catAx>
        <c:axId val="103585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10511"/>
        <c:crosses val="autoZero"/>
        <c:auto val="1"/>
        <c:lblAlgn val="ctr"/>
        <c:lblOffset val="100"/>
        <c:noMultiLvlLbl val="0"/>
      </c:catAx>
      <c:valAx>
        <c:axId val="92831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5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INTELLETUAL</a:t>
            </a:r>
            <a:r>
              <a:rPr lang="en-US" b="1" baseline="0"/>
              <a:t> TEST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Sheet1!$A$6:$A$26</c:f>
              <c:strCache>
                <c:ptCount val="21"/>
                <c:pt idx="0">
                  <c:v>Aaron</c:v>
                </c:pt>
                <c:pt idx="1">
                  <c:v>Adam </c:v>
                </c:pt>
                <c:pt idx="2">
                  <c:v>Assad</c:v>
                </c:pt>
                <c:pt idx="3">
                  <c:v>Chinedu </c:v>
                </c:pt>
                <c:pt idx="4">
                  <c:v>Chima</c:v>
                </c:pt>
                <c:pt idx="5">
                  <c:v>Dickson</c:v>
                </c:pt>
                <c:pt idx="6">
                  <c:v>Engr. Vincent </c:v>
                </c:pt>
                <c:pt idx="7">
                  <c:v>Emmanuel</c:v>
                </c:pt>
                <c:pt idx="8">
                  <c:v>Francis </c:v>
                </c:pt>
                <c:pt idx="9">
                  <c:v>Emmanuel</c:v>
                </c:pt>
                <c:pt idx="10">
                  <c:v>Frank </c:v>
                </c:pt>
                <c:pt idx="11">
                  <c:v>Godfrey</c:v>
                </c:pt>
                <c:pt idx="12">
                  <c:v>James</c:v>
                </c:pt>
                <c:pt idx="13">
                  <c:v>Majeed</c:v>
                </c:pt>
                <c:pt idx="14">
                  <c:v>Manji</c:v>
                </c:pt>
                <c:pt idx="15">
                  <c:v>Mligo </c:v>
                </c:pt>
                <c:pt idx="16">
                  <c:v>Prince</c:v>
                </c:pt>
                <c:pt idx="17">
                  <c:v>Sam P</c:v>
                </c:pt>
                <c:pt idx="18">
                  <c:v>Theophil</c:v>
                </c:pt>
                <c:pt idx="19">
                  <c:v>Tochukwu</c:v>
                </c:pt>
                <c:pt idx="20">
                  <c:v>Wisdom</c:v>
                </c:pt>
              </c:strCache>
            </c:strRef>
          </c:cat>
          <c:val>
            <c:numRef>
              <c:f>Sheet1!$I$6:$I$26</c:f>
              <c:numCache>
                <c:formatCode>General</c:formatCode>
                <c:ptCount val="21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4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7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5-4ED1-B29F-850FC76FA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6545919"/>
        <c:axId val="928325903"/>
        <c:axId val="0"/>
      </c:bar3DChart>
      <c:catAx>
        <c:axId val="103654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25903"/>
        <c:crosses val="autoZero"/>
        <c:auto val="1"/>
        <c:lblAlgn val="ctr"/>
        <c:lblOffset val="100"/>
        <c:noMultiLvlLbl val="0"/>
      </c:catAx>
      <c:valAx>
        <c:axId val="9283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54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SUITABLE</a:t>
            </a:r>
            <a:r>
              <a:rPr lang="en-US" b="1" baseline="0"/>
              <a:t> CANDIDATES.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Sheet1!$A$6:$A$26</c:f>
              <c:strCache>
                <c:ptCount val="21"/>
                <c:pt idx="0">
                  <c:v>Aaron</c:v>
                </c:pt>
                <c:pt idx="1">
                  <c:v>Adam </c:v>
                </c:pt>
                <c:pt idx="2">
                  <c:v>Assad</c:v>
                </c:pt>
                <c:pt idx="3">
                  <c:v>Chinedu </c:v>
                </c:pt>
                <c:pt idx="4">
                  <c:v>Chima</c:v>
                </c:pt>
                <c:pt idx="5">
                  <c:v>Dickson</c:v>
                </c:pt>
                <c:pt idx="6">
                  <c:v>Engr. Vincent </c:v>
                </c:pt>
                <c:pt idx="7">
                  <c:v>Emmanuel</c:v>
                </c:pt>
                <c:pt idx="8">
                  <c:v>Francis </c:v>
                </c:pt>
                <c:pt idx="9">
                  <c:v>Emmanuel</c:v>
                </c:pt>
                <c:pt idx="10">
                  <c:v>Frank </c:v>
                </c:pt>
                <c:pt idx="11">
                  <c:v>Godfrey</c:v>
                </c:pt>
                <c:pt idx="12">
                  <c:v>James</c:v>
                </c:pt>
                <c:pt idx="13">
                  <c:v>Majeed</c:v>
                </c:pt>
                <c:pt idx="14">
                  <c:v>Manji</c:v>
                </c:pt>
                <c:pt idx="15">
                  <c:v>Mligo </c:v>
                </c:pt>
                <c:pt idx="16">
                  <c:v>Prince</c:v>
                </c:pt>
                <c:pt idx="17">
                  <c:v>Sam P</c:v>
                </c:pt>
                <c:pt idx="18">
                  <c:v>Theophil</c:v>
                </c:pt>
                <c:pt idx="19">
                  <c:v>Tochukwu</c:v>
                </c:pt>
                <c:pt idx="20">
                  <c:v>Wisdom</c:v>
                </c:pt>
              </c:strCache>
            </c:strRef>
          </c:cat>
          <c:val>
            <c:numRef>
              <c:f>Sheet1!$S$6:$S$26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9-4312-A7E0-F32174064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5880367"/>
        <c:axId val="928321327"/>
        <c:axId val="0"/>
      </c:bar3DChart>
      <c:catAx>
        <c:axId val="103588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21327"/>
        <c:crosses val="autoZero"/>
        <c:auto val="1"/>
        <c:lblAlgn val="ctr"/>
        <c:lblOffset val="100"/>
        <c:noMultiLvlLbl val="0"/>
      </c:catAx>
      <c:valAx>
        <c:axId val="92832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8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SUITABLE</a:t>
            </a:r>
            <a:r>
              <a:rPr lang="en-US" b="1" baseline="0"/>
              <a:t> CANDIDATES.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Sheet1!$A$6:$A$26</c:f>
              <c:strCache>
                <c:ptCount val="21"/>
                <c:pt idx="0">
                  <c:v>Aaron</c:v>
                </c:pt>
                <c:pt idx="1">
                  <c:v>Adam </c:v>
                </c:pt>
                <c:pt idx="2">
                  <c:v>Assad</c:v>
                </c:pt>
                <c:pt idx="3">
                  <c:v>Chinedu </c:v>
                </c:pt>
                <c:pt idx="4">
                  <c:v>Chima</c:v>
                </c:pt>
                <c:pt idx="5">
                  <c:v>Dickson</c:v>
                </c:pt>
                <c:pt idx="6">
                  <c:v>Engr. Vincent </c:v>
                </c:pt>
                <c:pt idx="7">
                  <c:v>Emmanuel</c:v>
                </c:pt>
                <c:pt idx="8">
                  <c:v>Francis </c:v>
                </c:pt>
                <c:pt idx="9">
                  <c:v>Emmanuel</c:v>
                </c:pt>
                <c:pt idx="10">
                  <c:v>Frank </c:v>
                </c:pt>
                <c:pt idx="11">
                  <c:v>Godfrey</c:v>
                </c:pt>
                <c:pt idx="12">
                  <c:v>James</c:v>
                </c:pt>
                <c:pt idx="13">
                  <c:v>Majeed</c:v>
                </c:pt>
                <c:pt idx="14">
                  <c:v>Manji</c:v>
                </c:pt>
                <c:pt idx="15">
                  <c:v>Mligo </c:v>
                </c:pt>
                <c:pt idx="16">
                  <c:v>Prince</c:v>
                </c:pt>
                <c:pt idx="17">
                  <c:v>Sam P</c:v>
                </c:pt>
                <c:pt idx="18">
                  <c:v>Theophil</c:v>
                </c:pt>
                <c:pt idx="19">
                  <c:v>Tochukwu</c:v>
                </c:pt>
                <c:pt idx="20">
                  <c:v>Wisdom</c:v>
                </c:pt>
              </c:strCache>
            </c:strRef>
          </c:cat>
          <c:val>
            <c:numRef>
              <c:f>Sheet1!$S$6:$S$26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5-4108-BFA6-0F799A463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5880367"/>
        <c:axId val="928321327"/>
        <c:axId val="0"/>
      </c:bar3DChart>
      <c:catAx>
        <c:axId val="103588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21327"/>
        <c:crosses val="autoZero"/>
        <c:auto val="1"/>
        <c:lblAlgn val="ctr"/>
        <c:lblOffset val="100"/>
        <c:noMultiLvlLbl val="0"/>
      </c:catAx>
      <c:valAx>
        <c:axId val="92832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8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Good Credit: Above 20%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Good Credit: Above 20%</a:t>
          </a:r>
        </a:p>
      </cx:txPr>
    </cx:title>
    <cx:plotArea>
      <cx:plotAreaRegion>
        <cx:series layoutId="clusteredColumn" uniqueId="{0A12ED32-B9C3-41D3-A497-6605FE8C7D01}">
          <cx:tx>
            <cx:txData>
              <cx:f>_xlchart.v1.3</cx:f>
              <cx:v/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C18677F7-21D8-4C72-BD60-3674A147AC60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Unqualified are marked as 1's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Unqualified are marked as 1's</a:t>
          </a:r>
        </a:p>
      </cx:txPr>
    </cx:title>
    <cx:plotArea>
      <cx:plotAreaRegion>
        <cx:series layoutId="waterfall" uniqueId="{8942488C-2DF9-4B42-9C78-34BF9116685E}">
          <cx:tx>
            <cx:txData>
              <cx:f>_xlchart.v1.1</cx:f>
              <cx:v>Drop Candiddate? 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547687</xdr:colOff>
      <xdr:row>0</xdr:row>
      <xdr:rowOff>0</xdr:rowOff>
    </xdr:from>
    <xdr:to>
      <xdr:col>14</xdr:col>
      <xdr:colOff>273843</xdr:colOff>
      <xdr:row>35</xdr:row>
      <xdr:rowOff>35720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4CCABB8-D27E-409D-9905-BB097AA694CB}"/>
            </a:ext>
          </a:extLst>
        </xdr:cNvPr>
        <xdr:cNvSpPr/>
      </xdr:nvSpPr>
      <xdr:spPr>
        <a:xfrm>
          <a:off x="547687" y="0"/>
          <a:ext cx="8227219" cy="67032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7</xdr:col>
      <xdr:colOff>428625</xdr:colOff>
      <xdr:row>19</xdr:row>
      <xdr:rowOff>122144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1FD9833E-A2C6-43CA-84F2-B0ECCD240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11905</xdr:colOff>
      <xdr:row>20</xdr:row>
      <xdr:rowOff>8683</xdr:rowOff>
    </xdr:from>
    <xdr:to>
      <xdr:col>7</xdr:col>
      <xdr:colOff>417769</xdr:colOff>
      <xdr:row>34</xdr:row>
      <xdr:rowOff>160943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7209EF22-CE4D-4D1E-860D-F2B720813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535781</xdr:colOff>
      <xdr:row>5</xdr:row>
      <xdr:rowOff>0</xdr:rowOff>
    </xdr:from>
    <xdr:to>
      <xdr:col>14</xdr:col>
      <xdr:colOff>207657</xdr:colOff>
      <xdr:row>19</xdr:row>
      <xdr:rowOff>98331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72C2BE15-3EE8-4A84-B316-F41FBC6F0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518972</xdr:colOff>
      <xdr:row>19</xdr:row>
      <xdr:rowOff>184897</xdr:rowOff>
    </xdr:from>
    <xdr:to>
      <xdr:col>14</xdr:col>
      <xdr:colOff>219564</xdr:colOff>
      <xdr:row>34</xdr:row>
      <xdr:rowOff>146656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8400FEE6-4DA2-4430-A709-CB7A64497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598974</xdr:colOff>
      <xdr:row>0</xdr:row>
      <xdr:rowOff>95250</xdr:rowOff>
    </xdr:from>
    <xdr:to>
      <xdr:col>9</xdr:col>
      <xdr:colOff>400232</xdr:colOff>
      <xdr:row>4</xdr:row>
      <xdr:rowOff>107155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F75DF22-5AEC-48C4-BF7D-F725267598EC}"/>
            </a:ext>
          </a:extLst>
        </xdr:cNvPr>
        <xdr:cNvSpPr/>
      </xdr:nvSpPr>
      <xdr:spPr>
        <a:xfrm>
          <a:off x="3676282" y="95250"/>
          <a:ext cx="2263104" cy="7739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500">
              <a:latin typeface="Arial Rounded MT Bold" panose="020F0704030504030204" pitchFamily="34" charset="0"/>
            </a:rPr>
            <a:t>SCORES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585787</xdr:colOff>
      <xdr:row>4</xdr:row>
      <xdr:rowOff>167209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9A59A2-5964-45E3-ABC4-70F40591B575}"/>
            </a:ext>
          </a:extLst>
        </xdr:cNvPr>
        <xdr:cNvSpPr/>
      </xdr:nvSpPr>
      <xdr:spPr>
        <a:xfrm>
          <a:off x="0" y="0"/>
          <a:ext cx="6072187" cy="929209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52386</xdr:rowOff>
    </xdr:from>
    <xdr:to>
      <xdr:col>9</xdr:col>
      <xdr:colOff>585787</xdr:colOff>
      <xdr:row>21</xdr:row>
      <xdr:rowOff>33338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0BD6144-D8C3-4567-972B-EFCD9EFE3451}"/>
            </a:ext>
          </a:extLst>
        </xdr:cNvPr>
        <xdr:cNvSpPr/>
      </xdr:nvSpPr>
      <xdr:spPr>
        <a:xfrm>
          <a:off x="0" y="814386"/>
          <a:ext cx="6072187" cy="32194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441133</xdr:colOff>
      <xdr:row>2</xdr:row>
      <xdr:rowOff>144103</xdr:rowOff>
    </xdr:from>
    <xdr:to>
      <xdr:col>3</xdr:col>
      <xdr:colOff>108620</xdr:colOff>
      <xdr:row>4</xdr:row>
      <xdr:rowOff>17492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5E335D4-FCE8-4999-B374-6C0789728CDF}"/>
            </a:ext>
          </a:extLst>
        </xdr:cNvPr>
        <xdr:cNvSpPr/>
      </xdr:nvSpPr>
      <xdr:spPr>
        <a:xfrm>
          <a:off x="441133" y="525103"/>
          <a:ext cx="1496287" cy="254389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Arial Rounded MT Bold" panose="020F0704030504030204" pitchFamily="34" charset="0"/>
            </a:rPr>
            <a:t>HUMANITY TEST</a:t>
          </a:r>
        </a:p>
      </xdr:txBody>
    </xdr:sp>
    <xdr:clientData/>
  </xdr:twoCellAnchor>
  <xdr:twoCellAnchor>
    <xdr:from>
      <xdr:col>3</xdr:col>
      <xdr:colOff>535180</xdr:colOff>
      <xdr:row>2</xdr:row>
      <xdr:rowOff>142874</xdr:rowOff>
    </xdr:from>
    <xdr:to>
      <xdr:col>6</xdr:col>
      <xdr:colOff>202667</xdr:colOff>
      <xdr:row>4</xdr:row>
      <xdr:rowOff>16263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3825221-0B6D-4D93-9674-1A4F9CC7E7F0}"/>
            </a:ext>
          </a:extLst>
        </xdr:cNvPr>
        <xdr:cNvSpPr/>
      </xdr:nvSpPr>
      <xdr:spPr>
        <a:xfrm>
          <a:off x="2363980" y="523874"/>
          <a:ext cx="1496287" cy="254389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Arial Rounded MT Bold" panose="020F0704030504030204" pitchFamily="34" charset="0"/>
            </a:rPr>
            <a:t>FINANCIAL TEST</a:t>
          </a:r>
        </a:p>
      </xdr:txBody>
    </xdr:sp>
    <xdr:clientData/>
  </xdr:twoCellAnchor>
  <xdr:twoCellAnchor>
    <xdr:from>
      <xdr:col>6</xdr:col>
      <xdr:colOff>608740</xdr:colOff>
      <xdr:row>2</xdr:row>
      <xdr:rowOff>141645</xdr:rowOff>
    </xdr:from>
    <xdr:to>
      <xdr:col>9</xdr:col>
      <xdr:colOff>276227</xdr:colOff>
      <xdr:row>4</xdr:row>
      <xdr:rowOff>15034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9DD2CBE-A893-4ED4-820F-0F45698C845C}"/>
            </a:ext>
          </a:extLst>
        </xdr:cNvPr>
        <xdr:cNvSpPr/>
      </xdr:nvSpPr>
      <xdr:spPr>
        <a:xfrm>
          <a:off x="4266340" y="522645"/>
          <a:ext cx="1496287" cy="254389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Arial Rounded MT Bold" panose="020F0704030504030204" pitchFamily="34" charset="0"/>
            </a:rPr>
            <a:t>DRUG TEST</a:t>
          </a:r>
        </a:p>
      </xdr:txBody>
    </xdr:sp>
    <xdr:clientData/>
  </xdr:twoCellAnchor>
  <xdr:twoCellAnchor>
    <xdr:from>
      <xdr:col>5</xdr:col>
      <xdr:colOff>133473</xdr:colOff>
      <xdr:row>4</xdr:row>
      <xdr:rowOff>112505</xdr:rowOff>
    </xdr:from>
    <xdr:to>
      <xdr:col>9</xdr:col>
      <xdr:colOff>431004</xdr:colOff>
      <xdr:row>12</xdr:row>
      <xdr:rowOff>59531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9FFC1B1-0FBF-440E-A14E-E89B780970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1473" y="874505"/>
              <a:ext cx="2735931" cy="1471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166131</xdr:colOff>
      <xdr:row>12</xdr:row>
      <xdr:rowOff>109094</xdr:rowOff>
    </xdr:from>
    <xdr:to>
      <xdr:col>9</xdr:col>
      <xdr:colOff>419098</xdr:colOff>
      <xdr:row>20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9191710D-33CC-4864-943C-DC918C716D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131" y="2395094"/>
              <a:ext cx="5739367" cy="16054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190499</xdr:colOff>
      <xdr:row>4</xdr:row>
      <xdr:rowOff>107156</xdr:rowOff>
    </xdr:from>
    <xdr:to>
      <xdr:col>4</xdr:col>
      <xdr:colOff>478630</xdr:colOff>
      <xdr:row>12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2B93A1-7E6D-4C55-8334-EB53450BF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452440</xdr:colOff>
      <xdr:row>0</xdr:row>
      <xdr:rowOff>130967</xdr:rowOff>
    </xdr:from>
    <xdr:to>
      <xdr:col>9</xdr:col>
      <xdr:colOff>252415</xdr:colOff>
      <xdr:row>2</xdr:row>
      <xdr:rowOff>83342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D08B752-456C-41A4-81C6-208E621DB07D}"/>
            </a:ext>
          </a:extLst>
        </xdr:cNvPr>
        <xdr:cNvSpPr/>
      </xdr:nvSpPr>
      <xdr:spPr>
        <a:xfrm>
          <a:off x="452440" y="130967"/>
          <a:ext cx="5286375" cy="333375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Arial Black" panose="020B0A04020102020204" pitchFamily="34" charset="0"/>
            </a:rPr>
            <a:t>FINAL ANALYSIS ON INDIVIDUALS WITH GOOD CREDIBILITY.</a:t>
          </a:r>
          <a:r>
            <a:rPr lang="en-US" sz="1100" baseline="0">
              <a:latin typeface="Arial Black" panose="020B0A04020102020204" pitchFamily="34" charset="0"/>
            </a:rPr>
            <a:t> </a:t>
          </a:r>
          <a:endParaRPr lang="en-US" sz="1100"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4D6C-6F41-4A89-80BD-BD73F3CE22E2}">
  <sheetPr>
    <pageSetUpPr fitToPage="1"/>
  </sheetPr>
  <dimension ref="A1:S31"/>
  <sheetViews>
    <sheetView zoomScale="60" zoomScaleNormal="60" workbookViewId="0">
      <selection activeCell="K1" sqref="K1:K1048576"/>
    </sheetView>
  </sheetViews>
  <sheetFormatPr defaultRowHeight="15" x14ac:dyDescent="0.25"/>
  <cols>
    <col min="1" max="1" width="19" customWidth="1"/>
    <col min="2" max="2" width="18.7109375" customWidth="1"/>
    <col min="3" max="3" width="7.28515625" customWidth="1"/>
    <col min="4" max="4" width="6.140625" customWidth="1"/>
    <col min="5" max="5" width="6.28515625" customWidth="1"/>
    <col min="6" max="6" width="5.7109375" customWidth="1"/>
    <col min="7" max="7" width="6.85546875" customWidth="1"/>
    <col min="8" max="8" width="5.5703125" customWidth="1"/>
    <col min="9" max="9" width="5.7109375" customWidth="1"/>
    <col min="10" max="10" width="4.7109375" customWidth="1"/>
    <col min="11" max="11" width="6.85546875" customWidth="1"/>
    <col min="12" max="12" width="7.140625" customWidth="1"/>
    <col min="13" max="13" width="7.28515625" customWidth="1"/>
    <col min="14" max="14" width="7.42578125" customWidth="1"/>
    <col min="15" max="15" width="6.85546875" customWidth="1"/>
    <col min="16" max="16" width="7.140625" customWidth="1"/>
    <col min="17" max="17" width="7" customWidth="1"/>
    <col min="18" max="18" width="16" hidden="1" customWidth="1"/>
  </cols>
  <sheetData>
    <row r="1" spans="1:19" x14ac:dyDescent="0.25">
      <c r="A1" s="10" t="s">
        <v>3</v>
      </c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9" t="s">
        <v>27</v>
      </c>
      <c r="D2" s="9"/>
      <c r="E2" s="9"/>
      <c r="F2" s="9"/>
      <c r="G2" s="9"/>
      <c r="H2" s="9"/>
      <c r="I2" s="9"/>
      <c r="J2" s="7"/>
      <c r="K2" s="9" t="s">
        <v>53</v>
      </c>
      <c r="L2" s="9"/>
      <c r="M2" s="9"/>
      <c r="N2" s="9"/>
      <c r="O2" s="9"/>
      <c r="P2" s="9"/>
      <c r="Q2" s="9"/>
      <c r="R2" s="1"/>
      <c r="S2" s="1"/>
    </row>
    <row r="3" spans="1:19" ht="105" customHeight="1" x14ac:dyDescent="0.25">
      <c r="A3" s="1"/>
      <c r="B3" s="1"/>
      <c r="C3" s="8" t="s">
        <v>34</v>
      </c>
      <c r="D3" s="8" t="s">
        <v>28</v>
      </c>
      <c r="E3" s="8" t="s">
        <v>35</v>
      </c>
      <c r="F3" s="8" t="s">
        <v>29</v>
      </c>
      <c r="G3" s="8" t="s">
        <v>36</v>
      </c>
      <c r="H3" s="8" t="s">
        <v>33</v>
      </c>
      <c r="I3" s="8" t="s">
        <v>32</v>
      </c>
      <c r="J3" s="2"/>
      <c r="K3" s="8" t="s">
        <v>34</v>
      </c>
      <c r="L3" s="8" t="s">
        <v>28</v>
      </c>
      <c r="M3" s="8" t="s">
        <v>35</v>
      </c>
      <c r="N3" s="8" t="s">
        <v>29</v>
      </c>
      <c r="O3" s="8" t="s">
        <v>36</v>
      </c>
      <c r="P3" s="8" t="s">
        <v>33</v>
      </c>
      <c r="Q3" s="8" t="s">
        <v>58</v>
      </c>
      <c r="R3" s="1"/>
      <c r="S3" s="8" t="s">
        <v>54</v>
      </c>
    </row>
    <row r="4" spans="1:19" x14ac:dyDescent="0.25">
      <c r="A4" s="1"/>
      <c r="B4" s="1" t="s">
        <v>4</v>
      </c>
      <c r="C4" s="1">
        <v>10</v>
      </c>
      <c r="D4" s="1">
        <v>30</v>
      </c>
      <c r="E4" s="1">
        <v>10</v>
      </c>
      <c r="F4" s="1">
        <v>10</v>
      </c>
      <c r="G4" s="1">
        <v>20</v>
      </c>
      <c r="H4" s="1">
        <v>10</v>
      </c>
      <c r="I4" s="1">
        <v>10</v>
      </c>
      <c r="J4" s="1"/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1"/>
      <c r="S4" s="1"/>
    </row>
    <row r="5" spans="1:19" ht="15.75" x14ac:dyDescent="0.25">
      <c r="A5" s="4" t="s">
        <v>5</v>
      </c>
      <c r="B5" s="4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" t="s">
        <v>5</v>
      </c>
      <c r="S5" s="1"/>
    </row>
    <row r="6" spans="1:19" x14ac:dyDescent="0.25">
      <c r="A6" s="1" t="s">
        <v>24</v>
      </c>
      <c r="B6" s="1" t="s">
        <v>7</v>
      </c>
      <c r="C6" s="1">
        <v>8</v>
      </c>
      <c r="D6" s="1">
        <v>30</v>
      </c>
      <c r="E6" s="1">
        <v>10</v>
      </c>
      <c r="F6" s="1">
        <v>9</v>
      </c>
      <c r="G6" s="1">
        <v>17</v>
      </c>
      <c r="H6" s="1">
        <v>8</v>
      </c>
      <c r="I6" s="1">
        <v>10</v>
      </c>
      <c r="J6" s="1"/>
      <c r="K6" s="5">
        <f>C6/C$4</f>
        <v>0.8</v>
      </c>
      <c r="L6" s="5">
        <f t="shared" ref="L6:Q21" si="0">D6/D$4</f>
        <v>1</v>
      </c>
      <c r="M6" s="5">
        <f t="shared" si="0"/>
        <v>1</v>
      </c>
      <c r="N6" s="5">
        <f t="shared" si="0"/>
        <v>0.9</v>
      </c>
      <c r="O6" s="5">
        <f t="shared" si="0"/>
        <v>0.85</v>
      </c>
      <c r="P6" s="5">
        <f t="shared" si="0"/>
        <v>0.8</v>
      </c>
      <c r="Q6" s="5">
        <f t="shared" si="0"/>
        <v>1</v>
      </c>
      <c r="R6" s="1" t="s">
        <v>24</v>
      </c>
      <c r="S6" s="5" t="b">
        <f>OR(K6&lt;0.5,L6&lt;0.5,M6&lt;0.5,N6&lt;0.5,O6&lt;0.5,P6&lt;0.5,Q6&lt;0.5)</f>
        <v>0</v>
      </c>
    </row>
    <row r="7" spans="1:19" x14ac:dyDescent="0.25">
      <c r="A7" s="1" t="s">
        <v>25</v>
      </c>
      <c r="B7" s="1" t="s">
        <v>26</v>
      </c>
      <c r="C7" s="1">
        <v>9</v>
      </c>
      <c r="D7" s="1">
        <v>30</v>
      </c>
      <c r="E7" s="1">
        <v>5</v>
      </c>
      <c r="F7" s="1">
        <v>10</v>
      </c>
      <c r="G7" s="1">
        <v>13</v>
      </c>
      <c r="H7" s="1">
        <v>10</v>
      </c>
      <c r="I7" s="1">
        <v>8</v>
      </c>
      <c r="J7" s="1"/>
      <c r="K7" s="5">
        <f t="shared" ref="K7:K26" si="1">C7/C$4</f>
        <v>0.9</v>
      </c>
      <c r="L7" s="5">
        <f t="shared" si="0"/>
        <v>1</v>
      </c>
      <c r="M7" s="5">
        <f t="shared" si="0"/>
        <v>0.5</v>
      </c>
      <c r="N7" s="5">
        <f t="shared" si="0"/>
        <v>1</v>
      </c>
      <c r="O7" s="5">
        <f t="shared" si="0"/>
        <v>0.65</v>
      </c>
      <c r="P7" s="5">
        <f t="shared" si="0"/>
        <v>1</v>
      </c>
      <c r="Q7" s="5">
        <f t="shared" si="0"/>
        <v>0.8</v>
      </c>
      <c r="R7" s="1" t="s">
        <v>25</v>
      </c>
      <c r="S7" s="5" t="b">
        <f t="shared" ref="S7:S26" si="2">OR(K7&lt;0.5,L7&lt;0.5,M7&lt;0.5,N7&lt;0.5,O7&lt;0.5,P7&lt;0.5,Q7&lt;0.5)</f>
        <v>0</v>
      </c>
    </row>
    <row r="8" spans="1:19" x14ac:dyDescent="0.25">
      <c r="A8" s="1" t="s">
        <v>44</v>
      </c>
      <c r="B8" s="1" t="s">
        <v>39</v>
      </c>
      <c r="C8" s="1">
        <v>8</v>
      </c>
      <c r="D8" s="1">
        <v>19</v>
      </c>
      <c r="E8" s="1">
        <v>9</v>
      </c>
      <c r="F8" s="1">
        <v>3</v>
      </c>
      <c r="G8" s="1">
        <v>20</v>
      </c>
      <c r="H8" s="1">
        <v>5</v>
      </c>
      <c r="I8" s="1">
        <v>10</v>
      </c>
      <c r="J8" s="1"/>
      <c r="K8" s="5">
        <f t="shared" si="1"/>
        <v>0.8</v>
      </c>
      <c r="L8" s="5">
        <f t="shared" si="0"/>
        <v>0.6333333333333333</v>
      </c>
      <c r="M8" s="5">
        <f t="shared" si="0"/>
        <v>0.9</v>
      </c>
      <c r="N8" s="5">
        <f t="shared" si="0"/>
        <v>0.3</v>
      </c>
      <c r="O8" s="5">
        <f t="shared" si="0"/>
        <v>1</v>
      </c>
      <c r="P8" s="5">
        <f t="shared" si="0"/>
        <v>0.5</v>
      </c>
      <c r="Q8" s="5">
        <f t="shared" si="0"/>
        <v>1</v>
      </c>
      <c r="R8" s="1" t="s">
        <v>44</v>
      </c>
      <c r="S8" s="5" t="b">
        <f t="shared" si="2"/>
        <v>1</v>
      </c>
    </row>
    <row r="9" spans="1:19" x14ac:dyDescent="0.25">
      <c r="A9" s="1" t="s">
        <v>37</v>
      </c>
      <c r="B9" s="1" t="s">
        <v>38</v>
      </c>
      <c r="C9" s="1">
        <v>10</v>
      </c>
      <c r="D9" s="1">
        <v>20</v>
      </c>
      <c r="E9" s="1">
        <v>9</v>
      </c>
      <c r="F9" s="1">
        <v>10</v>
      </c>
      <c r="G9" s="1">
        <v>17</v>
      </c>
      <c r="H9" s="1">
        <v>5</v>
      </c>
      <c r="I9" s="1">
        <v>10</v>
      </c>
      <c r="J9" s="1"/>
      <c r="K9" s="5">
        <f t="shared" si="1"/>
        <v>1</v>
      </c>
      <c r="L9" s="5">
        <f t="shared" si="0"/>
        <v>0.66666666666666663</v>
      </c>
      <c r="M9" s="5">
        <f t="shared" si="0"/>
        <v>0.9</v>
      </c>
      <c r="N9" s="5">
        <f t="shared" si="0"/>
        <v>1</v>
      </c>
      <c r="O9" s="5">
        <f t="shared" si="0"/>
        <v>0.85</v>
      </c>
      <c r="P9" s="5">
        <f t="shared" si="0"/>
        <v>0.5</v>
      </c>
      <c r="Q9" s="5">
        <f t="shared" si="0"/>
        <v>1</v>
      </c>
      <c r="R9" s="1" t="s">
        <v>37</v>
      </c>
      <c r="S9" s="5" t="b">
        <f t="shared" si="2"/>
        <v>0</v>
      </c>
    </row>
    <row r="10" spans="1:19" x14ac:dyDescent="0.25">
      <c r="A10" s="1" t="s">
        <v>23</v>
      </c>
      <c r="B10" s="1" t="s">
        <v>10</v>
      </c>
      <c r="C10" s="1">
        <v>10</v>
      </c>
      <c r="D10" s="1">
        <v>25</v>
      </c>
      <c r="E10" s="1">
        <v>8</v>
      </c>
      <c r="F10" s="1">
        <v>7</v>
      </c>
      <c r="G10" s="1">
        <v>20</v>
      </c>
      <c r="H10" s="1">
        <v>10</v>
      </c>
      <c r="I10" s="1">
        <v>10</v>
      </c>
      <c r="J10" s="1"/>
      <c r="K10" s="5">
        <f t="shared" si="1"/>
        <v>1</v>
      </c>
      <c r="L10" s="5">
        <f t="shared" si="0"/>
        <v>0.83333333333333337</v>
      </c>
      <c r="M10" s="5">
        <f t="shared" si="0"/>
        <v>0.8</v>
      </c>
      <c r="N10" s="5">
        <f t="shared" si="0"/>
        <v>0.7</v>
      </c>
      <c r="O10" s="5">
        <f t="shared" si="0"/>
        <v>1</v>
      </c>
      <c r="P10" s="5">
        <f t="shared" si="0"/>
        <v>1</v>
      </c>
      <c r="Q10" s="5">
        <f t="shared" si="0"/>
        <v>1</v>
      </c>
      <c r="R10" s="1" t="s">
        <v>23</v>
      </c>
      <c r="S10" s="5" t="b">
        <f t="shared" si="2"/>
        <v>0</v>
      </c>
    </row>
    <row r="11" spans="1:19" x14ac:dyDescent="0.25">
      <c r="A11" s="1" t="s">
        <v>0</v>
      </c>
      <c r="B11" s="1" t="s">
        <v>12</v>
      </c>
      <c r="C11" s="1">
        <v>9</v>
      </c>
      <c r="D11" s="1">
        <v>10</v>
      </c>
      <c r="E11" s="1">
        <v>10</v>
      </c>
      <c r="F11" s="1">
        <v>5</v>
      </c>
      <c r="G11" s="1">
        <v>16</v>
      </c>
      <c r="H11" s="1">
        <v>10</v>
      </c>
      <c r="I11" s="1">
        <v>7</v>
      </c>
      <c r="J11" s="1"/>
      <c r="K11" s="5">
        <f t="shared" si="1"/>
        <v>0.9</v>
      </c>
      <c r="L11" s="5">
        <f t="shared" si="0"/>
        <v>0.33333333333333331</v>
      </c>
      <c r="M11" s="5">
        <f t="shared" si="0"/>
        <v>1</v>
      </c>
      <c r="N11" s="5">
        <f t="shared" si="0"/>
        <v>0.5</v>
      </c>
      <c r="O11" s="5">
        <f t="shared" si="0"/>
        <v>0.8</v>
      </c>
      <c r="P11" s="5">
        <f t="shared" si="0"/>
        <v>1</v>
      </c>
      <c r="Q11" s="5">
        <f t="shared" si="0"/>
        <v>0.7</v>
      </c>
      <c r="R11" s="1" t="s">
        <v>0</v>
      </c>
      <c r="S11" s="5" t="b">
        <f t="shared" si="2"/>
        <v>1</v>
      </c>
    </row>
    <row r="12" spans="1:19" x14ac:dyDescent="0.25">
      <c r="A12" s="1" t="s">
        <v>2</v>
      </c>
      <c r="B12" s="1" t="s">
        <v>8</v>
      </c>
      <c r="C12" s="1">
        <v>7</v>
      </c>
      <c r="D12" s="1">
        <v>20</v>
      </c>
      <c r="E12" s="1">
        <v>10</v>
      </c>
      <c r="F12" s="1">
        <v>4</v>
      </c>
      <c r="G12" s="1">
        <v>18</v>
      </c>
      <c r="H12" s="1">
        <v>8</v>
      </c>
      <c r="I12" s="1">
        <v>10</v>
      </c>
      <c r="J12" s="1"/>
      <c r="K12" s="5">
        <f t="shared" si="1"/>
        <v>0.7</v>
      </c>
      <c r="L12" s="5">
        <f t="shared" si="0"/>
        <v>0.66666666666666663</v>
      </c>
      <c r="M12" s="5">
        <f t="shared" si="0"/>
        <v>1</v>
      </c>
      <c r="N12" s="5">
        <f t="shared" si="0"/>
        <v>0.4</v>
      </c>
      <c r="O12" s="5">
        <f t="shared" si="0"/>
        <v>0.9</v>
      </c>
      <c r="P12" s="5">
        <f t="shared" si="0"/>
        <v>0.8</v>
      </c>
      <c r="Q12" s="5">
        <f t="shared" si="0"/>
        <v>1</v>
      </c>
      <c r="R12" s="1" t="s">
        <v>2</v>
      </c>
      <c r="S12" s="5" t="b">
        <f t="shared" si="2"/>
        <v>1</v>
      </c>
    </row>
    <row r="13" spans="1:19" x14ac:dyDescent="0.25">
      <c r="A13" s="1" t="s">
        <v>21</v>
      </c>
      <c r="B13" s="1" t="s">
        <v>9</v>
      </c>
      <c r="C13" s="1">
        <v>9</v>
      </c>
      <c r="D13" s="1">
        <v>21</v>
      </c>
      <c r="E13" s="1">
        <v>10</v>
      </c>
      <c r="F13" s="1">
        <v>5</v>
      </c>
      <c r="G13" s="1">
        <v>19</v>
      </c>
      <c r="H13" s="1">
        <v>9</v>
      </c>
      <c r="I13" s="1">
        <v>10</v>
      </c>
      <c r="J13" s="1"/>
      <c r="K13" s="5">
        <f t="shared" si="1"/>
        <v>0.9</v>
      </c>
      <c r="L13" s="5">
        <f t="shared" si="0"/>
        <v>0.7</v>
      </c>
      <c r="M13" s="5">
        <f t="shared" si="0"/>
        <v>1</v>
      </c>
      <c r="N13" s="5">
        <f t="shared" si="0"/>
        <v>0.5</v>
      </c>
      <c r="O13" s="5">
        <f t="shared" si="0"/>
        <v>0.95</v>
      </c>
      <c r="P13" s="5">
        <f t="shared" si="0"/>
        <v>0.9</v>
      </c>
      <c r="Q13" s="5">
        <f t="shared" si="0"/>
        <v>1</v>
      </c>
      <c r="R13" s="1" t="s">
        <v>21</v>
      </c>
      <c r="S13" s="5" t="b">
        <f t="shared" si="2"/>
        <v>0</v>
      </c>
    </row>
    <row r="14" spans="1:19" x14ac:dyDescent="0.25">
      <c r="A14" s="1" t="s">
        <v>40</v>
      </c>
      <c r="B14" s="1" t="s">
        <v>41</v>
      </c>
      <c r="C14" s="1">
        <v>10</v>
      </c>
      <c r="D14" s="1">
        <v>27</v>
      </c>
      <c r="E14" s="1">
        <v>10</v>
      </c>
      <c r="F14" s="1">
        <v>10</v>
      </c>
      <c r="G14" s="1">
        <v>19</v>
      </c>
      <c r="H14" s="1">
        <v>10</v>
      </c>
      <c r="I14" s="1">
        <v>7</v>
      </c>
      <c r="J14" s="1"/>
      <c r="K14" s="5">
        <f t="shared" si="1"/>
        <v>1</v>
      </c>
      <c r="L14" s="5">
        <f t="shared" si="0"/>
        <v>0.9</v>
      </c>
      <c r="M14" s="5">
        <f t="shared" si="0"/>
        <v>1</v>
      </c>
      <c r="N14" s="5">
        <f t="shared" si="0"/>
        <v>1</v>
      </c>
      <c r="O14" s="5">
        <f t="shared" si="0"/>
        <v>0.95</v>
      </c>
      <c r="P14" s="5">
        <f t="shared" si="0"/>
        <v>1</v>
      </c>
      <c r="Q14" s="5">
        <f t="shared" si="0"/>
        <v>0.7</v>
      </c>
      <c r="R14" s="1" t="s">
        <v>40</v>
      </c>
      <c r="S14" s="5" t="b">
        <f t="shared" si="2"/>
        <v>0</v>
      </c>
    </row>
    <row r="15" spans="1:19" x14ac:dyDescent="0.25">
      <c r="A15" s="1" t="s">
        <v>21</v>
      </c>
      <c r="B15" s="1" t="s">
        <v>13</v>
      </c>
      <c r="C15" s="1">
        <v>9</v>
      </c>
      <c r="D15" s="1">
        <v>17</v>
      </c>
      <c r="E15" s="1">
        <v>10</v>
      </c>
      <c r="F15" s="1">
        <v>10</v>
      </c>
      <c r="G15" s="1">
        <v>6</v>
      </c>
      <c r="H15" s="1">
        <v>9</v>
      </c>
      <c r="I15" s="1">
        <v>4</v>
      </c>
      <c r="J15" s="1"/>
      <c r="K15" s="5">
        <f t="shared" si="1"/>
        <v>0.9</v>
      </c>
      <c r="L15" s="5">
        <f t="shared" si="0"/>
        <v>0.56666666666666665</v>
      </c>
      <c r="M15" s="5">
        <f t="shared" si="0"/>
        <v>1</v>
      </c>
      <c r="N15" s="5">
        <f t="shared" si="0"/>
        <v>1</v>
      </c>
      <c r="O15" s="5">
        <f t="shared" si="0"/>
        <v>0.3</v>
      </c>
      <c r="P15" s="5">
        <f t="shared" si="0"/>
        <v>0.9</v>
      </c>
      <c r="Q15" s="5">
        <f t="shared" si="0"/>
        <v>0.4</v>
      </c>
      <c r="R15" s="1" t="s">
        <v>21</v>
      </c>
      <c r="S15" s="5" t="b">
        <f t="shared" si="2"/>
        <v>1</v>
      </c>
    </row>
    <row r="16" spans="1:19" x14ac:dyDescent="0.25">
      <c r="A16" s="1" t="s">
        <v>1</v>
      </c>
      <c r="B16" s="1" t="s">
        <v>14</v>
      </c>
      <c r="C16" s="1">
        <v>7</v>
      </c>
      <c r="D16" s="1">
        <v>25</v>
      </c>
      <c r="E16" s="1">
        <v>6</v>
      </c>
      <c r="F16" s="1">
        <v>8</v>
      </c>
      <c r="G16" s="1">
        <v>15</v>
      </c>
      <c r="H16" s="1">
        <v>8</v>
      </c>
      <c r="I16" s="1">
        <v>9</v>
      </c>
      <c r="J16" s="1"/>
      <c r="K16" s="5">
        <f t="shared" si="1"/>
        <v>0.7</v>
      </c>
      <c r="L16" s="5">
        <f t="shared" si="0"/>
        <v>0.83333333333333337</v>
      </c>
      <c r="M16" s="5">
        <f t="shared" si="0"/>
        <v>0.6</v>
      </c>
      <c r="N16" s="5">
        <f t="shared" si="0"/>
        <v>0.8</v>
      </c>
      <c r="O16" s="5">
        <f t="shared" si="0"/>
        <v>0.75</v>
      </c>
      <c r="P16" s="5">
        <f t="shared" si="0"/>
        <v>0.8</v>
      </c>
      <c r="Q16" s="5">
        <f t="shared" si="0"/>
        <v>0.9</v>
      </c>
      <c r="R16" s="1" t="s">
        <v>1</v>
      </c>
      <c r="S16" s="5" t="b">
        <f t="shared" si="2"/>
        <v>0</v>
      </c>
    </row>
    <row r="17" spans="1:19" x14ac:dyDescent="0.25">
      <c r="A17" s="1" t="s">
        <v>20</v>
      </c>
      <c r="B17" s="1" t="s">
        <v>15</v>
      </c>
      <c r="C17" s="1">
        <v>8</v>
      </c>
      <c r="D17" s="1">
        <v>20</v>
      </c>
      <c r="E17" s="1">
        <v>10</v>
      </c>
      <c r="F17" s="1">
        <v>10</v>
      </c>
      <c r="G17" s="1">
        <v>15</v>
      </c>
      <c r="H17" s="1">
        <v>6</v>
      </c>
      <c r="I17" s="1">
        <v>9</v>
      </c>
      <c r="J17" s="1"/>
      <c r="K17" s="5">
        <f t="shared" si="1"/>
        <v>0.8</v>
      </c>
      <c r="L17" s="5">
        <f t="shared" si="0"/>
        <v>0.66666666666666663</v>
      </c>
      <c r="M17" s="5">
        <f t="shared" si="0"/>
        <v>1</v>
      </c>
      <c r="N17" s="5">
        <f t="shared" si="0"/>
        <v>1</v>
      </c>
      <c r="O17" s="5">
        <f t="shared" si="0"/>
        <v>0.75</v>
      </c>
      <c r="P17" s="5">
        <f t="shared" si="0"/>
        <v>0.6</v>
      </c>
      <c r="Q17" s="5">
        <f t="shared" si="0"/>
        <v>0.9</v>
      </c>
      <c r="R17" s="1" t="s">
        <v>20</v>
      </c>
      <c r="S17" s="5" t="b">
        <f t="shared" si="2"/>
        <v>0</v>
      </c>
    </row>
    <row r="18" spans="1:19" x14ac:dyDescent="0.25">
      <c r="A18" s="1" t="s">
        <v>19</v>
      </c>
      <c r="B18" s="1" t="s">
        <v>16</v>
      </c>
      <c r="C18" s="1">
        <v>8</v>
      </c>
      <c r="D18" s="1">
        <v>23</v>
      </c>
      <c r="E18" s="1">
        <v>10</v>
      </c>
      <c r="F18" s="1">
        <v>4</v>
      </c>
      <c r="G18" s="1">
        <v>15</v>
      </c>
      <c r="H18" s="1">
        <v>10</v>
      </c>
      <c r="I18" s="1">
        <v>10</v>
      </c>
      <c r="J18" s="1"/>
      <c r="K18" s="5">
        <f t="shared" si="1"/>
        <v>0.8</v>
      </c>
      <c r="L18" s="5">
        <f t="shared" si="0"/>
        <v>0.76666666666666672</v>
      </c>
      <c r="M18" s="5">
        <f t="shared" si="0"/>
        <v>1</v>
      </c>
      <c r="N18" s="5">
        <f t="shared" si="0"/>
        <v>0.4</v>
      </c>
      <c r="O18" s="5">
        <f t="shared" si="0"/>
        <v>0.75</v>
      </c>
      <c r="P18" s="5">
        <f t="shared" si="0"/>
        <v>1</v>
      </c>
      <c r="Q18" s="5">
        <f t="shared" si="0"/>
        <v>1</v>
      </c>
      <c r="R18" s="1" t="s">
        <v>19</v>
      </c>
      <c r="S18" s="5" t="b">
        <f t="shared" si="2"/>
        <v>1</v>
      </c>
    </row>
    <row r="19" spans="1:19" x14ac:dyDescent="0.25">
      <c r="A19" s="1" t="s">
        <v>51</v>
      </c>
      <c r="B19" s="1" t="s">
        <v>52</v>
      </c>
      <c r="C19" s="1">
        <v>5</v>
      </c>
      <c r="D19" s="1">
        <v>27</v>
      </c>
      <c r="E19" s="1">
        <v>7</v>
      </c>
      <c r="F19" s="1">
        <v>10</v>
      </c>
      <c r="G19" s="1">
        <v>17</v>
      </c>
      <c r="H19" s="1">
        <v>10</v>
      </c>
      <c r="I19" s="1">
        <v>10</v>
      </c>
      <c r="J19" s="1"/>
      <c r="K19" s="5">
        <f t="shared" si="1"/>
        <v>0.5</v>
      </c>
      <c r="L19" s="5">
        <f t="shared" si="0"/>
        <v>0.9</v>
      </c>
      <c r="M19" s="5">
        <f t="shared" si="0"/>
        <v>0.7</v>
      </c>
      <c r="N19" s="5">
        <f t="shared" si="0"/>
        <v>1</v>
      </c>
      <c r="O19" s="5">
        <f t="shared" si="0"/>
        <v>0.85</v>
      </c>
      <c r="P19" s="5">
        <f t="shared" si="0"/>
        <v>1</v>
      </c>
      <c r="Q19" s="5">
        <f t="shared" si="0"/>
        <v>1</v>
      </c>
      <c r="R19" s="1" t="s">
        <v>51</v>
      </c>
      <c r="S19" s="5" t="b">
        <f t="shared" si="2"/>
        <v>0</v>
      </c>
    </row>
    <row r="20" spans="1:19" x14ac:dyDescent="0.25">
      <c r="A20" s="1" t="s">
        <v>49</v>
      </c>
      <c r="B20" s="1" t="s">
        <v>50</v>
      </c>
      <c r="C20" s="1">
        <v>10</v>
      </c>
      <c r="D20" s="1">
        <v>22</v>
      </c>
      <c r="E20" s="1">
        <v>9</v>
      </c>
      <c r="F20" s="1">
        <v>10</v>
      </c>
      <c r="G20" s="1">
        <v>14</v>
      </c>
      <c r="H20" s="1">
        <v>10</v>
      </c>
      <c r="I20" s="1">
        <v>7</v>
      </c>
      <c r="J20" s="1"/>
      <c r="K20" s="5">
        <f t="shared" si="1"/>
        <v>1</v>
      </c>
      <c r="L20" s="5">
        <f t="shared" si="0"/>
        <v>0.73333333333333328</v>
      </c>
      <c r="M20" s="5">
        <f t="shared" si="0"/>
        <v>0.9</v>
      </c>
      <c r="N20" s="5">
        <f t="shared" si="0"/>
        <v>1</v>
      </c>
      <c r="O20" s="5">
        <f t="shared" si="0"/>
        <v>0.7</v>
      </c>
      <c r="P20" s="5">
        <f t="shared" si="0"/>
        <v>1</v>
      </c>
      <c r="Q20" s="5">
        <f t="shared" si="0"/>
        <v>0.7</v>
      </c>
      <c r="R20" s="1" t="s">
        <v>49</v>
      </c>
      <c r="S20" s="5" t="b">
        <f t="shared" si="2"/>
        <v>0</v>
      </c>
    </row>
    <row r="21" spans="1:19" x14ac:dyDescent="0.25">
      <c r="A21" s="1" t="s">
        <v>47</v>
      </c>
      <c r="B21" s="1" t="s">
        <v>48</v>
      </c>
      <c r="C21" s="1">
        <v>9</v>
      </c>
      <c r="D21" s="1">
        <v>26</v>
      </c>
      <c r="E21" s="1">
        <v>10</v>
      </c>
      <c r="F21" s="1">
        <v>5</v>
      </c>
      <c r="G21" s="1">
        <v>17</v>
      </c>
      <c r="H21" s="1">
        <v>8</v>
      </c>
      <c r="I21" s="1">
        <v>9</v>
      </c>
      <c r="J21" s="1"/>
      <c r="K21" s="5">
        <f t="shared" si="1"/>
        <v>0.9</v>
      </c>
      <c r="L21" s="5">
        <f t="shared" si="0"/>
        <v>0.8666666666666667</v>
      </c>
      <c r="M21" s="5">
        <f t="shared" si="0"/>
        <v>1</v>
      </c>
      <c r="N21" s="5">
        <f t="shared" si="0"/>
        <v>0.5</v>
      </c>
      <c r="O21" s="5">
        <f t="shared" si="0"/>
        <v>0.85</v>
      </c>
      <c r="P21" s="5">
        <f t="shared" si="0"/>
        <v>0.8</v>
      </c>
      <c r="Q21" s="5">
        <f t="shared" si="0"/>
        <v>0.9</v>
      </c>
      <c r="R21" s="1" t="s">
        <v>47</v>
      </c>
      <c r="S21" s="5" t="b">
        <f t="shared" si="2"/>
        <v>0</v>
      </c>
    </row>
    <row r="22" spans="1:19" x14ac:dyDescent="0.25">
      <c r="A22" s="1" t="s">
        <v>18</v>
      </c>
      <c r="B22" s="1" t="s">
        <v>17</v>
      </c>
      <c r="C22" s="1">
        <v>8</v>
      </c>
      <c r="D22" s="1">
        <v>24</v>
      </c>
      <c r="E22" s="1">
        <v>10</v>
      </c>
      <c r="F22" s="1">
        <v>4</v>
      </c>
      <c r="G22" s="1">
        <v>17</v>
      </c>
      <c r="H22" s="1">
        <v>10</v>
      </c>
      <c r="I22" s="1">
        <v>10</v>
      </c>
      <c r="J22" s="1"/>
      <c r="K22" s="5">
        <f t="shared" si="1"/>
        <v>0.8</v>
      </c>
      <c r="L22" s="5">
        <f t="shared" ref="L22:L26" si="3">D22/D$4</f>
        <v>0.8</v>
      </c>
      <c r="M22" s="5">
        <f t="shared" ref="M22:M26" si="4">E22/E$4</f>
        <v>1</v>
      </c>
      <c r="N22" s="5">
        <f t="shared" ref="N22:N26" si="5">F22/F$4</f>
        <v>0.4</v>
      </c>
      <c r="O22" s="5">
        <f t="shared" ref="O22:O26" si="6">G22/G$4</f>
        <v>0.85</v>
      </c>
      <c r="P22" s="5">
        <f t="shared" ref="P22:P26" si="7">H22/H$4</f>
        <v>1</v>
      </c>
      <c r="Q22" s="5">
        <f t="shared" ref="Q22:Q26" si="8">I22/I$4</f>
        <v>1</v>
      </c>
      <c r="R22" s="1" t="s">
        <v>18</v>
      </c>
      <c r="S22" s="5" t="b">
        <f t="shared" si="2"/>
        <v>1</v>
      </c>
    </row>
    <row r="23" spans="1:19" x14ac:dyDescent="0.25">
      <c r="A23" s="1" t="s">
        <v>45</v>
      </c>
      <c r="B23" s="1" t="s">
        <v>46</v>
      </c>
      <c r="C23" s="1">
        <v>9</v>
      </c>
      <c r="D23" s="1">
        <v>28</v>
      </c>
      <c r="E23" s="1">
        <v>8</v>
      </c>
      <c r="F23" s="1">
        <v>8</v>
      </c>
      <c r="G23" s="1">
        <v>19</v>
      </c>
      <c r="H23" s="1">
        <v>10</v>
      </c>
      <c r="I23" s="1">
        <v>10</v>
      </c>
      <c r="J23" s="1"/>
      <c r="K23" s="5">
        <f t="shared" si="1"/>
        <v>0.9</v>
      </c>
      <c r="L23" s="5">
        <f t="shared" si="3"/>
        <v>0.93333333333333335</v>
      </c>
      <c r="M23" s="5">
        <f t="shared" si="4"/>
        <v>0.8</v>
      </c>
      <c r="N23" s="5">
        <f t="shared" si="5"/>
        <v>0.8</v>
      </c>
      <c r="O23" s="5">
        <f t="shared" si="6"/>
        <v>0.95</v>
      </c>
      <c r="P23" s="5">
        <f t="shared" si="7"/>
        <v>1</v>
      </c>
      <c r="Q23" s="5">
        <f t="shared" si="8"/>
        <v>1</v>
      </c>
      <c r="R23" s="1" t="s">
        <v>45</v>
      </c>
      <c r="S23" s="5" t="b">
        <f t="shared" si="2"/>
        <v>0</v>
      </c>
    </row>
    <row r="24" spans="1:19" x14ac:dyDescent="0.25">
      <c r="A24" s="1" t="s">
        <v>22</v>
      </c>
      <c r="B24" s="1" t="s">
        <v>11</v>
      </c>
      <c r="C24" s="1">
        <v>9</v>
      </c>
      <c r="D24" s="1">
        <v>23</v>
      </c>
      <c r="E24" s="1">
        <v>10</v>
      </c>
      <c r="F24" s="1">
        <v>10</v>
      </c>
      <c r="G24" s="1">
        <v>17</v>
      </c>
      <c r="H24" s="1">
        <v>10</v>
      </c>
      <c r="I24" s="1">
        <v>10</v>
      </c>
      <c r="J24" s="1"/>
      <c r="K24" s="5">
        <f t="shared" si="1"/>
        <v>0.9</v>
      </c>
      <c r="L24" s="5">
        <f t="shared" si="3"/>
        <v>0.76666666666666672</v>
      </c>
      <c r="M24" s="5">
        <f t="shared" si="4"/>
        <v>1</v>
      </c>
      <c r="N24" s="5">
        <f t="shared" si="5"/>
        <v>1</v>
      </c>
      <c r="O24" s="5">
        <f t="shared" si="6"/>
        <v>0.85</v>
      </c>
      <c r="P24" s="5">
        <f t="shared" si="7"/>
        <v>1</v>
      </c>
      <c r="Q24" s="5">
        <f t="shared" si="8"/>
        <v>1</v>
      </c>
      <c r="R24" s="1" t="s">
        <v>22</v>
      </c>
      <c r="S24" s="5" t="b">
        <f t="shared" si="2"/>
        <v>0</v>
      </c>
    </row>
    <row r="25" spans="1:19" x14ac:dyDescent="0.25">
      <c r="A25" s="1" t="s">
        <v>31</v>
      </c>
      <c r="B25" s="1" t="s">
        <v>30</v>
      </c>
      <c r="C25" s="1">
        <v>10</v>
      </c>
      <c r="D25" s="1">
        <v>25</v>
      </c>
      <c r="E25" s="1">
        <v>7</v>
      </c>
      <c r="F25" s="1">
        <v>9</v>
      </c>
      <c r="G25" s="1">
        <v>17</v>
      </c>
      <c r="H25" s="1">
        <v>7</v>
      </c>
      <c r="I25" s="1">
        <v>7</v>
      </c>
      <c r="J25" s="1"/>
      <c r="K25" s="5">
        <f t="shared" si="1"/>
        <v>1</v>
      </c>
      <c r="L25" s="5">
        <f t="shared" si="3"/>
        <v>0.83333333333333337</v>
      </c>
      <c r="M25" s="5">
        <f t="shared" si="4"/>
        <v>0.7</v>
      </c>
      <c r="N25" s="5">
        <f t="shared" si="5"/>
        <v>0.9</v>
      </c>
      <c r="O25" s="5">
        <f t="shared" si="6"/>
        <v>0.85</v>
      </c>
      <c r="P25" s="5">
        <f t="shared" si="7"/>
        <v>0.7</v>
      </c>
      <c r="Q25" s="5">
        <f t="shared" si="8"/>
        <v>0.7</v>
      </c>
      <c r="R25" s="1" t="s">
        <v>31</v>
      </c>
      <c r="S25" s="5" t="b">
        <f t="shared" si="2"/>
        <v>0</v>
      </c>
    </row>
    <row r="26" spans="1:19" x14ac:dyDescent="0.25">
      <c r="A26" s="1" t="s">
        <v>42</v>
      </c>
      <c r="B26" s="1" t="s">
        <v>43</v>
      </c>
      <c r="C26" s="1">
        <v>10</v>
      </c>
      <c r="D26" s="1">
        <v>19</v>
      </c>
      <c r="E26" s="1">
        <v>10</v>
      </c>
      <c r="F26" s="1">
        <v>9</v>
      </c>
      <c r="G26" s="1">
        <v>20</v>
      </c>
      <c r="H26" s="1">
        <v>10</v>
      </c>
      <c r="I26" s="1">
        <v>10</v>
      </c>
      <c r="J26" s="1"/>
      <c r="K26" s="5">
        <f t="shared" si="1"/>
        <v>1</v>
      </c>
      <c r="L26" s="5">
        <f t="shared" si="3"/>
        <v>0.6333333333333333</v>
      </c>
      <c r="M26" s="5">
        <f t="shared" si="4"/>
        <v>1</v>
      </c>
      <c r="N26" s="5">
        <f t="shared" si="5"/>
        <v>0.9</v>
      </c>
      <c r="O26" s="5">
        <f t="shared" si="6"/>
        <v>1</v>
      </c>
      <c r="P26" s="5">
        <f t="shared" si="7"/>
        <v>1</v>
      </c>
      <c r="Q26" s="5">
        <f t="shared" si="8"/>
        <v>1</v>
      </c>
      <c r="R26" s="1" t="s">
        <v>42</v>
      </c>
      <c r="S26" s="5" t="b">
        <f t="shared" si="2"/>
        <v>0</v>
      </c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6" t="s">
        <v>55</v>
      </c>
      <c r="B28" s="1"/>
      <c r="C28" s="1">
        <f>MAX(C6:C26)</f>
        <v>10</v>
      </c>
      <c r="D28" s="1">
        <f t="shared" ref="D28:I28" si="9">MAX(D6:D26)</f>
        <v>30</v>
      </c>
      <c r="E28" s="1">
        <f t="shared" si="9"/>
        <v>10</v>
      </c>
      <c r="F28" s="1">
        <f t="shared" si="9"/>
        <v>10</v>
      </c>
      <c r="G28" s="1">
        <f t="shared" si="9"/>
        <v>20</v>
      </c>
      <c r="H28" s="1">
        <f t="shared" si="9"/>
        <v>10</v>
      </c>
      <c r="I28" s="1">
        <f t="shared" si="9"/>
        <v>10</v>
      </c>
      <c r="J28" s="1"/>
      <c r="K28" s="5">
        <f>MAX(K6:K26)</f>
        <v>1</v>
      </c>
      <c r="L28" s="5">
        <f t="shared" ref="L28:Q28" si="10">MAX(L6:L26)</f>
        <v>1</v>
      </c>
      <c r="M28" s="5">
        <f t="shared" si="10"/>
        <v>1</v>
      </c>
      <c r="N28" s="5">
        <f t="shared" si="10"/>
        <v>1</v>
      </c>
      <c r="O28" s="5">
        <f t="shared" si="10"/>
        <v>1</v>
      </c>
      <c r="P28" s="5">
        <f t="shared" si="10"/>
        <v>1</v>
      </c>
      <c r="Q28" s="5">
        <f t="shared" si="10"/>
        <v>1</v>
      </c>
      <c r="R28" s="6"/>
      <c r="S28" s="1"/>
    </row>
    <row r="29" spans="1:19" x14ac:dyDescent="0.25">
      <c r="A29" s="6" t="s">
        <v>56</v>
      </c>
      <c r="B29" s="1"/>
      <c r="C29" s="1">
        <f>MIN(C6:C26)</f>
        <v>5</v>
      </c>
      <c r="D29" s="1">
        <f t="shared" ref="D29:I29" si="11">MIN(D6:D26)</f>
        <v>10</v>
      </c>
      <c r="E29" s="1">
        <f t="shared" si="11"/>
        <v>5</v>
      </c>
      <c r="F29" s="1">
        <f t="shared" si="11"/>
        <v>3</v>
      </c>
      <c r="G29" s="1">
        <f t="shared" si="11"/>
        <v>6</v>
      </c>
      <c r="H29" s="1">
        <f t="shared" si="11"/>
        <v>5</v>
      </c>
      <c r="I29" s="1">
        <f t="shared" si="11"/>
        <v>4</v>
      </c>
      <c r="J29" s="1"/>
      <c r="K29" s="5">
        <f>MIN(K6:K26)</f>
        <v>0.5</v>
      </c>
      <c r="L29" s="5">
        <f t="shared" ref="L29:Q29" si="12">MIN(L6:L26)</f>
        <v>0.33333333333333331</v>
      </c>
      <c r="M29" s="5">
        <f t="shared" si="12"/>
        <v>0.5</v>
      </c>
      <c r="N29" s="5">
        <f t="shared" si="12"/>
        <v>0.3</v>
      </c>
      <c r="O29" s="5">
        <f t="shared" si="12"/>
        <v>0.3</v>
      </c>
      <c r="P29" s="5">
        <f t="shared" si="12"/>
        <v>0.5</v>
      </c>
      <c r="Q29" s="5">
        <f t="shared" si="12"/>
        <v>0.4</v>
      </c>
      <c r="R29" s="6"/>
      <c r="S29" s="1"/>
    </row>
    <row r="30" spans="1:19" x14ac:dyDescent="0.25">
      <c r="A30" s="6" t="s">
        <v>57</v>
      </c>
      <c r="B30" s="1"/>
      <c r="C30" s="1">
        <f>AVERAGE(C6:C26)</f>
        <v>8.6666666666666661</v>
      </c>
      <c r="D30" s="1">
        <f t="shared" ref="D30:I30" si="13">AVERAGE(D6:D26)</f>
        <v>22.904761904761905</v>
      </c>
      <c r="E30" s="1">
        <f t="shared" si="13"/>
        <v>8.9523809523809526</v>
      </c>
      <c r="F30" s="1">
        <f t="shared" si="13"/>
        <v>7.6190476190476186</v>
      </c>
      <c r="G30" s="1">
        <f t="shared" si="13"/>
        <v>16.571428571428573</v>
      </c>
      <c r="H30" s="1">
        <f t="shared" si="13"/>
        <v>8.7142857142857135</v>
      </c>
      <c r="I30" s="1">
        <f t="shared" si="13"/>
        <v>8.9047619047619051</v>
      </c>
      <c r="J30" s="1"/>
      <c r="K30" s="5">
        <f>AVERAGE(K6:K26)</f>
        <v>0.86666666666666681</v>
      </c>
      <c r="L30" s="5">
        <f t="shared" ref="L30:Q30" si="14">AVERAGE(L6:L26)</f>
        <v>0.76349206349206356</v>
      </c>
      <c r="M30" s="5">
        <f t="shared" si="14"/>
        <v>0.89523809523809506</v>
      </c>
      <c r="N30" s="5">
        <f t="shared" si="14"/>
        <v>0.76190476190476186</v>
      </c>
      <c r="O30" s="5">
        <f t="shared" si="14"/>
        <v>0.82857142857142851</v>
      </c>
      <c r="P30" s="5">
        <f t="shared" si="14"/>
        <v>0.87142857142857144</v>
      </c>
      <c r="Q30" s="5">
        <f t="shared" si="14"/>
        <v>0.89047619047619042</v>
      </c>
      <c r="R30" s="6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mergeCells count="3">
    <mergeCell ref="C2:I2"/>
    <mergeCell ref="A1:B1"/>
    <mergeCell ref="K2:Q2"/>
  </mergeCells>
  <conditionalFormatting sqref="C6:C26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6:D26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6:E26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6:F26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6:G26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6:H26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6:I26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K6:Q26 S6:S26">
    <cfRule type="cellIs" dxfId="1" priority="2" operator="lessThan">
      <formula>0.5</formula>
    </cfRule>
  </conditionalFormatting>
  <conditionalFormatting sqref="S6:S26">
    <cfRule type="containsText" dxfId="0" priority="1" operator="containsText" text="true">
      <formula>NOT(ISERROR(SEARCH("true",S6)))</formula>
    </cfRule>
  </conditionalFormatting>
  <pageMargins left="0.7" right="0.7" top="0.75" bottom="0.75" header="0.3" footer="0.3"/>
  <pageSetup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7995-51A6-4188-B3D2-DDB2D46D61DE}">
  <dimension ref="A1:D13"/>
  <sheetViews>
    <sheetView showGridLines="0" showRowColHeaders="0" tabSelected="1" zoomScale="56" zoomScaleNormal="56" workbookViewId="0">
      <selection activeCell="P20" sqref="P20"/>
    </sheetView>
  </sheetViews>
  <sheetFormatPr defaultRowHeight="15" x14ac:dyDescent="0.25"/>
  <sheetData>
    <row r="1" spans="1:4" x14ac:dyDescent="0.25">
      <c r="A1" t="s">
        <v>59</v>
      </c>
    </row>
    <row r="13" spans="1:4" x14ac:dyDescent="0.25">
      <c r="D13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5C3D-D53D-4516-A456-4F83CE198528}">
  <dimension ref="A1"/>
  <sheetViews>
    <sheetView showGridLines="0" showRowColHeaders="0" zoomScale="91" zoomScaleNormal="91" workbookViewId="0">
      <selection activeCell="K4" sqref="K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Dashboard 1</vt:lpstr>
      <vt:lpstr>Dashboard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Praise</dc:creator>
  <cp:lastModifiedBy>Praise</cp:lastModifiedBy>
  <cp:lastPrinted>2023-04-21T11:49:39Z</cp:lastPrinted>
  <dcterms:created xsi:type="dcterms:W3CDTF">2023-04-10T20:52:22Z</dcterms:created>
  <dcterms:modified xsi:type="dcterms:W3CDTF">2024-07-31T02:08:15Z</dcterms:modified>
</cp:coreProperties>
</file>