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.cruz\Desktop\"/>
    </mc:Choice>
  </mc:AlternateContent>
  <xr:revisionPtr revIDLastSave="0" documentId="13_ncr:1_{17DA77E6-9807-40E6-8FA9-3D262197846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NRE PAGAS" sheetId="1" r:id="rId1"/>
    <sheet name="APORTES" sheetId="2" r:id="rId2"/>
    <sheet name="CONTROLE SALDOS" sheetId="3" r:id="rId3"/>
  </sheets>
  <calcPr calcId="181029"/>
</workbook>
</file>

<file path=xl/calcChain.xml><?xml version="1.0" encoding="utf-8"?>
<calcChain xmlns="http://schemas.openxmlformats.org/spreadsheetml/2006/main">
  <c r="E3" i="2" l="1"/>
  <c r="Q3" i="1"/>
  <c r="D2" i="3"/>
  <c r="D3" i="3" s="1"/>
</calcChain>
</file>

<file path=xl/sharedStrings.xml><?xml version="1.0" encoding="utf-8"?>
<sst xmlns="http://schemas.openxmlformats.org/spreadsheetml/2006/main" count="65" uniqueCount="59">
  <si>
    <t>CNPJ Contribuinte</t>
  </si>
  <si>
    <t>Período</t>
  </si>
  <si>
    <t>Nº Documento</t>
  </si>
  <si>
    <t>Série</t>
  </si>
  <si>
    <t>Chave DFe</t>
  </si>
  <si>
    <t>Tipo Documento</t>
  </si>
  <si>
    <t>Código Receita</t>
  </si>
  <si>
    <t>Descrição Receita</t>
  </si>
  <si>
    <t>Tipo do Tributo</t>
  </si>
  <si>
    <t>UF Favorecida</t>
  </si>
  <si>
    <t>Detalhe Receita</t>
  </si>
  <si>
    <t>Produto</t>
  </si>
  <si>
    <t>Valor Principal</t>
  </si>
  <si>
    <t>Valor Multa</t>
  </si>
  <si>
    <t>Valor Juros</t>
  </si>
  <si>
    <t>Valor Atualização</t>
  </si>
  <si>
    <t>Valor Total</t>
  </si>
  <si>
    <t>Número de Controle</t>
  </si>
  <si>
    <t>Código de Barras</t>
  </si>
  <si>
    <t>Data Vencimento</t>
  </si>
  <si>
    <t>Data de Pagamento</t>
  </si>
  <si>
    <t>Pagador</t>
  </si>
  <si>
    <t>Autenticação</t>
  </si>
  <si>
    <t>PSN</t>
  </si>
  <si>
    <t>Nome do Arquivo</t>
  </si>
  <si>
    <t>1</t>
  </si>
  <si>
    <t>GNRE</t>
  </si>
  <si>
    <t>100030</t>
  </si>
  <si>
    <t>ICMS Transporte</t>
  </si>
  <si>
    <t>ICMS</t>
  </si>
  <si>
    <t>37</t>
  </si>
  <si>
    <t>0,00</t>
  </si>
  <si>
    <t>27/11/2023</t>
  </si>
  <si>
    <t>24</t>
  </si>
  <si>
    <t>CNPJ CONTA</t>
  </si>
  <si>
    <t>CONTA</t>
  </si>
  <si>
    <t>TIPO</t>
  </si>
  <si>
    <t>PAGAMENTO</t>
  </si>
  <si>
    <t>VALOR</t>
  </si>
  <si>
    <t>STATUS</t>
  </si>
  <si>
    <t>CRIADO POR</t>
  </si>
  <si>
    <t>CREDITO CLIENTE</t>
  </si>
  <si>
    <t>CONFIRMADO</t>
  </si>
  <si>
    <t>Patricia Renata da Cruz Roccia</t>
  </si>
  <si>
    <t>Aportes</t>
  </si>
  <si>
    <t>Pagamentos</t>
  </si>
  <si>
    <t>Data</t>
  </si>
  <si>
    <t>Total</t>
  </si>
  <si>
    <t>13.433.908/0001-30</t>
  </si>
  <si>
    <t>4958</t>
  </si>
  <si>
    <t>35231113433908000130570010000049581000049586</t>
  </si>
  <si>
    <t>AL</t>
  </si>
  <si>
    <t>0000000119030072</t>
  </si>
  <si>
    <t>858500000185999802912334310100000009119030072007</t>
  </si>
  <si>
    <t>APIBU-DADA</t>
  </si>
  <si>
    <t>35231113433908000130570010000049581000049586.xml</t>
  </si>
  <si>
    <t>069086927</t>
  </si>
  <si>
    <t>126</t>
  </si>
  <si>
    <t>Dadazio Transportes 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</si>
</sst>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right"/>
    </xf>
    <xf numFmtId="14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4" fontId="0" fillId="0" borderId="0" xfId="0" applyNumberFormat="1"/>
    <xf numFmtId="44" fontId="0" fillId="2" borderId="0" xfId="0" applyNumberFormat="1" applyFill="1"/>
    <xf numFmtId="44" fontId="4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AF8B-D744-4E2F-BD5D-5DEB3DB0DC10}" name="Tabela1" displayName="Tabela1" ref="A1:D6" totalsRowShown="0">
  <autoFilter ref="A1:D6" xr:uid="{4125AF8B-D744-4E2F-BD5D-5DEB3DB0DC10}"/>
  <tableColumns count="4">
    <tableColumn id="3" xr3:uid="{B4DB5922-BABD-4288-8472-8B07D7720E96}" name="Data"/>
    <tableColumn id="1" xr3:uid="{6423F35F-69CA-4CD5-927A-0B349CEF4AB0}" name="Aportes" dataDxfId="2"/>
    <tableColumn id="2" xr3:uid="{C2868F0D-48D0-482F-98E3-536CFB5BF3E7}" name="Pagamentos" dataDxfId="1"/>
    <tableColumn id="4" xr3:uid="{9F28EDE7-A02A-4E47-9E8B-77CCF23AC8CA}" name="Total" dataDxfId="0">
      <calculatedColumnFormula>Tabela1[[#This Row],[Aportes]]-Tabela1[[#This Row],[Pagamentos]]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opLeftCell="F1" workbookViewId="0">
      <selection activeCell="P12" sqref="P12"/>
    </sheetView>
  </sheetViews>
  <sheetFormatPr defaultRowHeight="14.4" x14ac:dyDescent="0.3"/>
  <cols>
    <col min="1" max="1" width="19.77734375" customWidth="1"/>
    <col min="2" max="2" width="11.5546875" customWidth="1"/>
    <col min="3" max="3" width="14.44140625" customWidth="1"/>
    <col min="4" max="4" width="5.77734375" customWidth="1"/>
    <col min="5" max="5" width="52.33203125" customWidth="1"/>
    <col min="6" max="6" width="16.109375" customWidth="1"/>
    <col min="7" max="7" width="14.88671875" customWidth="1"/>
    <col min="8" max="8" width="17.5546875" customWidth="1"/>
    <col min="9" max="9" width="15" customWidth="1"/>
    <col min="10" max="10" width="14.109375" customWidth="1"/>
    <col min="11" max="11" width="15.6640625" customWidth="1"/>
    <col min="12" max="12" width="8.21875" customWidth="1"/>
    <col min="13" max="13" width="14.21875" customWidth="1"/>
    <col min="14" max="14" width="11.44140625" customWidth="1"/>
    <col min="15" max="15" width="10.88671875" customWidth="1"/>
    <col min="16" max="16" width="17" customWidth="1"/>
    <col min="17" max="17" width="12.88671875" bestFit="1" customWidth="1"/>
    <col min="18" max="18" width="19.6640625" customWidth="1"/>
    <col min="19" max="19" width="57" customWidth="1"/>
    <col min="20" max="20" width="17" customWidth="1"/>
    <col min="21" max="21" width="19.33203125" customWidth="1"/>
    <col min="22" max="22" width="12.109375" customWidth="1"/>
    <col min="23" max="23" width="13.109375" customWidth="1"/>
    <col min="24" max="24" width="4.6640625" customWidth="1"/>
    <col min="25" max="25" width="56.332031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48</v>
      </c>
      <c r="B2" t="s">
        <v>32</v>
      </c>
      <c r="C2" s="11" t="s">
        <v>49</v>
      </c>
      <c r="D2" t="s">
        <v>25</v>
      </c>
      <c r="E2" t="s">
        <v>50</v>
      </c>
      <c r="F2" t="s">
        <v>26</v>
      </c>
      <c r="G2" t="s">
        <v>27</v>
      </c>
      <c r="H2" t="s">
        <v>28</v>
      </c>
      <c r="I2" t="s">
        <v>29</v>
      </c>
      <c r="J2" t="s">
        <v>51</v>
      </c>
      <c r="K2" t="s">
        <v>33</v>
      </c>
      <c r="L2" t="s">
        <v>30</v>
      </c>
      <c r="M2" s="8">
        <v>1899.98</v>
      </c>
      <c r="N2" t="s">
        <v>31</v>
      </c>
      <c r="O2" t="s">
        <v>31</v>
      </c>
      <c r="P2" t="s">
        <v>31</v>
      </c>
      <c r="Q2" s="8">
        <v>1899.98</v>
      </c>
      <c r="R2" t="s">
        <v>52</v>
      </c>
      <c r="S2" t="s">
        <v>53</v>
      </c>
      <c r="T2" t="s">
        <v>32</v>
      </c>
      <c r="U2" t="s">
        <v>32</v>
      </c>
      <c r="V2" t="s">
        <v>54</v>
      </c>
      <c r="W2" t="s">
        <v>56</v>
      </c>
      <c r="X2" t="s">
        <v>57</v>
      </c>
      <c r="Y2" t="s">
        <v>55</v>
      </c>
    </row>
    <row r="3" spans="1:25" x14ac:dyDescent="0.3">
      <c r="Q3" s="9">
        <f>Q2</f>
        <v>1899.98</v>
      </c>
    </row>
    <row r="5" spans="1:25" x14ac:dyDescent="0.3">
      <c r="Q5" s="8"/>
    </row>
  </sheetData>
  <sortState xmlns:xlrd2="http://schemas.microsoft.com/office/spreadsheetml/2017/richdata2" ref="A2:Y8">
    <sortCondition ref="U1:U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F2A7-3731-43EA-A3E0-E6B294A90FC0}">
  <dimension ref="A1:G3"/>
  <sheetViews>
    <sheetView workbookViewId="0">
      <selection activeCell="E7" sqref="E7"/>
    </sheetView>
  </sheetViews>
  <sheetFormatPr defaultRowHeight="14.4" x14ac:dyDescent="0.3"/>
  <cols>
    <col min="1" max="1" width="19.44140625" bestFit="1" customWidth="1"/>
    <col min="2" max="2" width="42" bestFit="1" customWidth="1"/>
    <col min="3" max="3" width="17.109375" bestFit="1" customWidth="1"/>
    <col min="4" max="4" width="13.44140625" bestFit="1" customWidth="1"/>
    <col min="5" max="5" width="14.21875" bestFit="1" customWidth="1"/>
    <col min="6" max="6" width="13.88671875" bestFit="1" customWidth="1"/>
    <col min="7" max="7" width="29.5546875" bestFit="1" customWidth="1"/>
  </cols>
  <sheetData>
    <row r="1" spans="1:7" ht="15.6" x14ac:dyDescent="0.3">
      <c r="A1" s="1" t="s">
        <v>34</v>
      </c>
      <c r="B1" s="1" t="s">
        <v>35</v>
      </c>
      <c r="C1" s="1" t="s">
        <v>36</v>
      </c>
      <c r="D1" s="1" t="s">
        <v>37</v>
      </c>
      <c r="E1" s="2" t="s">
        <v>38</v>
      </c>
      <c r="F1" s="1" t="s">
        <v>39</v>
      </c>
      <c r="G1" s="1" t="s">
        <v>40</v>
      </c>
    </row>
    <row r="2" spans="1:7" ht="15.6" x14ac:dyDescent="0.3">
      <c r="A2" s="3" t="s">
        <v>48</v>
      </c>
      <c r="B2" s="3" t="s">
        <v>58</v>
      </c>
      <c r="C2" s="3" t="s">
        <v>41</v>
      </c>
      <c r="D2" s="3" t="s">
        <v>32</v>
      </c>
      <c r="E2" s="4">
        <v>20000</v>
      </c>
      <c r="F2" s="3" t="s">
        <v>42</v>
      </c>
      <c r="G2" s="3" t="s">
        <v>43</v>
      </c>
    </row>
    <row r="3" spans="1:7" ht="15.6" x14ac:dyDescent="0.3">
      <c r="E3" s="10">
        <f>E2</f>
        <v>20000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D780-910A-4DB4-9944-A0640C043188}">
  <dimension ref="A1:D6"/>
  <sheetViews>
    <sheetView tabSelected="1" workbookViewId="0">
      <selection activeCell="G8" sqref="G8"/>
    </sheetView>
  </sheetViews>
  <sheetFormatPr defaultRowHeight="14.4" x14ac:dyDescent="0.3"/>
  <cols>
    <col min="1" max="1" width="10.5546875" bestFit="1" customWidth="1"/>
    <col min="2" max="3" width="13.6640625" bestFit="1" customWidth="1"/>
    <col min="4" max="4" width="10.33203125" bestFit="1" customWidth="1"/>
  </cols>
  <sheetData>
    <row r="1" spans="1:4" x14ac:dyDescent="0.3">
      <c r="A1" t="s">
        <v>46</v>
      </c>
      <c r="B1" t="s">
        <v>44</v>
      </c>
      <c r="C1" t="s">
        <v>45</v>
      </c>
      <c r="D1" t="s">
        <v>47</v>
      </c>
    </row>
    <row r="2" spans="1:4" x14ac:dyDescent="0.3">
      <c r="A2" s="5">
        <v>45257</v>
      </c>
      <c r="B2" s="6">
        <v>20000</v>
      </c>
      <c r="C2" s="6"/>
      <c r="D2" s="6">
        <f>Tabela1[[#This Row],[Aportes]]</f>
        <v>20000</v>
      </c>
    </row>
    <row r="3" spans="1:4" x14ac:dyDescent="0.3">
      <c r="A3" s="5">
        <v>45257</v>
      </c>
      <c r="B3" s="6"/>
      <c r="C3" s="6">
        <v>1899.98</v>
      </c>
      <c r="D3" s="7">
        <f>D2+Tabela1[[#This Row],[Aportes]]-Tabela1[[#This Row],[Pagamentos]]</f>
        <v>18100.02</v>
      </c>
    </row>
    <row r="4" spans="1:4" x14ac:dyDescent="0.3">
      <c r="A4" s="5"/>
      <c r="B4" s="6"/>
      <c r="C4" s="6"/>
      <c r="D4" s="6"/>
    </row>
    <row r="5" spans="1:4" x14ac:dyDescent="0.3">
      <c r="A5" s="5"/>
      <c r="B5" s="6"/>
      <c r="C5" s="6"/>
      <c r="D5" s="6"/>
    </row>
    <row r="6" spans="1:4" x14ac:dyDescent="0.3">
      <c r="A6" s="5"/>
      <c r="B6" s="6"/>
      <c r="C6" s="6"/>
      <c r="D6" s="6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GNRE PAGAS</vt:lpstr>
      <vt:lpstr>APORTES</vt:lpstr>
      <vt:lpstr>CONTROLE SALDOS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Patricia Cruz</cp:lastModifiedBy>
  <dcterms:created xsi:type="dcterms:W3CDTF">2023-11-27T11:49:56Z</dcterms:created>
  <dcterms:modified xsi:type="dcterms:W3CDTF">2023-11-28T12:54:44Z</dcterms:modified>
</cp:coreProperties>
</file>