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Higor Freitas\Usp\1 - Semestre\Tati\"/>
    </mc:Choice>
  </mc:AlternateContent>
  <xr:revisionPtr revIDLastSave="0" documentId="13_ncr:1_{AEDF4B2D-0AE0-44C0-9E66-DC430A42862E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F27" i="1"/>
  <c r="E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B27" i="1"/>
</calcChain>
</file>

<file path=xl/sharedStrings.xml><?xml version="1.0" encoding="utf-8"?>
<sst xmlns="http://schemas.openxmlformats.org/spreadsheetml/2006/main" count="46" uniqueCount="26">
  <si>
    <t>Higor Gabriel de Freitas</t>
  </si>
  <si>
    <t>Tempo deslocamento</t>
  </si>
  <si>
    <t>Data</t>
  </si>
  <si>
    <t>Tempo (hh:mm)</t>
  </si>
  <si>
    <t>Dia da Semana</t>
  </si>
  <si>
    <t>Terça-Feira</t>
  </si>
  <si>
    <t>Segunda-Feira</t>
  </si>
  <si>
    <t>Quarta-Feira</t>
  </si>
  <si>
    <t>Quinta-Feira</t>
  </si>
  <si>
    <t>Sexta-Feira</t>
  </si>
  <si>
    <t>Horario Saída</t>
  </si>
  <si>
    <t>Horario Chegada</t>
  </si>
  <si>
    <t>16:54</t>
  </si>
  <si>
    <t>16:47</t>
  </si>
  <si>
    <t>16:52</t>
  </si>
  <si>
    <t>16:55</t>
  </si>
  <si>
    <t>16:49</t>
  </si>
  <si>
    <t>17:00</t>
  </si>
  <si>
    <t>17:01</t>
  </si>
  <si>
    <t>16:58</t>
  </si>
  <si>
    <t>16:53</t>
  </si>
  <si>
    <t>Vespera Feriado?</t>
  </si>
  <si>
    <t>Sim</t>
  </si>
  <si>
    <t>Média</t>
  </si>
  <si>
    <t>Desv.Pad</t>
  </si>
  <si>
    <t>Observando através dessas 19 amostras de dados, posso dizer que a média de tempo  no percruso da minha casa até a EACH é de 01:18, com um desvio padrão de 10 minutos, em média saindo de casa às 16:58 e chegando com 47 minutos de antecedência . O tempo em que o percurso é maior é percptívelmente nas sextas-feiras e o menor nas quintas-feitas. Outro fator interessante é que aparentemente os feriados tendem a afetar pouco meu trajeto de viagem já que a Terça-Feira não sofreu quase nenhuma alteração.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</si>
</sst>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20" fontId="1" fillId="0" borderId="0" xfId="0" applyNumberFormat="1" applyFont="1"/>
    <xf numFmtId="0" fontId="1" fillId="0" borderId="1" xfId="0" applyFont="1" applyBorder="1"/>
    <xf numFmtId="14" fontId="1" fillId="0" borderId="2" xfId="0" applyNumberFormat="1" applyFon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20" fontId="0" fillId="0" borderId="3" xfId="0" applyNumberFormat="1" applyBorder="1"/>
    <xf numFmtId="20" fontId="0" fillId="0" borderId="7" xfId="0" applyNumberFormat="1" applyBorder="1"/>
    <xf numFmtId="20" fontId="0" fillId="0" borderId="8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3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3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H23" sqref="H23"/>
    </sheetView>
  </sheetViews>
  <sheetFormatPr defaultRowHeight="15" x14ac:dyDescent="0.25"/>
  <cols>
    <col min="1" max="2" width="17.140625" customWidth="1"/>
    <col min="3" max="3" width="17.140625" hidden="1" customWidth="1"/>
    <col min="4" max="7" width="17.140625" customWidth="1"/>
  </cols>
  <sheetData>
    <row r="1" spans="1:23" x14ac:dyDescent="0.25">
      <c r="A1" t="s">
        <v>0</v>
      </c>
      <c r="F1" s="2" t="s">
        <v>1</v>
      </c>
    </row>
    <row r="2" spans="1:23" x14ac:dyDescent="0.25">
      <c r="A2">
        <v>15575879</v>
      </c>
    </row>
    <row r="3" spans="1:23" ht="15" customHeight="1" x14ac:dyDescent="0.25">
      <c r="I3" s="3" t="s">
        <v>25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</row>
    <row r="4" spans="1:23" x14ac:dyDescent="0.25">
      <c r="A4" s="6" t="s">
        <v>2</v>
      </c>
      <c r="B4" s="8" t="s">
        <v>3</v>
      </c>
      <c r="C4" s="8"/>
      <c r="D4" s="8" t="s">
        <v>4</v>
      </c>
      <c r="E4" s="8" t="s">
        <v>10</v>
      </c>
      <c r="F4" s="8" t="s">
        <v>11</v>
      </c>
      <c r="G4" s="8" t="s">
        <v>21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</row>
    <row r="5" spans="1:23" x14ac:dyDescent="0.25">
      <c r="A5" s="7">
        <v>45404</v>
      </c>
      <c r="B5" s="12">
        <v>6.0416666666666667E-2</v>
      </c>
      <c r="C5" s="12">
        <f>(B5-$B$27)^2</f>
        <v>3.7256388717896051E-5</v>
      </c>
      <c r="D5" s="15" t="s">
        <v>6</v>
      </c>
      <c r="E5" s="18" t="s">
        <v>12</v>
      </c>
      <c r="F5" s="21">
        <v>0.76458333333333339</v>
      </c>
      <c r="G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</row>
    <row r="6" spans="1:23" x14ac:dyDescent="0.25">
      <c r="A6" s="7">
        <v>45405</v>
      </c>
      <c r="B6" s="13">
        <v>5.486111111111111E-2</v>
      </c>
      <c r="C6" s="13">
        <f t="shared" ref="C6:C23" si="0">(B6-$B$27)^2</f>
        <v>3.0057325330870464E-7</v>
      </c>
      <c r="D6" s="16" t="s">
        <v>5</v>
      </c>
      <c r="E6" s="19" t="s">
        <v>13</v>
      </c>
      <c r="F6" s="22">
        <v>0.75416666666666665</v>
      </c>
      <c r="G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7" spans="1:23" x14ac:dyDescent="0.25">
      <c r="A7" s="7">
        <v>45406</v>
      </c>
      <c r="B7" s="13">
        <v>5.1388888888888887E-2</v>
      </c>
      <c r="C7" s="13">
        <f t="shared" si="0"/>
        <v>8.5496392052255785E-6</v>
      </c>
      <c r="D7" s="16" t="s">
        <v>7</v>
      </c>
      <c r="E7" s="19" t="s">
        <v>14</v>
      </c>
      <c r="F7" s="22">
        <v>0.75416666666666665</v>
      </c>
      <c r="G7" s="1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</row>
    <row r="8" spans="1:23" x14ac:dyDescent="0.25">
      <c r="A8" s="7">
        <v>45407</v>
      </c>
      <c r="B8" s="13">
        <v>4.1666666666666664E-2</v>
      </c>
      <c r="C8" s="13">
        <f t="shared" si="0"/>
        <v>1.5992634485824717E-4</v>
      </c>
      <c r="D8" s="16" t="s">
        <v>8</v>
      </c>
      <c r="E8" s="19" t="s">
        <v>15</v>
      </c>
      <c r="F8" s="22">
        <v>0.74652777777777779</v>
      </c>
      <c r="G8" s="1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7">
        <v>45408</v>
      </c>
      <c r="B9" s="13">
        <v>6.25E-2</v>
      </c>
      <c r="C9" s="13">
        <f t="shared" si="0"/>
        <v>6.7029171368968154E-5</v>
      </c>
      <c r="D9" s="16" t="s">
        <v>9</v>
      </c>
      <c r="E9" s="19" t="s">
        <v>15</v>
      </c>
      <c r="F9" s="22">
        <v>0.76736111111111116</v>
      </c>
      <c r="G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7">
        <v>45411</v>
      </c>
      <c r="B10" s="13">
        <v>5.9722222222222225E-2</v>
      </c>
      <c r="C10" s="13">
        <f t="shared" si="0"/>
        <v>2.926114017988439E-5</v>
      </c>
      <c r="D10" s="16" t="s">
        <v>6</v>
      </c>
      <c r="E10" s="19" t="s">
        <v>12</v>
      </c>
      <c r="F10" s="22">
        <v>0.76388888888888895</v>
      </c>
      <c r="G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7">
        <v>45412</v>
      </c>
      <c r="B11" s="13">
        <v>5.2083333333333336E-2</v>
      </c>
      <c r="C11" s="13">
        <f t="shared" si="0"/>
        <v>4.9708136691631718E-6</v>
      </c>
      <c r="D11" s="16" t="s">
        <v>5</v>
      </c>
      <c r="E11" s="19" t="s">
        <v>14</v>
      </c>
      <c r="F11" s="22">
        <v>0.75208333333333333</v>
      </c>
      <c r="G11" s="10" t="s">
        <v>22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7">
        <v>45414</v>
      </c>
      <c r="B12" s="13">
        <v>4.9305555555555554E-2</v>
      </c>
      <c r="C12" s="13">
        <f t="shared" si="0"/>
        <v>2.5073152850449774E-5</v>
      </c>
      <c r="D12" s="16" t="s">
        <v>8</v>
      </c>
      <c r="E12" s="19" t="s">
        <v>16</v>
      </c>
      <c r="F12" s="22">
        <v>0.75</v>
      </c>
      <c r="G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7">
        <v>45415</v>
      </c>
      <c r="B13" s="13">
        <v>6.3888888888888884E-2</v>
      </c>
      <c r="C13" s="13">
        <f t="shared" si="0"/>
        <v>9.1700224000546999E-5</v>
      </c>
      <c r="D13" s="16" t="s">
        <v>9</v>
      </c>
      <c r="E13" s="19" t="s">
        <v>14</v>
      </c>
      <c r="F13" s="22">
        <v>0.76666666666666661</v>
      </c>
      <c r="G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7">
        <v>45418</v>
      </c>
      <c r="B14" s="13">
        <v>5.6944444444444443E-2</v>
      </c>
      <c r="C14" s="13">
        <f t="shared" si="0"/>
        <v>6.925207756232657E-6</v>
      </c>
      <c r="D14" s="16" t="s">
        <v>6</v>
      </c>
      <c r="E14" s="19" t="s">
        <v>17</v>
      </c>
      <c r="F14" s="22">
        <v>0.76527777777777783</v>
      </c>
      <c r="G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7">
        <v>45419</v>
      </c>
      <c r="B15" s="13">
        <v>5.5555555555555552E-2</v>
      </c>
      <c r="C15" s="13">
        <f t="shared" si="0"/>
        <v>1.5442785814438439E-6</v>
      </c>
      <c r="D15" s="16" t="s">
        <v>5</v>
      </c>
      <c r="E15" s="19" t="s">
        <v>15</v>
      </c>
      <c r="F15" s="22">
        <v>0.76041666666666674</v>
      </c>
      <c r="G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7">
        <v>45420</v>
      </c>
      <c r="B16" s="13">
        <v>5.486111111111111E-2</v>
      </c>
      <c r="C16" s="13">
        <f t="shared" si="0"/>
        <v>3.0057325330870464E-7</v>
      </c>
      <c r="D16" s="16" t="s">
        <v>7</v>
      </c>
      <c r="E16" s="19" t="s">
        <v>18</v>
      </c>
      <c r="F16" s="22">
        <v>0.76388888888888895</v>
      </c>
      <c r="G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7">
        <v>45421</v>
      </c>
      <c r="B17" s="13">
        <v>4.3749999999999997E-2</v>
      </c>
      <c r="C17" s="13">
        <f t="shared" si="0"/>
        <v>1.1157412750931926E-4</v>
      </c>
      <c r="D17" s="16" t="s">
        <v>8</v>
      </c>
      <c r="E17" s="19" t="s">
        <v>19</v>
      </c>
      <c r="F17" s="22">
        <v>0.75069444444444444</v>
      </c>
      <c r="G17" s="1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7">
        <v>45422</v>
      </c>
      <c r="B18" s="13">
        <v>6.1111111111111109E-2</v>
      </c>
      <c r="C18" s="13">
        <f t="shared" si="0"/>
        <v>4.6216143428747218E-5</v>
      </c>
      <c r="D18" s="16" t="s">
        <v>9</v>
      </c>
      <c r="E18" s="19">
        <v>0.7006944444444444</v>
      </c>
      <c r="F18" s="22">
        <v>0.76180555555555551</v>
      </c>
      <c r="G18" s="1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7">
        <v>45425</v>
      </c>
      <c r="B19" s="13">
        <v>5.7638888888888892E-2</v>
      </c>
      <c r="C19" s="13">
        <f t="shared" si="0"/>
        <v>1.106243160288635E-5</v>
      </c>
      <c r="D19" s="16" t="s">
        <v>6</v>
      </c>
      <c r="E19" s="19">
        <v>0.7055555555555556</v>
      </c>
      <c r="F19" s="22">
        <v>0.76319444444444451</v>
      </c>
      <c r="G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7">
        <v>45426</v>
      </c>
      <c r="B20" s="13">
        <v>5.347222222222222E-2</v>
      </c>
      <c r="C20" s="13">
        <f t="shared" si="0"/>
        <v>7.0668111555693564E-7</v>
      </c>
      <c r="D20" s="16" t="s">
        <v>5</v>
      </c>
      <c r="E20" s="19">
        <v>0.7</v>
      </c>
      <c r="F20" s="22">
        <v>0.75347222222222221</v>
      </c>
      <c r="G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7">
        <v>45427</v>
      </c>
      <c r="B21" s="13">
        <v>4.5138888888888888E-2</v>
      </c>
      <c r="C21" s="13">
        <f t="shared" si="0"/>
        <v>8.4161846807564821E-5</v>
      </c>
      <c r="D21" s="16" t="s">
        <v>7</v>
      </c>
      <c r="E21" s="19">
        <v>0.72222222222222221</v>
      </c>
      <c r="F21" s="22">
        <v>0.76736111111111105</v>
      </c>
      <c r="G21" s="1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7">
        <v>45428</v>
      </c>
      <c r="B22" s="13">
        <v>4.027777777777778E-2</v>
      </c>
      <c r="C22" s="13">
        <f t="shared" si="0"/>
        <v>1.9698368728839649E-4</v>
      </c>
      <c r="D22" s="16" t="s">
        <v>8</v>
      </c>
      <c r="E22" s="19" t="s">
        <v>15</v>
      </c>
      <c r="F22" s="22">
        <v>0.74513888888888891</v>
      </c>
      <c r="G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7">
        <v>45429</v>
      </c>
      <c r="B23" s="14">
        <v>6.7361111111111108E-2</v>
      </c>
      <c r="C23" s="14">
        <f t="shared" si="0"/>
        <v>1.702567136041857E-4</v>
      </c>
      <c r="D23" s="17" t="s">
        <v>9</v>
      </c>
      <c r="E23" s="20" t="s">
        <v>20</v>
      </c>
      <c r="F23" s="23">
        <v>0.77083333333333337</v>
      </c>
      <c r="G23" s="11"/>
    </row>
    <row r="27" spans="1:23" x14ac:dyDescent="0.25">
      <c r="A27" s="2" t="s">
        <v>23</v>
      </c>
      <c r="B27" s="5">
        <f>AVERAGE(B5:B23)</f>
        <v>5.4312865497076028E-2</v>
      </c>
      <c r="C27" s="2"/>
      <c r="D27" s="2"/>
      <c r="E27" s="5">
        <f>AVERAGE(E5:E23)</f>
        <v>0.70711805555555562</v>
      </c>
      <c r="F27" s="5">
        <f>AVERAGE(F5:F23)</f>
        <v>0.75902777777777775</v>
      </c>
      <c r="G27" s="1"/>
    </row>
    <row r="28" spans="1:23" x14ac:dyDescent="0.25">
      <c r="A28" t="s">
        <v>24</v>
      </c>
      <c r="B28" s="1">
        <f>SQRT(AVERAGE(C5:C23))</f>
        <v>7.4473560799554264E-3</v>
      </c>
      <c r="G28" s="1"/>
    </row>
  </sheetData>
  <autoFilter ref="A4:D23" xr:uid="{00000000-0001-0000-0000-000000000000}"/>
  <mergeCells count="1">
    <mergeCell ref="I3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</dc:creator>
  <cp:lastModifiedBy>Higor Freitas</cp:lastModifiedBy>
  <dcterms:created xsi:type="dcterms:W3CDTF">2015-06-05T18:17:20Z</dcterms:created>
  <dcterms:modified xsi:type="dcterms:W3CDTF">2024-05-23T15:20:40Z</dcterms:modified>
</cp:coreProperties>
</file>