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sseynou\Google Drive\USSGB\Data_Science_R\"/>
    </mc:Choice>
  </mc:AlternateContent>
  <xr:revisionPtr revIDLastSave="0" documentId="13_ncr:1_{F6E9A434-0A41-4394-9216-30383971E0A9}" xr6:coauthVersionLast="37" xr6:coauthVersionMax="37" xr10:uidLastSave="{00000000-0000-0000-0000-000000000000}"/>
  <bookViews>
    <workbookView xWindow="0" yWindow="0" windowWidth="20490" windowHeight="7695" xr2:uid="{2722BF88-2326-4BA2-9505-66752277217B}"/>
  </bookViews>
  <sheets>
    <sheet name="RGPH_MLI" sheetId="1" r:id="rId1"/>
  </sheets>
  <definedNames>
    <definedName name="_xlnm._FilterDatabase" localSheetId="0" hidden="1">RGPH_MLI!$A$1:$N$77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F77" i="1"/>
  <c r="E77" i="1"/>
  <c r="D77" i="1"/>
  <c r="K76" i="1"/>
  <c r="J76" i="1"/>
  <c r="I76" i="1"/>
  <c r="H76" i="1"/>
  <c r="L76" i="1" s="1"/>
  <c r="K75" i="1"/>
  <c r="J75" i="1"/>
  <c r="I75" i="1"/>
  <c r="H75" i="1"/>
  <c r="L75" i="1" s="1"/>
  <c r="K74" i="1"/>
  <c r="J74" i="1"/>
  <c r="I74" i="1"/>
  <c r="H74" i="1"/>
  <c r="L74" i="1" s="1"/>
  <c r="K73" i="1"/>
  <c r="J73" i="1"/>
  <c r="I73" i="1"/>
  <c r="H73" i="1"/>
  <c r="L73" i="1" s="1"/>
  <c r="K72" i="1"/>
  <c r="J72" i="1"/>
  <c r="I72" i="1"/>
  <c r="H72" i="1"/>
  <c r="L72" i="1" s="1"/>
  <c r="K71" i="1"/>
  <c r="J71" i="1"/>
  <c r="I71" i="1"/>
  <c r="H71" i="1"/>
  <c r="L71" i="1" s="1"/>
  <c r="K70" i="1"/>
  <c r="J70" i="1"/>
  <c r="I70" i="1"/>
  <c r="H70" i="1"/>
  <c r="L70" i="1" s="1"/>
  <c r="K69" i="1"/>
  <c r="J69" i="1"/>
  <c r="I69" i="1"/>
  <c r="H69" i="1"/>
  <c r="L69" i="1" s="1"/>
  <c r="K68" i="1"/>
  <c r="J68" i="1"/>
  <c r="I68" i="1"/>
  <c r="H68" i="1"/>
  <c r="L68" i="1" s="1"/>
  <c r="K67" i="1"/>
  <c r="J67" i="1"/>
  <c r="I67" i="1"/>
  <c r="H67" i="1"/>
  <c r="L67" i="1" s="1"/>
  <c r="K66" i="1"/>
  <c r="J66" i="1"/>
  <c r="I66" i="1"/>
  <c r="H66" i="1"/>
  <c r="L66" i="1" s="1"/>
  <c r="K65" i="1"/>
  <c r="J65" i="1"/>
  <c r="I65" i="1"/>
  <c r="H65" i="1"/>
  <c r="L65" i="1" s="1"/>
  <c r="K64" i="1"/>
  <c r="J64" i="1"/>
  <c r="I64" i="1"/>
  <c r="H64" i="1"/>
  <c r="L64" i="1" s="1"/>
  <c r="K63" i="1"/>
  <c r="J63" i="1"/>
  <c r="I63" i="1"/>
  <c r="H63" i="1"/>
  <c r="L63" i="1" s="1"/>
  <c r="K62" i="1"/>
  <c r="J62" i="1"/>
  <c r="I62" i="1"/>
  <c r="H62" i="1"/>
  <c r="L62" i="1" s="1"/>
  <c r="K61" i="1"/>
  <c r="J61" i="1"/>
  <c r="I61" i="1"/>
  <c r="H61" i="1"/>
  <c r="L61" i="1" s="1"/>
  <c r="K60" i="1"/>
  <c r="J60" i="1"/>
  <c r="I60" i="1"/>
  <c r="H60" i="1"/>
  <c r="L60" i="1" s="1"/>
  <c r="K59" i="1"/>
  <c r="J59" i="1"/>
  <c r="J77" i="1" s="1"/>
  <c r="I59" i="1"/>
  <c r="I77" i="1" s="1"/>
  <c r="H59" i="1"/>
  <c r="G58" i="1"/>
  <c r="F58" i="1"/>
  <c r="E58" i="1"/>
  <c r="D58" i="1"/>
  <c r="K57" i="1"/>
  <c r="J57" i="1"/>
  <c r="I57" i="1"/>
  <c r="H57" i="1"/>
  <c r="L57" i="1" s="1"/>
  <c r="K56" i="1"/>
  <c r="J56" i="1"/>
  <c r="I56" i="1"/>
  <c r="H56" i="1"/>
  <c r="L56" i="1" s="1"/>
  <c r="K55" i="1"/>
  <c r="J55" i="1"/>
  <c r="I55" i="1"/>
  <c r="H55" i="1"/>
  <c r="L55" i="1" s="1"/>
  <c r="K54" i="1"/>
  <c r="J54" i="1"/>
  <c r="I54" i="1"/>
  <c r="H54" i="1"/>
  <c r="L54" i="1" s="1"/>
  <c r="K53" i="1"/>
  <c r="J53" i="1"/>
  <c r="I53" i="1"/>
  <c r="H53" i="1"/>
  <c r="L53" i="1" s="1"/>
  <c r="K52" i="1"/>
  <c r="J52" i="1"/>
  <c r="I52" i="1"/>
  <c r="H52" i="1"/>
  <c r="L52" i="1" s="1"/>
  <c r="K51" i="1"/>
  <c r="J51" i="1"/>
  <c r="I51" i="1"/>
  <c r="H51" i="1"/>
  <c r="L51" i="1" s="1"/>
  <c r="K50" i="1"/>
  <c r="J50" i="1"/>
  <c r="I50" i="1"/>
  <c r="H50" i="1"/>
  <c r="L50" i="1" s="1"/>
  <c r="K49" i="1"/>
  <c r="J49" i="1"/>
  <c r="I49" i="1"/>
  <c r="H49" i="1"/>
  <c r="L49" i="1" s="1"/>
  <c r="K48" i="1"/>
  <c r="J48" i="1"/>
  <c r="I48" i="1"/>
  <c r="H48" i="1"/>
  <c r="L48" i="1" s="1"/>
  <c r="K47" i="1"/>
  <c r="J47" i="1"/>
  <c r="I47" i="1"/>
  <c r="H47" i="1"/>
  <c r="L47" i="1" s="1"/>
  <c r="K46" i="1"/>
  <c r="J46" i="1"/>
  <c r="I46" i="1"/>
  <c r="H46" i="1"/>
  <c r="L46" i="1" s="1"/>
  <c r="K45" i="1"/>
  <c r="J45" i="1"/>
  <c r="I45" i="1"/>
  <c r="H45" i="1"/>
  <c r="L45" i="1" s="1"/>
  <c r="K44" i="1"/>
  <c r="J44" i="1"/>
  <c r="I44" i="1"/>
  <c r="H44" i="1"/>
  <c r="L44" i="1" s="1"/>
  <c r="K43" i="1"/>
  <c r="J43" i="1"/>
  <c r="I43" i="1"/>
  <c r="H43" i="1"/>
  <c r="L43" i="1" s="1"/>
  <c r="K42" i="1"/>
  <c r="J42" i="1"/>
  <c r="I42" i="1"/>
  <c r="H42" i="1"/>
  <c r="K41" i="1"/>
  <c r="J41" i="1"/>
  <c r="I41" i="1"/>
  <c r="H41" i="1"/>
  <c r="L41" i="1" s="1"/>
  <c r="K40" i="1"/>
  <c r="K58" i="1" s="1"/>
  <c r="J40" i="1"/>
  <c r="J58" i="1" s="1"/>
  <c r="I40" i="1"/>
  <c r="I58" i="1" s="1"/>
  <c r="H40" i="1"/>
  <c r="L40" i="1" s="1"/>
  <c r="G39" i="1"/>
  <c r="F39" i="1"/>
  <c r="E39" i="1"/>
  <c r="D39" i="1"/>
  <c r="K37" i="1"/>
  <c r="J37" i="1"/>
  <c r="I37" i="1"/>
  <c r="H37" i="1"/>
  <c r="L37" i="1" s="1"/>
  <c r="K36" i="1"/>
  <c r="J36" i="1"/>
  <c r="I36" i="1"/>
  <c r="H36" i="1"/>
  <c r="L36" i="1" s="1"/>
  <c r="K35" i="1"/>
  <c r="J35" i="1"/>
  <c r="I35" i="1"/>
  <c r="H35" i="1"/>
  <c r="L35" i="1" s="1"/>
  <c r="K34" i="1"/>
  <c r="J34" i="1"/>
  <c r="I34" i="1"/>
  <c r="H34" i="1"/>
  <c r="L34" i="1" s="1"/>
  <c r="K33" i="1"/>
  <c r="J33" i="1"/>
  <c r="I33" i="1"/>
  <c r="H33" i="1"/>
  <c r="L33" i="1" s="1"/>
  <c r="K32" i="1"/>
  <c r="J32" i="1"/>
  <c r="I32" i="1"/>
  <c r="H32" i="1"/>
  <c r="L32" i="1" s="1"/>
  <c r="K31" i="1"/>
  <c r="J31" i="1"/>
  <c r="I31" i="1"/>
  <c r="H31" i="1"/>
  <c r="L31" i="1" s="1"/>
  <c r="K30" i="1"/>
  <c r="J30" i="1"/>
  <c r="I30" i="1"/>
  <c r="H30" i="1"/>
  <c r="L30" i="1" s="1"/>
  <c r="K29" i="1"/>
  <c r="J29" i="1"/>
  <c r="I29" i="1"/>
  <c r="H29" i="1"/>
  <c r="L29" i="1" s="1"/>
  <c r="K28" i="1"/>
  <c r="J28" i="1"/>
  <c r="I28" i="1"/>
  <c r="H28" i="1"/>
  <c r="L28" i="1" s="1"/>
  <c r="K27" i="1"/>
  <c r="J27" i="1"/>
  <c r="I27" i="1"/>
  <c r="H27" i="1"/>
  <c r="L27" i="1" s="1"/>
  <c r="K26" i="1"/>
  <c r="J26" i="1"/>
  <c r="I26" i="1"/>
  <c r="H26" i="1"/>
  <c r="L26" i="1" s="1"/>
  <c r="K25" i="1"/>
  <c r="J25" i="1"/>
  <c r="I25" i="1"/>
  <c r="H25" i="1"/>
  <c r="L25" i="1" s="1"/>
  <c r="K24" i="1"/>
  <c r="J24" i="1"/>
  <c r="I24" i="1"/>
  <c r="H24" i="1"/>
  <c r="L24" i="1" s="1"/>
  <c r="K23" i="1"/>
  <c r="J23" i="1"/>
  <c r="I23" i="1"/>
  <c r="H23" i="1"/>
  <c r="L23" i="1" s="1"/>
  <c r="K22" i="1"/>
  <c r="J22" i="1"/>
  <c r="I22" i="1"/>
  <c r="H22" i="1"/>
  <c r="K21" i="1"/>
  <c r="K39" i="1" s="1"/>
  <c r="J21" i="1"/>
  <c r="J39" i="1" s="1"/>
  <c r="I21" i="1"/>
  <c r="I39" i="1" s="1"/>
  <c r="H21" i="1"/>
  <c r="L21" i="1" s="1"/>
  <c r="K19" i="1"/>
  <c r="J19" i="1"/>
  <c r="I19" i="1"/>
  <c r="H19" i="1"/>
  <c r="G18" i="1"/>
  <c r="G20" i="1" s="1"/>
  <c r="F18" i="1"/>
  <c r="F20" i="1" s="1"/>
  <c r="E18" i="1"/>
  <c r="E20" i="1" s="1"/>
  <c r="D18" i="1"/>
  <c r="D20" i="1" s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  <c r="I1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H77" i="1"/>
  <c r="H39" i="1"/>
  <c r="H58" i="1"/>
  <c r="I20" i="1"/>
  <c r="L19" i="1"/>
  <c r="K77" i="1"/>
  <c r="K18" i="1"/>
  <c r="K20" i="1" s="1"/>
  <c r="L2" i="1"/>
  <c r="H18" i="1"/>
  <c r="L18" i="1" s="1"/>
  <c r="L59" i="1"/>
  <c r="L77" i="1" s="1"/>
  <c r="L22" i="1"/>
  <c r="L39" i="1" s="1"/>
  <c r="L42" i="1"/>
  <c r="L58" i="1" s="1"/>
  <c r="J18" i="1"/>
  <c r="J20" i="1" s="1"/>
  <c r="H20" i="1" l="1"/>
  <c r="L20" i="1" s="1"/>
</calcChain>
</file>

<file path=xl/sharedStrings.xml><?xml version="1.0" encoding="utf-8"?>
<sst xmlns="http://schemas.openxmlformats.org/spreadsheetml/2006/main" count="242" uniqueCount="34">
  <si>
    <t>annee</t>
  </si>
  <si>
    <t>id</t>
  </si>
  <si>
    <t>groupage</t>
  </si>
  <si>
    <t>Homme-Urbain</t>
  </si>
  <si>
    <t>Homme-Rural</t>
  </si>
  <si>
    <t>Femme-Urbain</t>
  </si>
  <si>
    <t>Femme-Rural</t>
  </si>
  <si>
    <t>Homme</t>
  </si>
  <si>
    <t>Femme</t>
  </si>
  <si>
    <t>Urbain</t>
  </si>
  <si>
    <t>Rural</t>
  </si>
  <si>
    <t>Total</t>
  </si>
  <si>
    <t>source</t>
  </si>
  <si>
    <t>office</t>
  </si>
  <si>
    <t>0-4</t>
  </si>
  <si>
    <t>DNSI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</si>
  <si>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</si>
  <si>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</si>
  <si>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</si>
  <si>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</si>
  <si>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</si>
  <si>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</si>
  <si>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</si>
  <si>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</si>
  <si>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</si>
  <si>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</si>
  <si>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</si>
  <si>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</si>
  <si>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</si>
  <si>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</si>
  <si>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</si>
  <si>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</si>
  <si>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ND</t>
  </si>
  <si>
    <t>RGPH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</si>
</sst>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F564-1DA1-4B45-81C2-C19244890D6F}">
  <dimension ref="A1:N78"/>
  <sheetViews>
    <sheetView showGridLines="0" tabSelected="1" zoomScale="90" zoomScaleNormal="90" workbookViewId="0">
      <pane ySplit="1" topLeftCell="A2" activePane="bottomLeft" state="frozen"/>
      <selection pane="bottomLeft" activeCell="F4" sqref="F4"/>
    </sheetView>
  </sheetViews>
  <sheetFormatPr defaultColWidth="11.42578125" defaultRowHeight="15" x14ac:dyDescent="0.25"/>
  <cols>
    <col min="1" max="1" width="7.140625" style="22" bestFit="1" customWidth="1"/>
    <col min="2" max="2" width="11" style="22" bestFit="1" customWidth="1"/>
    <col min="3" max="3" width="11.7109375" style="22" bestFit="1" customWidth="1"/>
    <col min="4" max="4" width="18.42578125" style="31" bestFit="1" customWidth="1"/>
    <col min="5" max="5" width="17.140625" style="31" bestFit="1" customWidth="1"/>
    <col min="6" max="6" width="18" style="31" bestFit="1" customWidth="1"/>
    <col min="7" max="7" width="16.85546875" style="31" bestFit="1" customWidth="1"/>
    <col min="8" max="8" width="12.28515625" style="31" bestFit="1" customWidth="1"/>
    <col min="9" max="9" width="12" style="31" bestFit="1" customWidth="1"/>
    <col min="10" max="10" width="11.140625" style="31" bestFit="1" customWidth="1"/>
    <col min="11" max="11" width="10.28515625" style="31" bestFit="1" customWidth="1"/>
    <col min="12" max="12" width="10.28515625" style="32" bestFit="1" customWidth="1"/>
    <col min="13" max="13" width="18" style="23" bestFit="1" customWidth="1"/>
    <col min="14" max="14" width="15.28515625" style="23" bestFit="1" customWidth="1"/>
    <col min="15" max="16384" width="11.42578125" style="6"/>
  </cols>
  <sheetData>
    <row r="1" spans="1:14" ht="15.75" thickBot="1" x14ac:dyDescent="0.3">
      <c r="A1" s="1" t="s">
        <v>0</v>
      </c>
      <c r="B1" s="2" t="s">
        <v>1</v>
      </c>
      <c r="C1" s="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4" t="s">
        <v>12</v>
      </c>
      <c r="N1" s="5" t="s">
        <v>13</v>
      </c>
    </row>
    <row r="2" spans="1:14" ht="15.75" thickTop="1" x14ac:dyDescent="0.25">
      <c r="A2" s="7">
        <v>1976</v>
      </c>
      <c r="B2" s="8">
        <v>1</v>
      </c>
      <c r="C2" s="9" t="s">
        <v>14</v>
      </c>
      <c r="D2" s="25">
        <v>100416</v>
      </c>
      <c r="E2" s="25">
        <v>486599</v>
      </c>
      <c r="F2" s="25">
        <v>99453</v>
      </c>
      <c r="G2" s="25">
        <v>489941</v>
      </c>
      <c r="H2" s="25">
        <f t="shared" ref="H2:H19" si="0">D2+E2</f>
        <v>587015</v>
      </c>
      <c r="I2" s="25">
        <f t="shared" ref="I2:I19" si="1">F2+G2</f>
        <v>589394</v>
      </c>
      <c r="J2" s="25">
        <f t="shared" ref="J2:J19" si="2">D2+F2</f>
        <v>199869</v>
      </c>
      <c r="K2" s="25">
        <f t="shared" ref="K2:K19" si="3">E2+G2</f>
        <v>976540</v>
      </c>
      <c r="L2" s="26">
        <f t="shared" ref="L2:L37" si="4">H2+I2</f>
        <v>1176409</v>
      </c>
      <c r="M2" s="10" t="s">
        <v>33</v>
      </c>
      <c r="N2" s="11" t="s">
        <v>15</v>
      </c>
    </row>
    <row r="3" spans="1:14" x14ac:dyDescent="0.25">
      <c r="A3" s="12">
        <v>1976</v>
      </c>
      <c r="B3" s="13">
        <v>2</v>
      </c>
      <c r="C3" s="14" t="s">
        <v>16</v>
      </c>
      <c r="D3" s="27">
        <v>80816</v>
      </c>
      <c r="E3" s="27">
        <v>411456</v>
      </c>
      <c r="F3" s="27">
        <v>82665</v>
      </c>
      <c r="G3" s="27">
        <v>400186</v>
      </c>
      <c r="H3" s="27">
        <f t="shared" si="0"/>
        <v>492272</v>
      </c>
      <c r="I3" s="27">
        <f t="shared" si="1"/>
        <v>482851</v>
      </c>
      <c r="J3" s="27">
        <f t="shared" si="2"/>
        <v>163481</v>
      </c>
      <c r="K3" s="27">
        <f t="shared" si="3"/>
        <v>811642</v>
      </c>
      <c r="L3" s="28">
        <f t="shared" si="4"/>
        <v>975123</v>
      </c>
      <c r="M3" s="15" t="s">
        <v>33</v>
      </c>
      <c r="N3" s="16" t="s">
        <v>15</v>
      </c>
    </row>
    <row r="4" spans="1:14" x14ac:dyDescent="0.25">
      <c r="A4" s="12">
        <v>1976</v>
      </c>
      <c r="B4" s="13">
        <v>3</v>
      </c>
      <c r="C4" s="14" t="s">
        <v>17</v>
      </c>
      <c r="D4" s="27">
        <v>60647</v>
      </c>
      <c r="E4" s="27">
        <v>282160</v>
      </c>
      <c r="F4" s="27">
        <v>65075</v>
      </c>
      <c r="G4" s="27">
        <v>256884</v>
      </c>
      <c r="H4" s="27">
        <f t="shared" si="0"/>
        <v>342807</v>
      </c>
      <c r="I4" s="27">
        <f t="shared" si="1"/>
        <v>321959</v>
      </c>
      <c r="J4" s="27">
        <f t="shared" si="2"/>
        <v>125722</v>
      </c>
      <c r="K4" s="27">
        <f t="shared" si="3"/>
        <v>539044</v>
      </c>
      <c r="L4" s="28">
        <f t="shared" si="4"/>
        <v>664766</v>
      </c>
      <c r="M4" s="15" t="s">
        <v>33</v>
      </c>
      <c r="N4" s="16" t="s">
        <v>15</v>
      </c>
    </row>
    <row r="5" spans="1:14" x14ac:dyDescent="0.25">
      <c r="A5" s="12">
        <v>1976</v>
      </c>
      <c r="B5" s="13">
        <v>4</v>
      </c>
      <c r="C5" s="14" t="s">
        <v>18</v>
      </c>
      <c r="D5" s="27">
        <v>58662</v>
      </c>
      <c r="E5" s="27">
        <v>249945</v>
      </c>
      <c r="F5" s="27">
        <v>60765</v>
      </c>
      <c r="G5" s="27">
        <v>272743</v>
      </c>
      <c r="H5" s="27">
        <f t="shared" si="0"/>
        <v>308607</v>
      </c>
      <c r="I5" s="27">
        <f t="shared" si="1"/>
        <v>333508</v>
      </c>
      <c r="J5" s="27">
        <f t="shared" si="2"/>
        <v>119427</v>
      </c>
      <c r="K5" s="27">
        <f t="shared" si="3"/>
        <v>522688</v>
      </c>
      <c r="L5" s="28">
        <f t="shared" si="4"/>
        <v>642115</v>
      </c>
      <c r="M5" s="15" t="s">
        <v>33</v>
      </c>
      <c r="N5" s="16" t="s">
        <v>15</v>
      </c>
    </row>
    <row r="6" spans="1:14" x14ac:dyDescent="0.25">
      <c r="A6" s="12">
        <v>1976</v>
      </c>
      <c r="B6" s="13">
        <v>5</v>
      </c>
      <c r="C6" s="14" t="s">
        <v>19</v>
      </c>
      <c r="D6" s="27">
        <v>46239</v>
      </c>
      <c r="E6" s="27">
        <v>172152</v>
      </c>
      <c r="F6" s="27">
        <v>47487</v>
      </c>
      <c r="G6" s="27">
        <v>218355</v>
      </c>
      <c r="H6" s="27">
        <f t="shared" si="0"/>
        <v>218391</v>
      </c>
      <c r="I6" s="27">
        <f t="shared" si="1"/>
        <v>265842</v>
      </c>
      <c r="J6" s="27">
        <f t="shared" si="2"/>
        <v>93726</v>
      </c>
      <c r="K6" s="27">
        <f t="shared" si="3"/>
        <v>390507</v>
      </c>
      <c r="L6" s="28">
        <f t="shared" si="4"/>
        <v>484233</v>
      </c>
      <c r="M6" s="15" t="s">
        <v>33</v>
      </c>
      <c r="N6" s="16" t="s">
        <v>15</v>
      </c>
    </row>
    <row r="7" spans="1:14" x14ac:dyDescent="0.25">
      <c r="A7" s="12">
        <v>1976</v>
      </c>
      <c r="B7" s="13">
        <v>6</v>
      </c>
      <c r="C7" s="14" t="s">
        <v>20</v>
      </c>
      <c r="D7" s="27">
        <v>36390</v>
      </c>
      <c r="E7" s="27">
        <v>163705</v>
      </c>
      <c r="F7" s="27">
        <v>43143</v>
      </c>
      <c r="G7" s="27">
        <v>223875</v>
      </c>
      <c r="H7" s="27">
        <f t="shared" si="0"/>
        <v>200095</v>
      </c>
      <c r="I7" s="27">
        <f t="shared" si="1"/>
        <v>267018</v>
      </c>
      <c r="J7" s="27">
        <f t="shared" si="2"/>
        <v>79533</v>
      </c>
      <c r="K7" s="27">
        <f t="shared" si="3"/>
        <v>387580</v>
      </c>
      <c r="L7" s="28">
        <f t="shared" si="4"/>
        <v>467113</v>
      </c>
      <c r="M7" s="15" t="s">
        <v>33</v>
      </c>
      <c r="N7" s="16" t="s">
        <v>15</v>
      </c>
    </row>
    <row r="8" spans="1:14" x14ac:dyDescent="0.25">
      <c r="A8" s="12">
        <v>1976</v>
      </c>
      <c r="B8" s="13">
        <v>7</v>
      </c>
      <c r="C8" s="14" t="s">
        <v>21</v>
      </c>
      <c r="D8" s="27">
        <v>30895</v>
      </c>
      <c r="E8" s="27">
        <v>154834</v>
      </c>
      <c r="F8" s="27">
        <v>33504</v>
      </c>
      <c r="G8" s="27">
        <v>190446</v>
      </c>
      <c r="H8" s="27">
        <f t="shared" si="0"/>
        <v>185729</v>
      </c>
      <c r="I8" s="27">
        <f t="shared" si="1"/>
        <v>223950</v>
      </c>
      <c r="J8" s="27">
        <f t="shared" si="2"/>
        <v>64399</v>
      </c>
      <c r="K8" s="27">
        <f t="shared" si="3"/>
        <v>345280</v>
      </c>
      <c r="L8" s="28">
        <f t="shared" si="4"/>
        <v>409679</v>
      </c>
      <c r="M8" s="15" t="s">
        <v>33</v>
      </c>
      <c r="N8" s="16" t="s">
        <v>15</v>
      </c>
    </row>
    <row r="9" spans="1:14" x14ac:dyDescent="0.25">
      <c r="A9" s="12">
        <v>1976</v>
      </c>
      <c r="B9" s="13">
        <v>8</v>
      </c>
      <c r="C9" s="14" t="s">
        <v>22</v>
      </c>
      <c r="D9" s="27">
        <v>27926</v>
      </c>
      <c r="E9" s="27">
        <v>133457</v>
      </c>
      <c r="F9" s="27">
        <v>28505</v>
      </c>
      <c r="G9" s="27">
        <v>137444</v>
      </c>
      <c r="H9" s="27">
        <f t="shared" si="0"/>
        <v>161383</v>
      </c>
      <c r="I9" s="27">
        <f t="shared" si="1"/>
        <v>165949</v>
      </c>
      <c r="J9" s="27">
        <f t="shared" si="2"/>
        <v>56431</v>
      </c>
      <c r="K9" s="27">
        <f t="shared" si="3"/>
        <v>270901</v>
      </c>
      <c r="L9" s="28">
        <f t="shared" si="4"/>
        <v>327332</v>
      </c>
      <c r="M9" s="15" t="s">
        <v>33</v>
      </c>
      <c r="N9" s="16" t="s">
        <v>15</v>
      </c>
    </row>
    <row r="10" spans="1:14" x14ac:dyDescent="0.25">
      <c r="A10" s="12">
        <v>1976</v>
      </c>
      <c r="B10" s="13">
        <v>9</v>
      </c>
      <c r="C10" s="14" t="s">
        <v>23</v>
      </c>
      <c r="D10" s="27">
        <v>22479</v>
      </c>
      <c r="E10" s="27">
        <v>116947</v>
      </c>
      <c r="F10" s="27">
        <v>22007</v>
      </c>
      <c r="G10" s="27">
        <v>125822</v>
      </c>
      <c r="H10" s="27">
        <f t="shared" si="0"/>
        <v>139426</v>
      </c>
      <c r="I10" s="27">
        <f t="shared" si="1"/>
        <v>147829</v>
      </c>
      <c r="J10" s="27">
        <f t="shared" si="2"/>
        <v>44486</v>
      </c>
      <c r="K10" s="27">
        <f t="shared" si="3"/>
        <v>242769</v>
      </c>
      <c r="L10" s="28">
        <f t="shared" si="4"/>
        <v>287255</v>
      </c>
      <c r="M10" s="15" t="s">
        <v>33</v>
      </c>
      <c r="N10" s="16" t="s">
        <v>15</v>
      </c>
    </row>
    <row r="11" spans="1:14" x14ac:dyDescent="0.25">
      <c r="A11" s="12">
        <v>1976</v>
      </c>
      <c r="B11" s="13">
        <v>10</v>
      </c>
      <c r="C11" s="14" t="s">
        <v>24</v>
      </c>
      <c r="D11" s="27">
        <v>17864</v>
      </c>
      <c r="E11" s="27">
        <v>93466</v>
      </c>
      <c r="F11" s="27">
        <v>15445</v>
      </c>
      <c r="G11" s="27">
        <v>83008</v>
      </c>
      <c r="H11" s="27">
        <f t="shared" si="0"/>
        <v>111330</v>
      </c>
      <c r="I11" s="27">
        <f t="shared" si="1"/>
        <v>98453</v>
      </c>
      <c r="J11" s="27">
        <f t="shared" si="2"/>
        <v>33309</v>
      </c>
      <c r="K11" s="27">
        <f t="shared" si="3"/>
        <v>176474</v>
      </c>
      <c r="L11" s="28">
        <f t="shared" si="4"/>
        <v>209783</v>
      </c>
      <c r="M11" s="15" t="s">
        <v>33</v>
      </c>
      <c r="N11" s="16" t="s">
        <v>15</v>
      </c>
    </row>
    <row r="12" spans="1:14" x14ac:dyDescent="0.25">
      <c r="A12" s="12">
        <v>1976</v>
      </c>
      <c r="B12" s="13">
        <v>11</v>
      </c>
      <c r="C12" s="14" t="s">
        <v>25</v>
      </c>
      <c r="D12" s="27">
        <v>14692</v>
      </c>
      <c r="E12" s="27">
        <v>89927</v>
      </c>
      <c r="F12" s="27">
        <v>13238</v>
      </c>
      <c r="G12" s="27">
        <v>90369</v>
      </c>
      <c r="H12" s="27">
        <f t="shared" si="0"/>
        <v>104619</v>
      </c>
      <c r="I12" s="27">
        <f t="shared" si="1"/>
        <v>103607</v>
      </c>
      <c r="J12" s="27">
        <f t="shared" si="2"/>
        <v>27930</v>
      </c>
      <c r="K12" s="27">
        <f t="shared" si="3"/>
        <v>180296</v>
      </c>
      <c r="L12" s="28">
        <f t="shared" si="4"/>
        <v>208226</v>
      </c>
      <c r="M12" s="15" t="s">
        <v>33</v>
      </c>
      <c r="N12" s="16" t="s">
        <v>15</v>
      </c>
    </row>
    <row r="13" spans="1:14" x14ac:dyDescent="0.25">
      <c r="A13" s="12">
        <v>1976</v>
      </c>
      <c r="B13" s="13">
        <v>12</v>
      </c>
      <c r="C13" s="14" t="s">
        <v>26</v>
      </c>
      <c r="D13" s="27">
        <v>10659</v>
      </c>
      <c r="E13" s="27">
        <v>66919</v>
      </c>
      <c r="F13" s="27">
        <v>8928</v>
      </c>
      <c r="G13" s="27">
        <v>53989</v>
      </c>
      <c r="H13" s="27">
        <f t="shared" si="0"/>
        <v>77578</v>
      </c>
      <c r="I13" s="27">
        <f t="shared" si="1"/>
        <v>62917</v>
      </c>
      <c r="J13" s="27">
        <f t="shared" si="2"/>
        <v>19587</v>
      </c>
      <c r="K13" s="27">
        <f t="shared" si="3"/>
        <v>120908</v>
      </c>
      <c r="L13" s="28">
        <f t="shared" si="4"/>
        <v>140495</v>
      </c>
      <c r="M13" s="15" t="s">
        <v>33</v>
      </c>
      <c r="N13" s="16" t="s">
        <v>15</v>
      </c>
    </row>
    <row r="14" spans="1:14" x14ac:dyDescent="0.25">
      <c r="A14" s="12">
        <v>1976</v>
      </c>
      <c r="B14" s="13">
        <v>13</v>
      </c>
      <c r="C14" s="14" t="s">
        <v>27</v>
      </c>
      <c r="D14" s="27">
        <v>8630</v>
      </c>
      <c r="E14" s="27">
        <v>67990</v>
      </c>
      <c r="F14" s="27">
        <v>9337</v>
      </c>
      <c r="G14" s="27">
        <v>72129</v>
      </c>
      <c r="H14" s="27">
        <f t="shared" si="0"/>
        <v>76620</v>
      </c>
      <c r="I14" s="27">
        <f t="shared" si="1"/>
        <v>81466</v>
      </c>
      <c r="J14" s="27">
        <f t="shared" si="2"/>
        <v>17967</v>
      </c>
      <c r="K14" s="27">
        <f t="shared" si="3"/>
        <v>140119</v>
      </c>
      <c r="L14" s="28">
        <f t="shared" si="4"/>
        <v>158086</v>
      </c>
      <c r="M14" s="15" t="s">
        <v>33</v>
      </c>
      <c r="N14" s="16" t="s">
        <v>15</v>
      </c>
    </row>
    <row r="15" spans="1:14" x14ac:dyDescent="0.25">
      <c r="A15" s="12">
        <v>1976</v>
      </c>
      <c r="B15" s="13">
        <v>14</v>
      </c>
      <c r="C15" s="14" t="s">
        <v>28</v>
      </c>
      <c r="D15" s="27">
        <v>5043</v>
      </c>
      <c r="E15" s="27">
        <v>35236</v>
      </c>
      <c r="F15" s="27">
        <v>5032</v>
      </c>
      <c r="G15" s="27">
        <v>31800</v>
      </c>
      <c r="H15" s="27">
        <f t="shared" si="0"/>
        <v>40279</v>
      </c>
      <c r="I15" s="27">
        <f t="shared" si="1"/>
        <v>36832</v>
      </c>
      <c r="J15" s="27">
        <f t="shared" si="2"/>
        <v>10075</v>
      </c>
      <c r="K15" s="27">
        <f t="shared" si="3"/>
        <v>67036</v>
      </c>
      <c r="L15" s="28">
        <f t="shared" si="4"/>
        <v>77111</v>
      </c>
      <c r="M15" s="15" t="s">
        <v>33</v>
      </c>
      <c r="N15" s="16" t="s">
        <v>15</v>
      </c>
    </row>
    <row r="16" spans="1:14" x14ac:dyDescent="0.25">
      <c r="A16" s="12">
        <v>1976</v>
      </c>
      <c r="B16" s="13">
        <v>15</v>
      </c>
      <c r="C16" s="14" t="s">
        <v>29</v>
      </c>
      <c r="D16" s="27">
        <v>3460</v>
      </c>
      <c r="E16" s="27">
        <v>28430</v>
      </c>
      <c r="F16" s="27">
        <v>4610</v>
      </c>
      <c r="G16" s="27">
        <v>33137</v>
      </c>
      <c r="H16" s="27">
        <f t="shared" si="0"/>
        <v>31890</v>
      </c>
      <c r="I16" s="27">
        <f t="shared" si="1"/>
        <v>37747</v>
      </c>
      <c r="J16" s="27">
        <f t="shared" si="2"/>
        <v>8070</v>
      </c>
      <c r="K16" s="27">
        <f t="shared" si="3"/>
        <v>61567</v>
      </c>
      <c r="L16" s="28">
        <f t="shared" si="4"/>
        <v>69637</v>
      </c>
      <c r="M16" s="15" t="s">
        <v>33</v>
      </c>
      <c r="N16" s="16" t="s">
        <v>15</v>
      </c>
    </row>
    <row r="17" spans="1:14" x14ac:dyDescent="0.25">
      <c r="A17" s="12">
        <v>1976</v>
      </c>
      <c r="B17" s="13">
        <v>16</v>
      </c>
      <c r="C17" s="14" t="s">
        <v>30</v>
      </c>
      <c r="D17" s="27">
        <v>2084</v>
      </c>
      <c r="E17" s="27">
        <v>15065</v>
      </c>
      <c r="F17" s="27">
        <v>2650</v>
      </c>
      <c r="G17" s="27">
        <v>14080</v>
      </c>
      <c r="H17" s="27">
        <f t="shared" si="0"/>
        <v>17149</v>
      </c>
      <c r="I17" s="27">
        <f t="shared" si="1"/>
        <v>16730</v>
      </c>
      <c r="J17" s="27">
        <f t="shared" si="2"/>
        <v>4734</v>
      </c>
      <c r="K17" s="27">
        <f t="shared" si="3"/>
        <v>29145</v>
      </c>
      <c r="L17" s="28">
        <f t="shared" si="4"/>
        <v>33879</v>
      </c>
      <c r="M17" s="15" t="s">
        <v>33</v>
      </c>
      <c r="N17" s="16" t="s">
        <v>15</v>
      </c>
    </row>
    <row r="18" spans="1:14" x14ac:dyDescent="0.25">
      <c r="A18" s="12">
        <v>1976</v>
      </c>
      <c r="B18" s="13">
        <v>17</v>
      </c>
      <c r="C18" s="14" t="s">
        <v>31</v>
      </c>
      <c r="D18" s="27">
        <f xml:space="preserve"> 1086 + 423 + 274 +405</f>
        <v>2188</v>
      </c>
      <c r="E18" s="27">
        <f>13005+ 4070 + 4052 + 4831</f>
        <v>25958</v>
      </c>
      <c r="F18" s="27">
        <f>1789 + 679 +548+661</f>
        <v>3677</v>
      </c>
      <c r="G18" s="27">
        <f xml:space="preserve"> 16042 + 3697 +  4367 +  4976</f>
        <v>29082</v>
      </c>
      <c r="H18" s="27">
        <f t="shared" si="0"/>
        <v>28146</v>
      </c>
      <c r="I18" s="27">
        <f t="shared" si="1"/>
        <v>32759</v>
      </c>
      <c r="J18" s="27">
        <f t="shared" si="2"/>
        <v>5865</v>
      </c>
      <c r="K18" s="27">
        <f t="shared" si="3"/>
        <v>55040</v>
      </c>
      <c r="L18" s="28">
        <f t="shared" si="4"/>
        <v>60905</v>
      </c>
      <c r="M18" s="15" t="s">
        <v>33</v>
      </c>
      <c r="N18" s="16" t="s">
        <v>15</v>
      </c>
    </row>
    <row r="19" spans="1:14" x14ac:dyDescent="0.25">
      <c r="A19" s="17">
        <v>1976</v>
      </c>
      <c r="B19" s="18">
        <v>99</v>
      </c>
      <c r="C19" s="19" t="s">
        <v>32</v>
      </c>
      <c r="D19" s="29">
        <v>125</v>
      </c>
      <c r="E19" s="29">
        <v>272</v>
      </c>
      <c r="F19" s="29">
        <v>93</v>
      </c>
      <c r="G19" s="29">
        <v>281</v>
      </c>
      <c r="H19" s="29">
        <f t="shared" si="0"/>
        <v>397</v>
      </c>
      <c r="I19" s="29">
        <f t="shared" si="1"/>
        <v>374</v>
      </c>
      <c r="J19" s="29">
        <f t="shared" si="2"/>
        <v>218</v>
      </c>
      <c r="K19" s="29">
        <f t="shared" si="3"/>
        <v>553</v>
      </c>
      <c r="L19" s="30">
        <f t="shared" si="4"/>
        <v>771</v>
      </c>
      <c r="M19" s="20" t="s">
        <v>33</v>
      </c>
      <c r="N19" s="21" t="s">
        <v>15</v>
      </c>
    </row>
    <row r="20" spans="1:14" ht="15.75" thickBot="1" x14ac:dyDescent="0.3">
      <c r="A20" s="1">
        <v>1976</v>
      </c>
      <c r="B20" s="2">
        <v>18</v>
      </c>
      <c r="C20" s="3" t="s">
        <v>11</v>
      </c>
      <c r="D20" s="24">
        <f t="shared" ref="D20:K20" si="5">SUM(D2:D19)</f>
        <v>529215</v>
      </c>
      <c r="E20" s="24">
        <f t="shared" si="5"/>
        <v>2594518</v>
      </c>
      <c r="F20" s="24">
        <f t="shared" si="5"/>
        <v>545614</v>
      </c>
      <c r="G20" s="24">
        <f t="shared" si="5"/>
        <v>2723571</v>
      </c>
      <c r="H20" s="24">
        <f t="shared" si="5"/>
        <v>3123733</v>
      </c>
      <c r="I20" s="24">
        <f t="shared" si="5"/>
        <v>3269185</v>
      </c>
      <c r="J20" s="24">
        <f t="shared" si="5"/>
        <v>1074829</v>
      </c>
      <c r="K20" s="24">
        <f t="shared" si="5"/>
        <v>5318089</v>
      </c>
      <c r="L20" s="24">
        <f t="shared" si="4"/>
        <v>6392918</v>
      </c>
      <c r="M20" s="4" t="s">
        <v>33</v>
      </c>
      <c r="N20" s="5" t="s">
        <v>15</v>
      </c>
    </row>
    <row r="21" spans="1:14" ht="15.75" thickTop="1" x14ac:dyDescent="0.25">
      <c r="A21" s="7">
        <v>1987</v>
      </c>
      <c r="B21" s="8">
        <v>1</v>
      </c>
      <c r="C21" s="9" t="s">
        <v>14</v>
      </c>
      <c r="D21" s="25">
        <v>149762</v>
      </c>
      <c r="E21" s="25">
        <v>570042</v>
      </c>
      <c r="F21" s="25">
        <v>147536</v>
      </c>
      <c r="G21" s="25">
        <v>565971</v>
      </c>
      <c r="H21" s="25">
        <f t="shared" ref="H21:H37" si="6">D21+E21</f>
        <v>719804</v>
      </c>
      <c r="I21" s="25">
        <f t="shared" ref="I21:I37" si="7">F21+G21</f>
        <v>713507</v>
      </c>
      <c r="J21" s="25">
        <f t="shared" ref="J21:J37" si="8">D21+F21</f>
        <v>297298</v>
      </c>
      <c r="K21" s="25">
        <f t="shared" ref="K21:K37" si="9">E21+G21</f>
        <v>1136013</v>
      </c>
      <c r="L21" s="26">
        <f t="shared" si="4"/>
        <v>1433311</v>
      </c>
      <c r="M21" s="10" t="s">
        <v>33</v>
      </c>
      <c r="N21" s="11" t="s">
        <v>15</v>
      </c>
    </row>
    <row r="22" spans="1:14" x14ac:dyDescent="0.25">
      <c r="A22" s="12">
        <v>1987</v>
      </c>
      <c r="B22" s="13">
        <v>2</v>
      </c>
      <c r="C22" s="14" t="s">
        <v>16</v>
      </c>
      <c r="D22" s="27">
        <v>128986</v>
      </c>
      <c r="E22" s="27">
        <v>504220</v>
      </c>
      <c r="F22" s="27">
        <v>126068</v>
      </c>
      <c r="G22" s="27">
        <v>485494</v>
      </c>
      <c r="H22" s="27">
        <f t="shared" si="6"/>
        <v>633206</v>
      </c>
      <c r="I22" s="27">
        <f t="shared" si="7"/>
        <v>611562</v>
      </c>
      <c r="J22" s="27">
        <f t="shared" si="8"/>
        <v>255054</v>
      </c>
      <c r="K22" s="27">
        <f t="shared" si="9"/>
        <v>989714</v>
      </c>
      <c r="L22" s="28">
        <f t="shared" si="4"/>
        <v>1244768</v>
      </c>
      <c r="M22" s="15" t="s">
        <v>33</v>
      </c>
      <c r="N22" s="16" t="s">
        <v>15</v>
      </c>
    </row>
    <row r="23" spans="1:14" x14ac:dyDescent="0.25">
      <c r="A23" s="12">
        <v>1987</v>
      </c>
      <c r="B23" s="13">
        <v>3</v>
      </c>
      <c r="C23" s="14" t="s">
        <v>17</v>
      </c>
      <c r="D23" s="27">
        <v>101282</v>
      </c>
      <c r="E23" s="27">
        <v>350884</v>
      </c>
      <c r="F23" s="27">
        <v>101294</v>
      </c>
      <c r="G23" s="27">
        <v>313008</v>
      </c>
      <c r="H23" s="27">
        <f t="shared" si="6"/>
        <v>452166</v>
      </c>
      <c r="I23" s="27">
        <f t="shared" si="7"/>
        <v>414302</v>
      </c>
      <c r="J23" s="27">
        <f t="shared" si="8"/>
        <v>202576</v>
      </c>
      <c r="K23" s="27">
        <f t="shared" si="9"/>
        <v>663892</v>
      </c>
      <c r="L23" s="28">
        <f t="shared" si="4"/>
        <v>866468</v>
      </c>
      <c r="M23" s="15" t="s">
        <v>33</v>
      </c>
      <c r="N23" s="16" t="s">
        <v>15</v>
      </c>
    </row>
    <row r="24" spans="1:14" x14ac:dyDescent="0.25">
      <c r="A24" s="12">
        <v>1987</v>
      </c>
      <c r="B24" s="13">
        <v>4</v>
      </c>
      <c r="C24" s="14" t="s">
        <v>18</v>
      </c>
      <c r="D24" s="27">
        <v>88302</v>
      </c>
      <c r="E24" s="27">
        <v>259898</v>
      </c>
      <c r="F24" s="27">
        <v>98163</v>
      </c>
      <c r="G24" s="27">
        <v>281359</v>
      </c>
      <c r="H24" s="27">
        <f t="shared" si="6"/>
        <v>348200</v>
      </c>
      <c r="I24" s="27">
        <f t="shared" si="7"/>
        <v>379522</v>
      </c>
      <c r="J24" s="27">
        <f t="shared" si="8"/>
        <v>186465</v>
      </c>
      <c r="K24" s="27">
        <f t="shared" si="9"/>
        <v>541257</v>
      </c>
      <c r="L24" s="28">
        <f t="shared" si="4"/>
        <v>727722</v>
      </c>
      <c r="M24" s="15" t="s">
        <v>33</v>
      </c>
      <c r="N24" s="16" t="s">
        <v>15</v>
      </c>
    </row>
    <row r="25" spans="1:14" x14ac:dyDescent="0.25">
      <c r="A25" s="12">
        <v>1987</v>
      </c>
      <c r="B25" s="13">
        <v>5</v>
      </c>
      <c r="C25" s="14" t="s">
        <v>19</v>
      </c>
      <c r="D25" s="27">
        <v>72890</v>
      </c>
      <c r="E25" s="27">
        <v>187325</v>
      </c>
      <c r="F25" s="27">
        <v>77355</v>
      </c>
      <c r="G25" s="27">
        <v>238398</v>
      </c>
      <c r="H25" s="27">
        <f t="shared" si="6"/>
        <v>260215</v>
      </c>
      <c r="I25" s="27">
        <f t="shared" si="7"/>
        <v>315753</v>
      </c>
      <c r="J25" s="27">
        <f t="shared" si="8"/>
        <v>150245</v>
      </c>
      <c r="K25" s="27">
        <f t="shared" si="9"/>
        <v>425723</v>
      </c>
      <c r="L25" s="28">
        <f t="shared" si="4"/>
        <v>575968</v>
      </c>
      <c r="M25" s="15" t="s">
        <v>33</v>
      </c>
      <c r="N25" s="16" t="s">
        <v>15</v>
      </c>
    </row>
    <row r="26" spans="1:14" x14ac:dyDescent="0.25">
      <c r="A26" s="12">
        <v>1987</v>
      </c>
      <c r="B26" s="13">
        <v>6</v>
      </c>
      <c r="C26" s="14" t="s">
        <v>20</v>
      </c>
      <c r="D26" s="27">
        <v>61829</v>
      </c>
      <c r="E26" s="27">
        <v>169337</v>
      </c>
      <c r="F26" s="27">
        <v>70244</v>
      </c>
      <c r="G26" s="27">
        <v>236307</v>
      </c>
      <c r="H26" s="27">
        <f t="shared" si="6"/>
        <v>231166</v>
      </c>
      <c r="I26" s="27">
        <f t="shared" si="7"/>
        <v>306551</v>
      </c>
      <c r="J26" s="27">
        <f t="shared" si="8"/>
        <v>132073</v>
      </c>
      <c r="K26" s="27">
        <f t="shared" si="9"/>
        <v>405644</v>
      </c>
      <c r="L26" s="28">
        <f t="shared" si="4"/>
        <v>537717</v>
      </c>
      <c r="M26" s="15" t="s">
        <v>33</v>
      </c>
      <c r="N26" s="16" t="s">
        <v>15</v>
      </c>
    </row>
    <row r="27" spans="1:14" x14ac:dyDescent="0.25">
      <c r="A27" s="12">
        <v>1987</v>
      </c>
      <c r="B27" s="13">
        <v>7</v>
      </c>
      <c r="C27" s="14" t="s">
        <v>21</v>
      </c>
      <c r="D27" s="27">
        <v>49947</v>
      </c>
      <c r="E27" s="27">
        <v>149525</v>
      </c>
      <c r="F27" s="27">
        <v>52911</v>
      </c>
      <c r="G27" s="27">
        <v>192532</v>
      </c>
      <c r="H27" s="27">
        <f t="shared" si="6"/>
        <v>199472</v>
      </c>
      <c r="I27" s="27">
        <f t="shared" si="7"/>
        <v>245443</v>
      </c>
      <c r="J27" s="27">
        <f t="shared" si="8"/>
        <v>102858</v>
      </c>
      <c r="K27" s="27">
        <f t="shared" si="9"/>
        <v>342057</v>
      </c>
      <c r="L27" s="28">
        <f t="shared" si="4"/>
        <v>444915</v>
      </c>
      <c r="M27" s="15" t="s">
        <v>33</v>
      </c>
      <c r="N27" s="16" t="s">
        <v>15</v>
      </c>
    </row>
    <row r="28" spans="1:14" x14ac:dyDescent="0.25">
      <c r="A28" s="12">
        <v>1987</v>
      </c>
      <c r="B28" s="13">
        <v>8</v>
      </c>
      <c r="C28" s="14" t="s">
        <v>22</v>
      </c>
      <c r="D28" s="27">
        <v>42534</v>
      </c>
      <c r="E28" s="27">
        <v>135984</v>
      </c>
      <c r="F28" s="27">
        <v>42424</v>
      </c>
      <c r="G28" s="27">
        <v>159265</v>
      </c>
      <c r="H28" s="27">
        <f t="shared" si="6"/>
        <v>178518</v>
      </c>
      <c r="I28" s="27">
        <f t="shared" si="7"/>
        <v>201689</v>
      </c>
      <c r="J28" s="27">
        <f t="shared" si="8"/>
        <v>84958</v>
      </c>
      <c r="K28" s="27">
        <f t="shared" si="9"/>
        <v>295249</v>
      </c>
      <c r="L28" s="28">
        <f t="shared" si="4"/>
        <v>380207</v>
      </c>
      <c r="M28" s="15" t="s">
        <v>33</v>
      </c>
      <c r="N28" s="16" t="s">
        <v>15</v>
      </c>
    </row>
    <row r="29" spans="1:14" x14ac:dyDescent="0.25">
      <c r="A29" s="12">
        <v>1987</v>
      </c>
      <c r="B29" s="13">
        <v>9</v>
      </c>
      <c r="C29" s="14" t="s">
        <v>23</v>
      </c>
      <c r="D29" s="27">
        <v>34782</v>
      </c>
      <c r="E29" s="27">
        <v>122166</v>
      </c>
      <c r="F29" s="27">
        <v>34159</v>
      </c>
      <c r="G29" s="27">
        <v>135582</v>
      </c>
      <c r="H29" s="27">
        <f t="shared" si="6"/>
        <v>156948</v>
      </c>
      <c r="I29" s="27">
        <f t="shared" si="7"/>
        <v>169741</v>
      </c>
      <c r="J29" s="27">
        <f t="shared" si="8"/>
        <v>68941</v>
      </c>
      <c r="K29" s="27">
        <f t="shared" si="9"/>
        <v>257748</v>
      </c>
      <c r="L29" s="28">
        <f t="shared" si="4"/>
        <v>326689</v>
      </c>
      <c r="M29" s="15" t="s">
        <v>33</v>
      </c>
      <c r="N29" s="16" t="s">
        <v>15</v>
      </c>
    </row>
    <row r="30" spans="1:14" x14ac:dyDescent="0.25">
      <c r="A30" s="12">
        <v>1987</v>
      </c>
      <c r="B30" s="13">
        <v>10</v>
      </c>
      <c r="C30" s="14" t="s">
        <v>24</v>
      </c>
      <c r="D30" s="27">
        <v>28804</v>
      </c>
      <c r="E30" s="27">
        <v>103306</v>
      </c>
      <c r="F30" s="27">
        <v>26125</v>
      </c>
      <c r="G30" s="27">
        <v>106177</v>
      </c>
      <c r="H30" s="27">
        <f t="shared" si="6"/>
        <v>132110</v>
      </c>
      <c r="I30" s="27">
        <f t="shared" si="7"/>
        <v>132302</v>
      </c>
      <c r="J30" s="27">
        <f t="shared" si="8"/>
        <v>54929</v>
      </c>
      <c r="K30" s="27">
        <f t="shared" si="9"/>
        <v>209483</v>
      </c>
      <c r="L30" s="28">
        <f t="shared" si="4"/>
        <v>264412</v>
      </c>
      <c r="M30" s="15" t="s">
        <v>33</v>
      </c>
      <c r="N30" s="16" t="s">
        <v>15</v>
      </c>
    </row>
    <row r="31" spans="1:14" x14ac:dyDescent="0.25">
      <c r="A31" s="12">
        <v>1987</v>
      </c>
      <c r="B31" s="13">
        <v>11</v>
      </c>
      <c r="C31" s="14" t="s">
        <v>25</v>
      </c>
      <c r="D31" s="27">
        <v>23433</v>
      </c>
      <c r="E31" s="27">
        <v>93518</v>
      </c>
      <c r="F31" s="27">
        <v>21739</v>
      </c>
      <c r="G31" s="27">
        <v>98269</v>
      </c>
      <c r="H31" s="27">
        <f t="shared" si="6"/>
        <v>116951</v>
      </c>
      <c r="I31" s="27">
        <f t="shared" si="7"/>
        <v>120008</v>
      </c>
      <c r="J31" s="27">
        <f t="shared" si="8"/>
        <v>45172</v>
      </c>
      <c r="K31" s="27">
        <f t="shared" si="9"/>
        <v>191787</v>
      </c>
      <c r="L31" s="28">
        <f t="shared" si="4"/>
        <v>236959</v>
      </c>
      <c r="M31" s="15" t="s">
        <v>33</v>
      </c>
      <c r="N31" s="16" t="s">
        <v>15</v>
      </c>
    </row>
    <row r="32" spans="1:14" x14ac:dyDescent="0.25">
      <c r="A32" s="12">
        <v>1987</v>
      </c>
      <c r="B32" s="13">
        <v>12</v>
      </c>
      <c r="C32" s="14" t="s">
        <v>26</v>
      </c>
      <c r="D32" s="27">
        <v>17367</v>
      </c>
      <c r="E32" s="27">
        <v>78004</v>
      </c>
      <c r="F32" s="27">
        <v>15442</v>
      </c>
      <c r="G32" s="27">
        <v>71978</v>
      </c>
      <c r="H32" s="27">
        <f t="shared" si="6"/>
        <v>95371</v>
      </c>
      <c r="I32" s="27">
        <f t="shared" si="7"/>
        <v>87420</v>
      </c>
      <c r="J32" s="27">
        <f t="shared" si="8"/>
        <v>32809</v>
      </c>
      <c r="K32" s="27">
        <f t="shared" si="9"/>
        <v>149982</v>
      </c>
      <c r="L32" s="28">
        <f t="shared" si="4"/>
        <v>182791</v>
      </c>
      <c r="M32" s="15" t="s">
        <v>33</v>
      </c>
      <c r="N32" s="16" t="s">
        <v>15</v>
      </c>
    </row>
    <row r="33" spans="1:14" x14ac:dyDescent="0.25">
      <c r="A33" s="12">
        <v>1987</v>
      </c>
      <c r="B33" s="13">
        <v>13</v>
      </c>
      <c r="C33" s="14" t="s">
        <v>27</v>
      </c>
      <c r="D33" s="27">
        <v>14366</v>
      </c>
      <c r="E33" s="27">
        <v>75337</v>
      </c>
      <c r="F33" s="27">
        <v>14691</v>
      </c>
      <c r="G33" s="27">
        <v>76682</v>
      </c>
      <c r="H33" s="27">
        <f t="shared" si="6"/>
        <v>89703</v>
      </c>
      <c r="I33" s="27">
        <f t="shared" si="7"/>
        <v>91373</v>
      </c>
      <c r="J33" s="27">
        <f t="shared" si="8"/>
        <v>29057</v>
      </c>
      <c r="K33" s="27">
        <f t="shared" si="9"/>
        <v>152019</v>
      </c>
      <c r="L33" s="28">
        <f t="shared" si="4"/>
        <v>181076</v>
      </c>
      <c r="M33" s="15" t="s">
        <v>33</v>
      </c>
      <c r="N33" s="16" t="s">
        <v>15</v>
      </c>
    </row>
    <row r="34" spans="1:14" x14ac:dyDescent="0.25">
      <c r="A34" s="12">
        <v>1987</v>
      </c>
      <c r="B34" s="13">
        <v>14</v>
      </c>
      <c r="C34" s="14" t="s">
        <v>28</v>
      </c>
      <c r="D34" s="27">
        <v>9681</v>
      </c>
      <c r="E34" s="27">
        <v>50884</v>
      </c>
      <c r="F34" s="27">
        <v>9256</v>
      </c>
      <c r="G34" s="27">
        <v>46441</v>
      </c>
      <c r="H34" s="27">
        <f t="shared" si="6"/>
        <v>60565</v>
      </c>
      <c r="I34" s="27">
        <f t="shared" si="7"/>
        <v>55697</v>
      </c>
      <c r="J34" s="27">
        <f t="shared" si="8"/>
        <v>18937</v>
      </c>
      <c r="K34" s="27">
        <f t="shared" si="9"/>
        <v>97325</v>
      </c>
      <c r="L34" s="28">
        <f t="shared" si="4"/>
        <v>116262</v>
      </c>
      <c r="M34" s="15" t="s">
        <v>33</v>
      </c>
      <c r="N34" s="16" t="s">
        <v>15</v>
      </c>
    </row>
    <row r="35" spans="1:14" x14ac:dyDescent="0.25">
      <c r="A35" s="12">
        <v>1987</v>
      </c>
      <c r="B35" s="13">
        <v>15</v>
      </c>
      <c r="C35" s="14" t="s">
        <v>29</v>
      </c>
      <c r="D35" s="27">
        <v>6168</v>
      </c>
      <c r="E35" s="27">
        <v>34032</v>
      </c>
      <c r="F35" s="27">
        <v>7012</v>
      </c>
      <c r="G35" s="27">
        <v>35086</v>
      </c>
      <c r="H35" s="27">
        <f t="shared" si="6"/>
        <v>40200</v>
      </c>
      <c r="I35" s="27">
        <f t="shared" si="7"/>
        <v>42098</v>
      </c>
      <c r="J35" s="27">
        <f t="shared" si="8"/>
        <v>13180</v>
      </c>
      <c r="K35" s="27">
        <f t="shared" si="9"/>
        <v>69118</v>
      </c>
      <c r="L35" s="28">
        <f t="shared" si="4"/>
        <v>82298</v>
      </c>
      <c r="M35" s="15" t="s">
        <v>33</v>
      </c>
      <c r="N35" s="16" t="s">
        <v>15</v>
      </c>
    </row>
    <row r="36" spans="1:14" x14ac:dyDescent="0.25">
      <c r="A36" s="12">
        <v>1987</v>
      </c>
      <c r="B36" s="13">
        <v>16</v>
      </c>
      <c r="C36" s="14" t="s">
        <v>30</v>
      </c>
      <c r="D36" s="27">
        <v>3461</v>
      </c>
      <c r="E36" s="27">
        <v>17615</v>
      </c>
      <c r="F36" s="27">
        <v>3632</v>
      </c>
      <c r="G36" s="27">
        <v>17013</v>
      </c>
      <c r="H36" s="27">
        <f t="shared" si="6"/>
        <v>21076</v>
      </c>
      <c r="I36" s="27">
        <f t="shared" si="7"/>
        <v>20645</v>
      </c>
      <c r="J36" s="27">
        <f t="shared" si="8"/>
        <v>7093</v>
      </c>
      <c r="K36" s="27">
        <f t="shared" si="9"/>
        <v>34628</v>
      </c>
      <c r="L36" s="28">
        <f t="shared" si="4"/>
        <v>41721</v>
      </c>
      <c r="M36" s="15" t="s">
        <v>33</v>
      </c>
      <c r="N36" s="16" t="s">
        <v>15</v>
      </c>
    </row>
    <row r="37" spans="1:14" x14ac:dyDescent="0.25">
      <c r="A37" s="12">
        <v>1987</v>
      </c>
      <c r="B37" s="13">
        <v>17</v>
      </c>
      <c r="C37" s="14" t="s">
        <v>31</v>
      </c>
      <c r="D37" s="27">
        <v>3694</v>
      </c>
      <c r="E37" s="27">
        <v>21346</v>
      </c>
      <c r="F37" s="27">
        <v>4951</v>
      </c>
      <c r="G37" s="27">
        <v>23074</v>
      </c>
      <c r="H37" s="27">
        <f t="shared" si="6"/>
        <v>25040</v>
      </c>
      <c r="I37" s="27">
        <f t="shared" si="7"/>
        <v>28025</v>
      </c>
      <c r="J37" s="27">
        <f t="shared" si="8"/>
        <v>8645</v>
      </c>
      <c r="K37" s="27">
        <f t="shared" si="9"/>
        <v>44420</v>
      </c>
      <c r="L37" s="28">
        <f t="shared" si="4"/>
        <v>53065</v>
      </c>
      <c r="M37" s="15" t="s">
        <v>33</v>
      </c>
      <c r="N37" s="16" t="s">
        <v>15</v>
      </c>
    </row>
    <row r="38" spans="1:14" x14ac:dyDescent="0.25">
      <c r="A38" s="17">
        <v>1987</v>
      </c>
      <c r="B38" s="18">
        <v>99</v>
      </c>
      <c r="C38" s="19" t="s">
        <v>32</v>
      </c>
      <c r="D38" s="29"/>
      <c r="E38" s="29"/>
      <c r="F38" s="29"/>
      <c r="G38" s="29"/>
      <c r="H38" s="29"/>
      <c r="I38" s="29"/>
      <c r="J38" s="29"/>
      <c r="K38" s="29"/>
      <c r="L38" s="30"/>
      <c r="M38" s="20" t="s">
        <v>33</v>
      </c>
      <c r="N38" s="21" t="s">
        <v>15</v>
      </c>
    </row>
    <row r="39" spans="1:14" ht="15.75" thickBot="1" x14ac:dyDescent="0.3">
      <c r="A39" s="1">
        <v>1987</v>
      </c>
      <c r="B39" s="2">
        <v>18</v>
      </c>
      <c r="C39" s="3" t="s">
        <v>11</v>
      </c>
      <c r="D39" s="24">
        <f t="shared" ref="D39:L39" si="10">SUM(D21:D38)</f>
        <v>837288</v>
      </c>
      <c r="E39" s="24">
        <f t="shared" si="10"/>
        <v>2923423</v>
      </c>
      <c r="F39" s="24">
        <f t="shared" si="10"/>
        <v>853002</v>
      </c>
      <c r="G39" s="24">
        <f t="shared" si="10"/>
        <v>3082636</v>
      </c>
      <c r="H39" s="24">
        <f t="shared" si="10"/>
        <v>3760711</v>
      </c>
      <c r="I39" s="24">
        <f t="shared" si="10"/>
        <v>3935638</v>
      </c>
      <c r="J39" s="24">
        <f t="shared" si="10"/>
        <v>1690290</v>
      </c>
      <c r="K39" s="24">
        <f t="shared" si="10"/>
        <v>6006059</v>
      </c>
      <c r="L39" s="24">
        <f t="shared" si="10"/>
        <v>7696349</v>
      </c>
      <c r="M39" s="4" t="s">
        <v>33</v>
      </c>
      <c r="N39" s="5" t="s">
        <v>15</v>
      </c>
    </row>
    <row r="40" spans="1:14" ht="15.75" thickTop="1" x14ac:dyDescent="0.25">
      <c r="A40" s="7">
        <v>1998</v>
      </c>
      <c r="B40" s="8">
        <v>1</v>
      </c>
      <c r="C40" s="9" t="s">
        <v>14</v>
      </c>
      <c r="D40" s="25">
        <v>199839</v>
      </c>
      <c r="E40" s="25">
        <v>639956</v>
      </c>
      <c r="F40" s="25">
        <v>194959</v>
      </c>
      <c r="G40" s="25">
        <v>629546</v>
      </c>
      <c r="H40" s="25">
        <f t="shared" ref="H40:H57" si="11">SUM(D40:E40)</f>
        <v>839795</v>
      </c>
      <c r="I40" s="25">
        <f t="shared" ref="I40:I57" si="12">SUM(F40:G40)</f>
        <v>824505</v>
      </c>
      <c r="J40" s="25">
        <f t="shared" ref="J40:J57" si="13">D40+F40</f>
        <v>394798</v>
      </c>
      <c r="K40" s="25">
        <f t="shared" ref="K40:K57" si="14">E40+G40</f>
        <v>1269502</v>
      </c>
      <c r="L40" s="26">
        <f t="shared" ref="L40:L57" si="15">H40+I40</f>
        <v>1664300</v>
      </c>
      <c r="M40" s="10" t="s">
        <v>33</v>
      </c>
      <c r="N40" s="11" t="s">
        <v>15</v>
      </c>
    </row>
    <row r="41" spans="1:14" x14ac:dyDescent="0.25">
      <c r="A41" s="12">
        <v>1998</v>
      </c>
      <c r="B41" s="13">
        <v>2</v>
      </c>
      <c r="C41" s="14" t="s">
        <v>16</v>
      </c>
      <c r="D41" s="27">
        <v>196124</v>
      </c>
      <c r="E41" s="27">
        <v>634087</v>
      </c>
      <c r="F41" s="27">
        <v>191497</v>
      </c>
      <c r="G41" s="27">
        <v>605560</v>
      </c>
      <c r="H41" s="27">
        <f t="shared" si="11"/>
        <v>830211</v>
      </c>
      <c r="I41" s="27">
        <f t="shared" si="12"/>
        <v>797057</v>
      </c>
      <c r="J41" s="27">
        <f t="shared" si="13"/>
        <v>387621</v>
      </c>
      <c r="K41" s="27">
        <f t="shared" si="14"/>
        <v>1239647</v>
      </c>
      <c r="L41" s="28">
        <f t="shared" si="15"/>
        <v>1627268</v>
      </c>
      <c r="M41" s="15" t="s">
        <v>33</v>
      </c>
      <c r="N41" s="16" t="s">
        <v>15</v>
      </c>
    </row>
    <row r="42" spans="1:14" x14ac:dyDescent="0.25">
      <c r="A42" s="12">
        <v>1998</v>
      </c>
      <c r="B42" s="13">
        <v>3</v>
      </c>
      <c r="C42" s="14" t="s">
        <v>17</v>
      </c>
      <c r="D42" s="27">
        <v>170681</v>
      </c>
      <c r="E42" s="27">
        <v>466814</v>
      </c>
      <c r="F42" s="27">
        <v>170236</v>
      </c>
      <c r="G42" s="27">
        <v>419367</v>
      </c>
      <c r="H42" s="27">
        <f t="shared" si="11"/>
        <v>637495</v>
      </c>
      <c r="I42" s="27">
        <f t="shared" si="12"/>
        <v>589603</v>
      </c>
      <c r="J42" s="27">
        <f t="shared" si="13"/>
        <v>340917</v>
      </c>
      <c r="K42" s="27">
        <f t="shared" si="14"/>
        <v>886181</v>
      </c>
      <c r="L42" s="28">
        <f t="shared" si="15"/>
        <v>1227098</v>
      </c>
      <c r="M42" s="15" t="s">
        <v>33</v>
      </c>
      <c r="N42" s="16" t="s">
        <v>15</v>
      </c>
    </row>
    <row r="43" spans="1:14" x14ac:dyDescent="0.25">
      <c r="A43" s="12">
        <v>1998</v>
      </c>
      <c r="B43" s="13">
        <v>4</v>
      </c>
      <c r="C43" s="14" t="s">
        <v>18</v>
      </c>
      <c r="D43" s="27">
        <v>147667</v>
      </c>
      <c r="E43" s="27">
        <v>344813</v>
      </c>
      <c r="F43" s="27">
        <v>165335</v>
      </c>
      <c r="G43" s="27">
        <v>363935</v>
      </c>
      <c r="H43" s="27">
        <f t="shared" si="11"/>
        <v>492480</v>
      </c>
      <c r="I43" s="27">
        <f t="shared" si="12"/>
        <v>529270</v>
      </c>
      <c r="J43" s="27">
        <f t="shared" si="13"/>
        <v>313002</v>
      </c>
      <c r="K43" s="27">
        <f t="shared" si="14"/>
        <v>708748</v>
      </c>
      <c r="L43" s="28">
        <f t="shared" si="15"/>
        <v>1021750</v>
      </c>
      <c r="M43" s="15" t="s">
        <v>33</v>
      </c>
      <c r="N43" s="16" t="s">
        <v>15</v>
      </c>
    </row>
    <row r="44" spans="1:14" x14ac:dyDescent="0.25">
      <c r="A44" s="12">
        <v>1998</v>
      </c>
      <c r="B44" s="13">
        <v>5</v>
      </c>
      <c r="C44" s="14" t="s">
        <v>19</v>
      </c>
      <c r="D44" s="27">
        <v>122593</v>
      </c>
      <c r="E44" s="27">
        <v>241740</v>
      </c>
      <c r="F44" s="27">
        <v>123637</v>
      </c>
      <c r="G44" s="27">
        <v>285947</v>
      </c>
      <c r="H44" s="27">
        <f t="shared" si="11"/>
        <v>364333</v>
      </c>
      <c r="I44" s="27">
        <f t="shared" si="12"/>
        <v>409584</v>
      </c>
      <c r="J44" s="27">
        <f t="shared" si="13"/>
        <v>246230</v>
      </c>
      <c r="K44" s="27">
        <f t="shared" si="14"/>
        <v>527687</v>
      </c>
      <c r="L44" s="28">
        <f t="shared" si="15"/>
        <v>773917</v>
      </c>
      <c r="M44" s="15" t="s">
        <v>33</v>
      </c>
      <c r="N44" s="16" t="s">
        <v>15</v>
      </c>
    </row>
    <row r="45" spans="1:14" x14ac:dyDescent="0.25">
      <c r="A45" s="12">
        <v>1998</v>
      </c>
      <c r="B45" s="13">
        <v>6</v>
      </c>
      <c r="C45" s="14" t="s">
        <v>20</v>
      </c>
      <c r="D45" s="27">
        <v>96978</v>
      </c>
      <c r="E45" s="27">
        <v>195391</v>
      </c>
      <c r="F45" s="27">
        <v>102959</v>
      </c>
      <c r="G45" s="27">
        <v>252702</v>
      </c>
      <c r="H45" s="27">
        <f t="shared" si="11"/>
        <v>292369</v>
      </c>
      <c r="I45" s="27">
        <f t="shared" si="12"/>
        <v>355661</v>
      </c>
      <c r="J45" s="27">
        <f t="shared" si="13"/>
        <v>199937</v>
      </c>
      <c r="K45" s="27">
        <f t="shared" si="14"/>
        <v>448093</v>
      </c>
      <c r="L45" s="28">
        <f t="shared" si="15"/>
        <v>648030</v>
      </c>
      <c r="M45" s="15" t="s">
        <v>33</v>
      </c>
      <c r="N45" s="16" t="s">
        <v>15</v>
      </c>
    </row>
    <row r="46" spans="1:14" x14ac:dyDescent="0.25">
      <c r="A46" s="12">
        <v>1998</v>
      </c>
      <c r="B46" s="13">
        <v>7</v>
      </c>
      <c r="C46" s="14" t="s">
        <v>21</v>
      </c>
      <c r="D46" s="27">
        <v>83909</v>
      </c>
      <c r="E46" s="27">
        <v>180430</v>
      </c>
      <c r="F46" s="27">
        <v>84998</v>
      </c>
      <c r="G46" s="27">
        <v>222797</v>
      </c>
      <c r="H46" s="27">
        <f t="shared" si="11"/>
        <v>264339</v>
      </c>
      <c r="I46" s="27">
        <f t="shared" si="12"/>
        <v>307795</v>
      </c>
      <c r="J46" s="27">
        <f t="shared" si="13"/>
        <v>168907</v>
      </c>
      <c r="K46" s="27">
        <f t="shared" si="14"/>
        <v>403227</v>
      </c>
      <c r="L46" s="28">
        <f t="shared" si="15"/>
        <v>572134</v>
      </c>
      <c r="M46" s="15" t="s">
        <v>33</v>
      </c>
      <c r="N46" s="16" t="s">
        <v>15</v>
      </c>
    </row>
    <row r="47" spans="1:14" x14ac:dyDescent="0.25">
      <c r="A47" s="12">
        <v>1998</v>
      </c>
      <c r="B47" s="13">
        <v>8</v>
      </c>
      <c r="C47" s="14" t="s">
        <v>22</v>
      </c>
      <c r="D47" s="27">
        <v>73329</v>
      </c>
      <c r="E47" s="27">
        <v>160115</v>
      </c>
      <c r="F47" s="27">
        <v>69209</v>
      </c>
      <c r="G47" s="27">
        <v>181699</v>
      </c>
      <c r="H47" s="27">
        <f t="shared" si="11"/>
        <v>233444</v>
      </c>
      <c r="I47" s="27">
        <f t="shared" si="12"/>
        <v>250908</v>
      </c>
      <c r="J47" s="27">
        <f t="shared" si="13"/>
        <v>142538</v>
      </c>
      <c r="K47" s="27">
        <f t="shared" si="14"/>
        <v>341814</v>
      </c>
      <c r="L47" s="28">
        <f t="shared" si="15"/>
        <v>484352</v>
      </c>
      <c r="M47" s="15" t="s">
        <v>33</v>
      </c>
      <c r="N47" s="16" t="s">
        <v>15</v>
      </c>
    </row>
    <row r="48" spans="1:14" x14ac:dyDescent="0.25">
      <c r="A48" s="12">
        <v>1998</v>
      </c>
      <c r="B48" s="13">
        <v>9</v>
      </c>
      <c r="C48" s="14" t="s">
        <v>23</v>
      </c>
      <c r="D48" s="27">
        <v>59475</v>
      </c>
      <c r="E48" s="27">
        <v>135344</v>
      </c>
      <c r="F48" s="27">
        <v>52386</v>
      </c>
      <c r="G48" s="27">
        <v>154577</v>
      </c>
      <c r="H48" s="27">
        <f t="shared" si="11"/>
        <v>194819</v>
      </c>
      <c r="I48" s="27">
        <f t="shared" si="12"/>
        <v>206963</v>
      </c>
      <c r="J48" s="27">
        <f t="shared" si="13"/>
        <v>111861</v>
      </c>
      <c r="K48" s="27">
        <f t="shared" si="14"/>
        <v>289921</v>
      </c>
      <c r="L48" s="28">
        <f t="shared" si="15"/>
        <v>401782</v>
      </c>
      <c r="M48" s="15" t="s">
        <v>33</v>
      </c>
      <c r="N48" s="16" t="s">
        <v>15</v>
      </c>
    </row>
    <row r="49" spans="1:14" x14ac:dyDescent="0.25">
      <c r="A49" s="12">
        <v>1998</v>
      </c>
      <c r="B49" s="13">
        <v>10</v>
      </c>
      <c r="C49" s="14" t="s">
        <v>24</v>
      </c>
      <c r="D49" s="27">
        <v>44470</v>
      </c>
      <c r="E49" s="27">
        <v>112047</v>
      </c>
      <c r="F49" s="27">
        <v>38934</v>
      </c>
      <c r="G49" s="27">
        <v>113564</v>
      </c>
      <c r="H49" s="27">
        <f t="shared" si="11"/>
        <v>156517</v>
      </c>
      <c r="I49" s="27">
        <f t="shared" si="12"/>
        <v>152498</v>
      </c>
      <c r="J49" s="27">
        <f t="shared" si="13"/>
        <v>83404</v>
      </c>
      <c r="K49" s="27">
        <f t="shared" si="14"/>
        <v>225611</v>
      </c>
      <c r="L49" s="28">
        <f t="shared" si="15"/>
        <v>309015</v>
      </c>
      <c r="M49" s="15" t="s">
        <v>33</v>
      </c>
      <c r="N49" s="16" t="s">
        <v>15</v>
      </c>
    </row>
    <row r="50" spans="1:14" x14ac:dyDescent="0.25">
      <c r="A50" s="12">
        <v>1998</v>
      </c>
      <c r="B50" s="13">
        <v>11</v>
      </c>
      <c r="C50" s="14" t="s">
        <v>25</v>
      </c>
      <c r="D50" s="27">
        <v>34825</v>
      </c>
      <c r="E50" s="27">
        <v>101676</v>
      </c>
      <c r="F50" s="27">
        <v>34383</v>
      </c>
      <c r="G50" s="27">
        <v>109785</v>
      </c>
      <c r="H50" s="27">
        <f t="shared" si="11"/>
        <v>136501</v>
      </c>
      <c r="I50" s="27">
        <f t="shared" si="12"/>
        <v>144168</v>
      </c>
      <c r="J50" s="27">
        <f t="shared" si="13"/>
        <v>69208</v>
      </c>
      <c r="K50" s="27">
        <f t="shared" si="14"/>
        <v>211461</v>
      </c>
      <c r="L50" s="28">
        <f t="shared" si="15"/>
        <v>280669</v>
      </c>
      <c r="M50" s="15" t="s">
        <v>33</v>
      </c>
      <c r="N50" s="16" t="s">
        <v>15</v>
      </c>
    </row>
    <row r="51" spans="1:14" x14ac:dyDescent="0.25">
      <c r="A51" s="12">
        <v>1998</v>
      </c>
      <c r="B51" s="13">
        <v>12</v>
      </c>
      <c r="C51" s="14" t="s">
        <v>26</v>
      </c>
      <c r="D51" s="27">
        <v>26230</v>
      </c>
      <c r="E51" s="27">
        <v>81231</v>
      </c>
      <c r="F51" s="27">
        <v>23467</v>
      </c>
      <c r="G51" s="27">
        <v>74394</v>
      </c>
      <c r="H51" s="27">
        <f t="shared" si="11"/>
        <v>107461</v>
      </c>
      <c r="I51" s="27">
        <f t="shared" si="12"/>
        <v>97861</v>
      </c>
      <c r="J51" s="27">
        <f t="shared" si="13"/>
        <v>49697</v>
      </c>
      <c r="K51" s="27">
        <f t="shared" si="14"/>
        <v>155625</v>
      </c>
      <c r="L51" s="28">
        <f t="shared" si="15"/>
        <v>205322</v>
      </c>
      <c r="M51" s="15" t="s">
        <v>33</v>
      </c>
      <c r="N51" s="16" t="s">
        <v>15</v>
      </c>
    </row>
    <row r="52" spans="1:14" x14ac:dyDescent="0.25">
      <c r="A52" s="12">
        <v>1998</v>
      </c>
      <c r="B52" s="13">
        <v>13</v>
      </c>
      <c r="C52" s="14" t="s">
        <v>27</v>
      </c>
      <c r="D52" s="27">
        <v>22049</v>
      </c>
      <c r="E52" s="27">
        <v>78635</v>
      </c>
      <c r="F52" s="27">
        <v>22422</v>
      </c>
      <c r="G52" s="27">
        <v>78597</v>
      </c>
      <c r="H52" s="27">
        <f t="shared" si="11"/>
        <v>100684</v>
      </c>
      <c r="I52" s="27">
        <f t="shared" si="12"/>
        <v>101019</v>
      </c>
      <c r="J52" s="27">
        <f t="shared" si="13"/>
        <v>44471</v>
      </c>
      <c r="K52" s="27">
        <f t="shared" si="14"/>
        <v>157232</v>
      </c>
      <c r="L52" s="28">
        <f t="shared" si="15"/>
        <v>201703</v>
      </c>
      <c r="M52" s="15" t="s">
        <v>33</v>
      </c>
      <c r="N52" s="16" t="s">
        <v>15</v>
      </c>
    </row>
    <row r="53" spans="1:14" x14ac:dyDescent="0.25">
      <c r="A53" s="12">
        <v>1998</v>
      </c>
      <c r="B53" s="13">
        <v>14</v>
      </c>
      <c r="C53" s="14" t="s">
        <v>28</v>
      </c>
      <c r="D53" s="27">
        <v>14597</v>
      </c>
      <c r="E53" s="27">
        <v>55009</v>
      </c>
      <c r="F53" s="27">
        <v>13727</v>
      </c>
      <c r="G53" s="27">
        <v>46546</v>
      </c>
      <c r="H53" s="27">
        <f t="shared" si="11"/>
        <v>69606</v>
      </c>
      <c r="I53" s="27">
        <f t="shared" si="12"/>
        <v>60273</v>
      </c>
      <c r="J53" s="27">
        <f t="shared" si="13"/>
        <v>28324</v>
      </c>
      <c r="K53" s="27">
        <f t="shared" si="14"/>
        <v>101555</v>
      </c>
      <c r="L53" s="28">
        <f t="shared" si="15"/>
        <v>129879</v>
      </c>
      <c r="M53" s="15" t="s">
        <v>33</v>
      </c>
      <c r="N53" s="16" t="s">
        <v>15</v>
      </c>
    </row>
    <row r="54" spans="1:14" x14ac:dyDescent="0.25">
      <c r="A54" s="12">
        <v>1998</v>
      </c>
      <c r="B54" s="13">
        <v>15</v>
      </c>
      <c r="C54" s="14" t="s">
        <v>29</v>
      </c>
      <c r="D54" s="27">
        <v>10936</v>
      </c>
      <c r="E54" s="27">
        <v>44004</v>
      </c>
      <c r="F54" s="27">
        <v>11438</v>
      </c>
      <c r="G54" s="27">
        <v>40982</v>
      </c>
      <c r="H54" s="27">
        <f t="shared" si="11"/>
        <v>54940</v>
      </c>
      <c r="I54" s="27">
        <f t="shared" si="12"/>
        <v>52420</v>
      </c>
      <c r="J54" s="27">
        <f t="shared" si="13"/>
        <v>22374</v>
      </c>
      <c r="K54" s="27">
        <f t="shared" si="14"/>
        <v>84986</v>
      </c>
      <c r="L54" s="28">
        <f t="shared" si="15"/>
        <v>107360</v>
      </c>
      <c r="M54" s="15" t="s">
        <v>33</v>
      </c>
      <c r="N54" s="16" t="s">
        <v>15</v>
      </c>
    </row>
    <row r="55" spans="1:14" x14ac:dyDescent="0.25">
      <c r="A55" s="12">
        <v>1998</v>
      </c>
      <c r="B55" s="13">
        <v>16</v>
      </c>
      <c r="C55" s="14" t="s">
        <v>30</v>
      </c>
      <c r="D55" s="27">
        <v>5919</v>
      </c>
      <c r="E55" s="27">
        <v>23832</v>
      </c>
      <c r="F55" s="27">
        <v>5633</v>
      </c>
      <c r="G55" s="27">
        <v>19607</v>
      </c>
      <c r="H55" s="27">
        <f t="shared" si="11"/>
        <v>29751</v>
      </c>
      <c r="I55" s="27">
        <f t="shared" si="12"/>
        <v>25240</v>
      </c>
      <c r="J55" s="27">
        <f t="shared" si="13"/>
        <v>11552</v>
      </c>
      <c r="K55" s="27">
        <f t="shared" si="14"/>
        <v>43439</v>
      </c>
      <c r="L55" s="28">
        <f t="shared" si="15"/>
        <v>54991</v>
      </c>
      <c r="M55" s="15" t="s">
        <v>33</v>
      </c>
      <c r="N55" s="16" t="s">
        <v>15</v>
      </c>
    </row>
    <row r="56" spans="1:14" x14ac:dyDescent="0.25">
      <c r="A56" s="12">
        <v>1998</v>
      </c>
      <c r="B56" s="13">
        <v>17</v>
      </c>
      <c r="C56" s="14" t="s">
        <v>31</v>
      </c>
      <c r="D56" s="27">
        <v>4454</v>
      </c>
      <c r="E56" s="27">
        <v>19950</v>
      </c>
      <c r="F56" s="27">
        <v>5601</v>
      </c>
      <c r="G56" s="27">
        <v>18327</v>
      </c>
      <c r="H56" s="27">
        <f t="shared" si="11"/>
        <v>24404</v>
      </c>
      <c r="I56" s="27">
        <f t="shared" si="12"/>
        <v>23928</v>
      </c>
      <c r="J56" s="27">
        <f t="shared" si="13"/>
        <v>10055</v>
      </c>
      <c r="K56" s="27">
        <f t="shared" si="14"/>
        <v>38277</v>
      </c>
      <c r="L56" s="28">
        <f t="shared" si="15"/>
        <v>48332</v>
      </c>
      <c r="M56" s="15" t="s">
        <v>33</v>
      </c>
      <c r="N56" s="16" t="s">
        <v>15</v>
      </c>
    </row>
    <row r="57" spans="1:14" x14ac:dyDescent="0.25">
      <c r="A57" s="17">
        <v>1998</v>
      </c>
      <c r="B57" s="18">
        <v>99</v>
      </c>
      <c r="C57" s="19" t="s">
        <v>32</v>
      </c>
      <c r="D57" s="29">
        <v>11132</v>
      </c>
      <c r="E57" s="29">
        <v>15742</v>
      </c>
      <c r="F57" s="29">
        <v>9389</v>
      </c>
      <c r="G57" s="29">
        <v>16747</v>
      </c>
      <c r="H57" s="29">
        <f t="shared" si="11"/>
        <v>26874</v>
      </c>
      <c r="I57" s="29">
        <f t="shared" si="12"/>
        <v>26136</v>
      </c>
      <c r="J57" s="29">
        <f t="shared" si="13"/>
        <v>20521</v>
      </c>
      <c r="K57" s="29">
        <f t="shared" si="14"/>
        <v>32489</v>
      </c>
      <c r="L57" s="30">
        <f t="shared" si="15"/>
        <v>53010</v>
      </c>
      <c r="M57" s="20" t="s">
        <v>33</v>
      </c>
      <c r="N57" s="21" t="s">
        <v>15</v>
      </c>
    </row>
    <row r="58" spans="1:14" ht="15.75" thickBot="1" x14ac:dyDescent="0.3">
      <c r="A58" s="1">
        <v>1998</v>
      </c>
      <c r="B58" s="2">
        <v>18</v>
      </c>
      <c r="C58" s="3" t="s">
        <v>11</v>
      </c>
      <c r="D58" s="24">
        <f t="shared" ref="D58:L58" si="16">SUM(D40:D57)</f>
        <v>1325207</v>
      </c>
      <c r="E58" s="24">
        <f t="shared" si="16"/>
        <v>3530816</v>
      </c>
      <c r="F58" s="24">
        <f t="shared" si="16"/>
        <v>1320210</v>
      </c>
      <c r="G58" s="24">
        <f t="shared" si="16"/>
        <v>3634679</v>
      </c>
      <c r="H58" s="24">
        <f t="shared" si="16"/>
        <v>4856023</v>
      </c>
      <c r="I58" s="24">
        <f t="shared" si="16"/>
        <v>4954889</v>
      </c>
      <c r="J58" s="24">
        <f t="shared" si="16"/>
        <v>2645417</v>
      </c>
      <c r="K58" s="24">
        <f t="shared" si="16"/>
        <v>7165495</v>
      </c>
      <c r="L58" s="24">
        <f t="shared" si="16"/>
        <v>9810912</v>
      </c>
      <c r="M58" s="4" t="s">
        <v>33</v>
      </c>
      <c r="N58" s="5" t="s">
        <v>15</v>
      </c>
    </row>
    <row r="59" spans="1:14" ht="15.75" thickTop="1" x14ac:dyDescent="0.25">
      <c r="A59" s="7">
        <v>2009</v>
      </c>
      <c r="B59" s="8">
        <v>1</v>
      </c>
      <c r="C59" s="9" t="s">
        <v>14</v>
      </c>
      <c r="D59" s="25">
        <v>257291</v>
      </c>
      <c r="E59" s="25">
        <v>1096127</v>
      </c>
      <c r="F59" s="25">
        <v>251243</v>
      </c>
      <c r="G59" s="25">
        <v>1070032</v>
      </c>
      <c r="H59" s="25">
        <f t="shared" ref="H59:H76" si="17">D59+E59</f>
        <v>1353418</v>
      </c>
      <c r="I59" s="25">
        <f t="shared" ref="I59:I76" si="18">F59+G59</f>
        <v>1321275</v>
      </c>
      <c r="J59" s="25">
        <f t="shared" ref="J59:J76" si="19">D59+F59</f>
        <v>508534</v>
      </c>
      <c r="K59" s="25">
        <f t="shared" ref="K59:K76" si="20">E59+G59</f>
        <v>2166159</v>
      </c>
      <c r="L59" s="26">
        <f t="shared" ref="L59:L76" si="21">H59+I59</f>
        <v>2674693</v>
      </c>
      <c r="M59" s="10" t="s">
        <v>33</v>
      </c>
      <c r="N59" s="11" t="s">
        <v>15</v>
      </c>
    </row>
    <row r="60" spans="1:14" x14ac:dyDescent="0.25">
      <c r="A60" s="12">
        <v>2009</v>
      </c>
      <c r="B60" s="13">
        <v>2</v>
      </c>
      <c r="C60" s="14" t="s">
        <v>16</v>
      </c>
      <c r="D60" s="27">
        <v>223556</v>
      </c>
      <c r="E60" s="27">
        <v>1001589</v>
      </c>
      <c r="F60" s="27">
        <v>221268</v>
      </c>
      <c r="G60" s="27">
        <v>957582</v>
      </c>
      <c r="H60" s="27">
        <f t="shared" si="17"/>
        <v>1225145</v>
      </c>
      <c r="I60" s="27">
        <f t="shared" si="18"/>
        <v>1178850</v>
      </c>
      <c r="J60" s="27">
        <f t="shared" si="19"/>
        <v>444824</v>
      </c>
      <c r="K60" s="27">
        <f t="shared" si="20"/>
        <v>1959171</v>
      </c>
      <c r="L60" s="28">
        <f t="shared" si="21"/>
        <v>2403995</v>
      </c>
      <c r="M60" s="15" t="s">
        <v>33</v>
      </c>
      <c r="N60" s="16" t="s">
        <v>15</v>
      </c>
    </row>
    <row r="61" spans="1:14" x14ac:dyDescent="0.25">
      <c r="A61" s="12">
        <v>2009</v>
      </c>
      <c r="B61" s="13">
        <v>3</v>
      </c>
      <c r="C61" s="14" t="s">
        <v>17</v>
      </c>
      <c r="D61" s="27">
        <v>185770</v>
      </c>
      <c r="E61" s="27">
        <v>750026</v>
      </c>
      <c r="F61" s="27">
        <v>201984</v>
      </c>
      <c r="G61" s="27">
        <v>680741</v>
      </c>
      <c r="H61" s="27">
        <f t="shared" si="17"/>
        <v>935796</v>
      </c>
      <c r="I61" s="27">
        <f t="shared" si="18"/>
        <v>882725</v>
      </c>
      <c r="J61" s="27">
        <f t="shared" si="19"/>
        <v>387754</v>
      </c>
      <c r="K61" s="27">
        <f t="shared" si="20"/>
        <v>1430767</v>
      </c>
      <c r="L61" s="28">
        <f t="shared" si="21"/>
        <v>1818521</v>
      </c>
      <c r="M61" s="15" t="s">
        <v>33</v>
      </c>
      <c r="N61" s="16" t="s">
        <v>15</v>
      </c>
    </row>
    <row r="62" spans="1:14" x14ac:dyDescent="0.25">
      <c r="A62" s="12">
        <v>2009</v>
      </c>
      <c r="B62" s="13">
        <v>4</v>
      </c>
      <c r="C62" s="14" t="s">
        <v>18</v>
      </c>
      <c r="D62" s="27">
        <v>196878</v>
      </c>
      <c r="E62" s="27">
        <v>548879</v>
      </c>
      <c r="F62" s="27">
        <v>236550</v>
      </c>
      <c r="G62" s="27">
        <v>562531</v>
      </c>
      <c r="H62" s="27">
        <f t="shared" si="17"/>
        <v>745757</v>
      </c>
      <c r="I62" s="27">
        <f t="shared" si="18"/>
        <v>799081</v>
      </c>
      <c r="J62" s="27">
        <f t="shared" si="19"/>
        <v>433428</v>
      </c>
      <c r="K62" s="27">
        <f t="shared" si="20"/>
        <v>1111410</v>
      </c>
      <c r="L62" s="28">
        <f t="shared" si="21"/>
        <v>1544838</v>
      </c>
      <c r="M62" s="15" t="s">
        <v>33</v>
      </c>
      <c r="N62" s="16" t="s">
        <v>15</v>
      </c>
    </row>
    <row r="63" spans="1:14" x14ac:dyDescent="0.25">
      <c r="A63" s="12">
        <v>2009</v>
      </c>
      <c r="B63" s="13">
        <v>5</v>
      </c>
      <c r="C63" s="14" t="s">
        <v>19</v>
      </c>
      <c r="D63" s="27">
        <v>174109</v>
      </c>
      <c r="E63" s="27">
        <v>364818</v>
      </c>
      <c r="F63" s="27">
        <v>171861</v>
      </c>
      <c r="G63" s="27">
        <v>452704</v>
      </c>
      <c r="H63" s="27">
        <f t="shared" si="17"/>
        <v>538927</v>
      </c>
      <c r="I63" s="27">
        <f t="shared" si="18"/>
        <v>624565</v>
      </c>
      <c r="J63" s="27">
        <f t="shared" si="19"/>
        <v>345970</v>
      </c>
      <c r="K63" s="27">
        <f t="shared" si="20"/>
        <v>817522</v>
      </c>
      <c r="L63" s="28">
        <f t="shared" si="21"/>
        <v>1163492</v>
      </c>
      <c r="M63" s="15" t="s">
        <v>33</v>
      </c>
      <c r="N63" s="16" t="s">
        <v>15</v>
      </c>
    </row>
    <row r="64" spans="1:14" x14ac:dyDescent="0.25">
      <c r="A64" s="12">
        <v>2009</v>
      </c>
      <c r="B64" s="13">
        <v>6</v>
      </c>
      <c r="C64" s="14" t="s">
        <v>20</v>
      </c>
      <c r="D64" s="27">
        <v>133978</v>
      </c>
      <c r="E64" s="27">
        <v>323161</v>
      </c>
      <c r="F64" s="27">
        <v>137607</v>
      </c>
      <c r="G64" s="27">
        <v>420020</v>
      </c>
      <c r="H64" s="27">
        <f t="shared" si="17"/>
        <v>457139</v>
      </c>
      <c r="I64" s="27">
        <f t="shared" si="18"/>
        <v>557627</v>
      </c>
      <c r="J64" s="27">
        <f t="shared" si="19"/>
        <v>271585</v>
      </c>
      <c r="K64" s="27">
        <f t="shared" si="20"/>
        <v>743181</v>
      </c>
      <c r="L64" s="28">
        <f t="shared" si="21"/>
        <v>1014766</v>
      </c>
      <c r="M64" s="15" t="s">
        <v>33</v>
      </c>
      <c r="N64" s="16" t="s">
        <v>15</v>
      </c>
    </row>
    <row r="65" spans="1:14" x14ac:dyDescent="0.25">
      <c r="A65" s="12">
        <v>2009</v>
      </c>
      <c r="B65" s="13">
        <v>7</v>
      </c>
      <c r="C65" s="14" t="s">
        <v>21</v>
      </c>
      <c r="D65" s="27">
        <v>110588</v>
      </c>
      <c r="E65" s="27">
        <v>281331</v>
      </c>
      <c r="F65" s="27">
        <v>98802</v>
      </c>
      <c r="G65" s="27">
        <v>337699</v>
      </c>
      <c r="H65" s="27">
        <f t="shared" si="17"/>
        <v>391919</v>
      </c>
      <c r="I65" s="27">
        <f t="shared" si="18"/>
        <v>436501</v>
      </c>
      <c r="J65" s="27">
        <f t="shared" si="19"/>
        <v>209390</v>
      </c>
      <c r="K65" s="27">
        <f t="shared" si="20"/>
        <v>619030</v>
      </c>
      <c r="L65" s="28">
        <f t="shared" si="21"/>
        <v>828420</v>
      </c>
      <c r="M65" s="15" t="s">
        <v>33</v>
      </c>
      <c r="N65" s="16" t="s">
        <v>15</v>
      </c>
    </row>
    <row r="66" spans="1:14" x14ac:dyDescent="0.25">
      <c r="A66" s="12">
        <v>2009</v>
      </c>
      <c r="B66" s="13">
        <v>8</v>
      </c>
      <c r="C66" s="14" t="s">
        <v>22</v>
      </c>
      <c r="D66" s="27">
        <v>91089</v>
      </c>
      <c r="E66" s="27">
        <v>239818</v>
      </c>
      <c r="F66" s="27">
        <v>75966</v>
      </c>
      <c r="G66" s="27">
        <v>257576</v>
      </c>
      <c r="H66" s="27">
        <f t="shared" si="17"/>
        <v>330907</v>
      </c>
      <c r="I66" s="27">
        <f t="shared" si="18"/>
        <v>333542</v>
      </c>
      <c r="J66" s="27">
        <f t="shared" si="19"/>
        <v>167055</v>
      </c>
      <c r="K66" s="27">
        <f t="shared" si="20"/>
        <v>497394</v>
      </c>
      <c r="L66" s="28">
        <f t="shared" si="21"/>
        <v>664449</v>
      </c>
      <c r="M66" s="15" t="s">
        <v>33</v>
      </c>
      <c r="N66" s="16" t="s">
        <v>15</v>
      </c>
    </row>
    <row r="67" spans="1:14" x14ac:dyDescent="0.25">
      <c r="A67" s="12">
        <v>2009</v>
      </c>
      <c r="B67" s="13">
        <v>9</v>
      </c>
      <c r="C67" s="14" t="s">
        <v>23</v>
      </c>
      <c r="D67" s="27">
        <v>71110</v>
      </c>
      <c r="E67" s="27">
        <v>205039</v>
      </c>
      <c r="F67" s="27">
        <v>59512</v>
      </c>
      <c r="G67" s="27">
        <v>221492</v>
      </c>
      <c r="H67" s="27">
        <f t="shared" si="17"/>
        <v>276149</v>
      </c>
      <c r="I67" s="27">
        <f t="shared" si="18"/>
        <v>281004</v>
      </c>
      <c r="J67" s="27">
        <f t="shared" si="19"/>
        <v>130622</v>
      </c>
      <c r="K67" s="27">
        <f t="shared" si="20"/>
        <v>426531</v>
      </c>
      <c r="L67" s="28">
        <f t="shared" si="21"/>
        <v>557153</v>
      </c>
      <c r="M67" s="15" t="s">
        <v>33</v>
      </c>
      <c r="N67" s="16" t="s">
        <v>15</v>
      </c>
    </row>
    <row r="68" spans="1:14" x14ac:dyDescent="0.25">
      <c r="A68" s="12">
        <v>2009</v>
      </c>
      <c r="B68" s="13">
        <v>10</v>
      </c>
      <c r="C68" s="14" t="s">
        <v>24</v>
      </c>
      <c r="D68" s="27">
        <v>57294</v>
      </c>
      <c r="E68" s="27">
        <v>175485</v>
      </c>
      <c r="F68" s="27">
        <v>47169</v>
      </c>
      <c r="G68" s="27">
        <v>174540</v>
      </c>
      <c r="H68" s="27">
        <f t="shared" si="17"/>
        <v>232779</v>
      </c>
      <c r="I68" s="27">
        <f t="shared" si="18"/>
        <v>221709</v>
      </c>
      <c r="J68" s="27">
        <f t="shared" si="19"/>
        <v>104463</v>
      </c>
      <c r="K68" s="27">
        <f t="shared" si="20"/>
        <v>350025</v>
      </c>
      <c r="L68" s="28">
        <f t="shared" si="21"/>
        <v>454488</v>
      </c>
      <c r="M68" s="15" t="s">
        <v>33</v>
      </c>
      <c r="N68" s="16" t="s">
        <v>15</v>
      </c>
    </row>
    <row r="69" spans="1:14" x14ac:dyDescent="0.25">
      <c r="A69" s="12">
        <v>2009</v>
      </c>
      <c r="B69" s="13">
        <v>11</v>
      </c>
      <c r="C69" s="14" t="s">
        <v>25</v>
      </c>
      <c r="D69" s="27">
        <v>45454</v>
      </c>
      <c r="E69" s="27">
        <v>147421</v>
      </c>
      <c r="F69" s="27">
        <v>37690</v>
      </c>
      <c r="G69" s="27">
        <v>158666</v>
      </c>
      <c r="H69" s="27">
        <f t="shared" si="17"/>
        <v>192875</v>
      </c>
      <c r="I69" s="27">
        <f t="shared" si="18"/>
        <v>196356</v>
      </c>
      <c r="J69" s="27">
        <f t="shared" si="19"/>
        <v>83144</v>
      </c>
      <c r="K69" s="27">
        <f t="shared" si="20"/>
        <v>306087</v>
      </c>
      <c r="L69" s="28">
        <f t="shared" si="21"/>
        <v>389231</v>
      </c>
      <c r="M69" s="15" t="s">
        <v>33</v>
      </c>
      <c r="N69" s="16" t="s">
        <v>15</v>
      </c>
    </row>
    <row r="70" spans="1:14" x14ac:dyDescent="0.25">
      <c r="A70" s="12">
        <v>2009</v>
      </c>
      <c r="B70" s="13">
        <v>12</v>
      </c>
      <c r="C70" s="14" t="s">
        <v>26</v>
      </c>
      <c r="D70" s="27">
        <v>32405</v>
      </c>
      <c r="E70" s="27">
        <v>118914</v>
      </c>
      <c r="F70" s="27">
        <v>26354</v>
      </c>
      <c r="G70" s="27">
        <v>110498</v>
      </c>
      <c r="H70" s="27">
        <f t="shared" si="17"/>
        <v>151319</v>
      </c>
      <c r="I70" s="27">
        <f t="shared" si="18"/>
        <v>136852</v>
      </c>
      <c r="J70" s="27">
        <f t="shared" si="19"/>
        <v>58759</v>
      </c>
      <c r="K70" s="27">
        <f t="shared" si="20"/>
        <v>229412</v>
      </c>
      <c r="L70" s="28">
        <f t="shared" si="21"/>
        <v>288171</v>
      </c>
      <c r="M70" s="15" t="s">
        <v>33</v>
      </c>
      <c r="N70" s="16" t="s">
        <v>15</v>
      </c>
    </row>
    <row r="71" spans="1:14" x14ac:dyDescent="0.25">
      <c r="A71" s="12">
        <v>2009</v>
      </c>
      <c r="B71" s="13">
        <v>13</v>
      </c>
      <c r="C71" s="14" t="s">
        <v>27</v>
      </c>
      <c r="D71" s="27">
        <v>24123</v>
      </c>
      <c r="E71" s="27">
        <v>105793</v>
      </c>
      <c r="F71" s="27">
        <v>22958</v>
      </c>
      <c r="G71" s="27">
        <v>103064</v>
      </c>
      <c r="H71" s="27">
        <f t="shared" si="17"/>
        <v>129916</v>
      </c>
      <c r="I71" s="27">
        <f t="shared" si="18"/>
        <v>126022</v>
      </c>
      <c r="J71" s="27">
        <f t="shared" si="19"/>
        <v>47081</v>
      </c>
      <c r="K71" s="27">
        <f t="shared" si="20"/>
        <v>208857</v>
      </c>
      <c r="L71" s="28">
        <f t="shared" si="21"/>
        <v>255938</v>
      </c>
      <c r="M71" s="15" t="s">
        <v>33</v>
      </c>
      <c r="N71" s="16" t="s">
        <v>15</v>
      </c>
    </row>
    <row r="72" spans="1:14" x14ac:dyDescent="0.25">
      <c r="A72" s="12">
        <v>2009</v>
      </c>
      <c r="B72" s="13">
        <v>14</v>
      </c>
      <c r="C72" s="14" t="s">
        <v>28</v>
      </c>
      <c r="D72" s="27">
        <v>15860</v>
      </c>
      <c r="E72" s="27">
        <v>74069</v>
      </c>
      <c r="F72" s="27">
        <v>14714</v>
      </c>
      <c r="G72" s="27">
        <v>63963</v>
      </c>
      <c r="H72" s="27">
        <f t="shared" si="17"/>
        <v>89929</v>
      </c>
      <c r="I72" s="27">
        <f t="shared" si="18"/>
        <v>78677</v>
      </c>
      <c r="J72" s="27">
        <f t="shared" si="19"/>
        <v>30574</v>
      </c>
      <c r="K72" s="27">
        <f t="shared" si="20"/>
        <v>138032</v>
      </c>
      <c r="L72" s="28">
        <f t="shared" si="21"/>
        <v>168606</v>
      </c>
      <c r="M72" s="15" t="s">
        <v>33</v>
      </c>
      <c r="N72" s="16" t="s">
        <v>15</v>
      </c>
    </row>
    <row r="73" spans="1:14" x14ac:dyDescent="0.25">
      <c r="A73" s="12">
        <v>2009</v>
      </c>
      <c r="B73" s="13">
        <v>15</v>
      </c>
      <c r="C73" s="14" t="s">
        <v>29</v>
      </c>
      <c r="D73" s="27">
        <v>11679</v>
      </c>
      <c r="E73" s="27">
        <v>56890</v>
      </c>
      <c r="F73" s="27">
        <v>12376</v>
      </c>
      <c r="G73" s="27">
        <v>55057</v>
      </c>
      <c r="H73" s="27">
        <f t="shared" si="17"/>
        <v>68569</v>
      </c>
      <c r="I73" s="27">
        <f t="shared" si="18"/>
        <v>67433</v>
      </c>
      <c r="J73" s="27">
        <f t="shared" si="19"/>
        <v>24055</v>
      </c>
      <c r="K73" s="27">
        <f t="shared" si="20"/>
        <v>111947</v>
      </c>
      <c r="L73" s="28">
        <f t="shared" si="21"/>
        <v>136002</v>
      </c>
      <c r="M73" s="15" t="s">
        <v>33</v>
      </c>
      <c r="N73" s="16" t="s">
        <v>15</v>
      </c>
    </row>
    <row r="74" spans="1:14" x14ac:dyDescent="0.25">
      <c r="A74" s="12">
        <v>2009</v>
      </c>
      <c r="B74" s="13">
        <v>16</v>
      </c>
      <c r="C74" s="14" t="s">
        <v>30</v>
      </c>
      <c r="D74" s="27">
        <v>6394</v>
      </c>
      <c r="E74" s="27">
        <v>35273</v>
      </c>
      <c r="F74" s="27">
        <v>6654</v>
      </c>
      <c r="G74" s="27">
        <v>30295</v>
      </c>
      <c r="H74" s="27">
        <f t="shared" si="17"/>
        <v>41667</v>
      </c>
      <c r="I74" s="27">
        <f t="shared" si="18"/>
        <v>36949</v>
      </c>
      <c r="J74" s="27">
        <f t="shared" si="19"/>
        <v>13048</v>
      </c>
      <c r="K74" s="27">
        <f t="shared" si="20"/>
        <v>65568</v>
      </c>
      <c r="L74" s="28">
        <f t="shared" si="21"/>
        <v>78616</v>
      </c>
      <c r="M74" s="15" t="s">
        <v>33</v>
      </c>
      <c r="N74" s="16" t="s">
        <v>15</v>
      </c>
    </row>
    <row r="75" spans="1:14" x14ac:dyDescent="0.25">
      <c r="A75" s="12">
        <v>2009</v>
      </c>
      <c r="B75" s="13">
        <v>17</v>
      </c>
      <c r="C75" s="14" t="s">
        <v>31</v>
      </c>
      <c r="D75" s="27">
        <v>6093</v>
      </c>
      <c r="E75" s="27">
        <v>36686</v>
      </c>
      <c r="F75" s="27">
        <v>8348</v>
      </c>
      <c r="G75" s="27">
        <v>36156</v>
      </c>
      <c r="H75" s="27">
        <f t="shared" si="17"/>
        <v>42779</v>
      </c>
      <c r="I75" s="27">
        <f t="shared" si="18"/>
        <v>44504</v>
      </c>
      <c r="J75" s="27">
        <f t="shared" si="19"/>
        <v>14441</v>
      </c>
      <c r="K75" s="27">
        <f t="shared" si="20"/>
        <v>72842</v>
      </c>
      <c r="L75" s="28">
        <f t="shared" si="21"/>
        <v>87283</v>
      </c>
      <c r="M75" s="15" t="s">
        <v>33</v>
      </c>
      <c r="N75" s="16" t="s">
        <v>15</v>
      </c>
    </row>
    <row r="76" spans="1:14" x14ac:dyDescent="0.25">
      <c r="A76" s="17">
        <v>2009</v>
      </c>
      <c r="B76" s="18">
        <v>99</v>
      </c>
      <c r="C76" s="19" t="s">
        <v>32</v>
      </c>
      <c r="D76" s="29">
        <v>0</v>
      </c>
      <c r="E76" s="29">
        <v>0</v>
      </c>
      <c r="F76" s="29">
        <v>0</v>
      </c>
      <c r="G76" s="29">
        <v>0</v>
      </c>
      <c r="H76" s="29">
        <f t="shared" si="17"/>
        <v>0</v>
      </c>
      <c r="I76" s="29">
        <f t="shared" si="18"/>
        <v>0</v>
      </c>
      <c r="J76" s="29">
        <f t="shared" si="19"/>
        <v>0</v>
      </c>
      <c r="K76" s="29">
        <f t="shared" si="20"/>
        <v>0</v>
      </c>
      <c r="L76" s="30">
        <f t="shared" si="21"/>
        <v>0</v>
      </c>
      <c r="M76" s="20" t="s">
        <v>33</v>
      </c>
      <c r="N76" s="21" t="s">
        <v>15</v>
      </c>
    </row>
    <row r="77" spans="1:14" ht="15.75" thickBot="1" x14ac:dyDescent="0.3">
      <c r="A77" s="1">
        <v>2009</v>
      </c>
      <c r="B77" s="2">
        <v>18</v>
      </c>
      <c r="C77" s="3" t="s">
        <v>11</v>
      </c>
      <c r="D77" s="24">
        <f t="shared" ref="D77:L77" si="22">SUM(D59:D76)</f>
        <v>1643671</v>
      </c>
      <c r="E77" s="24">
        <f t="shared" si="22"/>
        <v>5561319</v>
      </c>
      <c r="F77" s="24">
        <f t="shared" si="22"/>
        <v>1631056</v>
      </c>
      <c r="G77" s="24">
        <f t="shared" si="22"/>
        <v>5692616</v>
      </c>
      <c r="H77" s="24">
        <f t="shared" si="22"/>
        <v>7204990</v>
      </c>
      <c r="I77" s="24">
        <f t="shared" si="22"/>
        <v>7323672</v>
      </c>
      <c r="J77" s="24">
        <f t="shared" si="22"/>
        <v>3274727</v>
      </c>
      <c r="K77" s="24">
        <f t="shared" si="22"/>
        <v>11253935</v>
      </c>
      <c r="L77" s="24">
        <f t="shared" si="22"/>
        <v>14528662</v>
      </c>
      <c r="M77" s="4" t="s">
        <v>33</v>
      </c>
      <c r="N77" s="5" t="s">
        <v>15</v>
      </c>
    </row>
    <row r="78" spans="1:14" ht="15.75" thickTop="1" x14ac:dyDescent="0.25"/>
  </sheetData>
  <autoFilter ref="A1:N77" xr:uid="{373414D3-F7EC-40FE-9FA8-10917CA2F5DA}">
    <sortState ref="A2:N77">
      <sortCondition ref="M1:M7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RGPH_MLI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Fousseynou Bah</dc:creator>
  <cp:lastModifiedBy>Fousseynou Bah</cp:lastModifiedBy>
  <dcterms:created xsi:type="dcterms:W3CDTF">2018-09-26T19:29:16Z</dcterms:created>
  <dcterms:modified xsi:type="dcterms:W3CDTF">2018-09-26T20:15:27Z</dcterms:modified>
</cp:coreProperties>
</file>