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eating\Documents\GitHub\DistanceSensorLogger\"/>
    </mc:Choice>
  </mc:AlternateContent>
  <bookViews>
    <workbookView xWindow="0" yWindow="0" windowWidth="14805" windowHeight="9098" activeTab="1"/>
  </bookViews>
  <sheets>
    <sheet name="Repeatability Test" sheetId="2" r:id="rId1"/>
    <sheet name="Calibration check" sheetId="3" r:id="rId2"/>
  </sheets>
  <calcPr calcId="162913" fullCalcOnLoad="1"/>
</workbook>
</file>

<file path=xl/calcChain.xml><?xml version="1.0" encoding="utf-8"?>
<calcChain xmlns="http://schemas.openxmlformats.org/spreadsheetml/2006/main">
  <c r="H16" i="3" l="1"/>
  <c r="H8" i="3"/>
  <c r="H6" i="3"/>
  <c r="H7" i="3"/>
  <c r="H9" i="3"/>
  <c r="H10" i="3"/>
  <c r="H11" i="3"/>
  <c r="H12" i="3"/>
  <c r="H13" i="3"/>
  <c r="H14" i="3"/>
  <c r="H5" i="3"/>
  <c r="G6" i="3"/>
  <c r="G7" i="3"/>
  <c r="G8" i="3"/>
  <c r="G9" i="3"/>
  <c r="G10" i="3"/>
  <c r="G11" i="3"/>
  <c r="G12" i="3"/>
  <c r="G13" i="3"/>
  <c r="G14" i="3"/>
  <c r="G5" i="3"/>
  <c r="E6" i="3"/>
  <c r="E7" i="3"/>
  <c r="E8" i="3"/>
  <c r="E9" i="3"/>
  <c r="E10" i="3"/>
  <c r="E11" i="3"/>
  <c r="E12" i="3"/>
  <c r="E13" i="3"/>
  <c r="E14" i="3"/>
  <c r="E5" i="3"/>
  <c r="E16" i="3" l="1"/>
  <c r="F11" i="3" s="1"/>
  <c r="D14" i="3"/>
  <c r="D13" i="3"/>
  <c r="D12" i="3"/>
  <c r="D11" i="3"/>
  <c r="D10" i="3"/>
  <c r="D9" i="3"/>
  <c r="D8" i="3"/>
  <c r="D7" i="3"/>
  <c r="D6" i="3"/>
  <c r="D5" i="3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H9" i="2" s="1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H6" i="2"/>
  <c r="D75" i="2"/>
  <c r="C75" i="2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D74" i="2"/>
  <c r="H5" i="2" s="1"/>
  <c r="C74" i="2"/>
  <c r="F13" i="3" l="1"/>
  <c r="F6" i="3"/>
  <c r="F7" i="3"/>
  <c r="F8" i="3"/>
  <c r="F9" i="3"/>
  <c r="F14" i="3"/>
  <c r="F5" i="3"/>
  <c r="F10" i="3"/>
  <c r="F12" i="3"/>
  <c r="H8" i="2"/>
  <c r="F16" i="3" l="1"/>
</calcChain>
</file>

<file path=xl/sharedStrings.xml><?xml version="1.0" encoding="utf-8"?>
<sst xmlns="http://schemas.openxmlformats.org/spreadsheetml/2006/main" count="20" uniqueCount="18">
  <si>
    <t>RAW ADC</t>
  </si>
  <si>
    <t>Calibrated (microns)</t>
  </si>
  <si>
    <t>selected only</t>
  </si>
  <si>
    <t>Hello!</t>
  </si>
  <si>
    <t>Getting single-ended readings from AIN0..3</t>
  </si>
  <si>
    <t>ADC Range: +/- 6.144V (1 bit</t>
  </si>
  <si>
    <t xml:space="preserve"> 3mV)</t>
  </si>
  <si>
    <t>Output from distanceSensor.ino with sensor initially at maximum extent bolted to desk with the tip on the desk.</t>
  </si>
  <si>
    <t>Statistics</t>
  </si>
  <si>
    <t>Average</t>
  </si>
  <si>
    <t>standard deviation</t>
  </si>
  <si>
    <t>Small movement of rod of PY2 sensor</t>
  </si>
  <si>
    <t>Large movement of rod of PY2 sensor</t>
  </si>
  <si>
    <t>Actual distance (mm)</t>
  </si>
  <si>
    <t>ADC readng</t>
  </si>
  <si>
    <t>Calibrated Output</t>
  </si>
  <si>
    <t>Residuals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</si>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</sst>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4">
    <font>
      <sz val="11"/>
      <color theme="1"/>
      <name val="DejaVu Sans"/>
    </font>
    <font>
      <b/>
      <i/>
      <sz val="16"/>
      <color theme="1"/>
      <name val="DejaVu Sans"/>
    </font>
    <font>
      <b/>
      <i/>
      <u/>
      <sz val="11"/>
      <color theme="1"/>
      <name val="DejaVu Sans"/>
    </font>
    <font>
      <b/>
      <sz val="11"/>
      <color theme="1"/>
      <name val="DejaVu San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2700360307722"/>
          <c:y val="5.1000061694120552E-2"/>
          <c:w val="0.83230979508367764"/>
          <c:h val="0.8200518230612622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4"/>
            <c:spPr>
              <a:noFill/>
              <a:ln w="15875"/>
            </c:spPr>
          </c:marker>
          <c:yVal>
            <c:numRef>
              <c:f>'Repeatability Test'!$D$74:$D$643</c:f>
              <c:numCache>
                <c:formatCode>General</c:formatCode>
                <c:ptCount val="570"/>
                <c:pt idx="0">
                  <c:v>0</c:v>
                </c:pt>
                <c:pt idx="1">
                  <c:v>-1.3</c:v>
                </c:pt>
                <c:pt idx="2">
                  <c:v>-2.7</c:v>
                </c:pt>
                <c:pt idx="3">
                  <c:v>-4.2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</c:v>
                </c:pt>
                <c:pt idx="9">
                  <c:v>3.6</c:v>
                </c:pt>
                <c:pt idx="10">
                  <c:v>3.5</c:v>
                </c:pt>
                <c:pt idx="11">
                  <c:v>3.5</c:v>
                </c:pt>
                <c:pt idx="12">
                  <c:v>3.3</c:v>
                </c:pt>
                <c:pt idx="13">
                  <c:v>6.8</c:v>
                </c:pt>
                <c:pt idx="14">
                  <c:v>0</c:v>
                </c:pt>
                <c:pt idx="15">
                  <c:v>0</c:v>
                </c:pt>
                <c:pt idx="16">
                  <c:v>-3.7</c:v>
                </c:pt>
                <c:pt idx="17">
                  <c:v>-3.8</c:v>
                </c:pt>
                <c:pt idx="18">
                  <c:v>-3.7</c:v>
                </c:pt>
                <c:pt idx="19">
                  <c:v>-3.7</c:v>
                </c:pt>
                <c:pt idx="20">
                  <c:v>2.8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-6.9</c:v>
                </c:pt>
                <c:pt idx="25">
                  <c:v>-6.9</c:v>
                </c:pt>
                <c:pt idx="26">
                  <c:v>-6.6</c:v>
                </c:pt>
                <c:pt idx="27">
                  <c:v>-2.1</c:v>
                </c:pt>
                <c:pt idx="28">
                  <c:v>0</c:v>
                </c:pt>
                <c:pt idx="29">
                  <c:v>0</c:v>
                </c:pt>
                <c:pt idx="30">
                  <c:v>4.8</c:v>
                </c:pt>
                <c:pt idx="31">
                  <c:v>4.7</c:v>
                </c:pt>
                <c:pt idx="32">
                  <c:v>4.7</c:v>
                </c:pt>
                <c:pt idx="33">
                  <c:v>4.9000000000000004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4.5999999999999996</c:v>
                </c:pt>
                <c:pt idx="40">
                  <c:v>0</c:v>
                </c:pt>
                <c:pt idx="41">
                  <c:v>0</c:v>
                </c:pt>
                <c:pt idx="42">
                  <c:v>-2.6</c:v>
                </c:pt>
                <c:pt idx="43">
                  <c:v>-2.8</c:v>
                </c:pt>
                <c:pt idx="44">
                  <c:v>-1.1000000000000001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-3.4</c:v>
                </c:pt>
                <c:pt idx="49">
                  <c:v>-3.5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0.2</c:v>
                </c:pt>
                <c:pt idx="55">
                  <c:v>0.8</c:v>
                </c:pt>
                <c:pt idx="56">
                  <c:v>13.3</c:v>
                </c:pt>
                <c:pt idx="57">
                  <c:v>0</c:v>
                </c:pt>
                <c:pt idx="58">
                  <c:v>0</c:v>
                </c:pt>
                <c:pt idx="59">
                  <c:v>1.3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0.5</c:v>
                </c:pt>
                <c:pt idx="64">
                  <c:v>-1.7</c:v>
                </c:pt>
                <c:pt idx="65">
                  <c:v>0</c:v>
                </c:pt>
                <c:pt idx="66">
                  <c:v>0</c:v>
                </c:pt>
                <c:pt idx="67">
                  <c:v>-1.6</c:v>
                </c:pt>
                <c:pt idx="68">
                  <c:v>-1.8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-2.1</c:v>
                </c:pt>
                <c:pt idx="74">
                  <c:v>-2.2000000000000002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-3.4</c:v>
                </c:pt>
                <c:pt idx="79">
                  <c:v>0</c:v>
                </c:pt>
                <c:pt idx="80">
                  <c:v>0</c:v>
                </c:pt>
                <c:pt idx="81">
                  <c:v>-0.7</c:v>
                </c:pt>
                <c:pt idx="82">
                  <c:v>-1.4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</c:v>
                </c:pt>
                <c:pt idx="87">
                  <c:v>0</c:v>
                </c:pt>
                <c:pt idx="88">
                  <c:v>0</c:v>
                </c:pt>
                <c:pt idx="89">
                  <c:v>1.1000000000000001</c:v>
                </c:pt>
                <c:pt idx="90">
                  <c:v>0.8</c:v>
                </c:pt>
                <c:pt idx="91">
                  <c:v>0</c:v>
                </c:pt>
                <c:pt idx="92">
                  <c:v>0</c:v>
                </c:pt>
                <c:pt idx="93">
                  <c:v>-2.1</c:v>
                </c:pt>
                <c:pt idx="94">
                  <c:v>-1.1000000000000001</c:v>
                </c:pt>
                <c:pt idx="95">
                  <c:v>0</c:v>
                </c:pt>
                <c:pt idx="96">
                  <c:v>0</c:v>
                </c:pt>
                <c:pt idx="97">
                  <c:v>2.2999999999999998</c:v>
                </c:pt>
                <c:pt idx="98">
                  <c:v>1.5</c:v>
                </c:pt>
                <c:pt idx="99">
                  <c:v>2.5</c:v>
                </c:pt>
                <c:pt idx="100">
                  <c:v>-0.2</c:v>
                </c:pt>
                <c:pt idx="101">
                  <c:v>-0.8</c:v>
                </c:pt>
                <c:pt idx="102">
                  <c:v>-0.1</c:v>
                </c:pt>
                <c:pt idx="103">
                  <c:v>18.8</c:v>
                </c:pt>
                <c:pt idx="104">
                  <c:v>0</c:v>
                </c:pt>
                <c:pt idx="105">
                  <c:v>0</c:v>
                </c:pt>
                <c:pt idx="106">
                  <c:v>-0.5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-1.1000000000000001</c:v>
                </c:pt>
                <c:pt idx="111">
                  <c:v>12.6</c:v>
                </c:pt>
                <c:pt idx="112">
                  <c:v>0</c:v>
                </c:pt>
                <c:pt idx="113">
                  <c:v>0</c:v>
                </c:pt>
                <c:pt idx="114">
                  <c:v>-0.1</c:v>
                </c:pt>
                <c:pt idx="115">
                  <c:v>9.1</c:v>
                </c:pt>
                <c:pt idx="116">
                  <c:v>0</c:v>
                </c:pt>
                <c:pt idx="117">
                  <c:v>0</c:v>
                </c:pt>
                <c:pt idx="118">
                  <c:v>2.5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-3.3</c:v>
                </c:pt>
                <c:pt idx="123">
                  <c:v>0</c:v>
                </c:pt>
                <c:pt idx="124">
                  <c:v>0</c:v>
                </c:pt>
                <c:pt idx="125">
                  <c:v>18.3</c:v>
                </c:pt>
                <c:pt idx="126">
                  <c:v>2.2000000000000002</c:v>
                </c:pt>
                <c:pt idx="127">
                  <c:v>0</c:v>
                </c:pt>
                <c:pt idx="128">
                  <c:v>0</c:v>
                </c:pt>
                <c:pt idx="129">
                  <c:v>-1.5</c:v>
                </c:pt>
                <c:pt idx="130">
                  <c:v>-1.6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2.9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3.2</c:v>
                </c:pt>
                <c:pt idx="142">
                  <c:v>9.1</c:v>
                </c:pt>
                <c:pt idx="143">
                  <c:v>0</c:v>
                </c:pt>
                <c:pt idx="144">
                  <c:v>0</c:v>
                </c:pt>
                <c:pt idx="145">
                  <c:v>6.1</c:v>
                </c:pt>
                <c:pt idx="146">
                  <c:v>6.7</c:v>
                </c:pt>
                <c:pt idx="147">
                  <c:v>0</c:v>
                </c:pt>
                <c:pt idx="148">
                  <c:v>0</c:v>
                </c:pt>
                <c:pt idx="149">
                  <c:v>-0.9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6.1</c:v>
                </c:pt>
                <c:pt idx="154">
                  <c:v>6.6</c:v>
                </c:pt>
                <c:pt idx="155">
                  <c:v>0</c:v>
                </c:pt>
                <c:pt idx="156">
                  <c:v>0</c:v>
                </c:pt>
                <c:pt idx="157">
                  <c:v>2.5</c:v>
                </c:pt>
                <c:pt idx="158">
                  <c:v>5.5</c:v>
                </c:pt>
                <c:pt idx="159">
                  <c:v>0</c:v>
                </c:pt>
                <c:pt idx="160">
                  <c:v>0</c:v>
                </c:pt>
                <c:pt idx="161">
                  <c:v>9.6999999999999993</c:v>
                </c:pt>
                <c:pt idx="162">
                  <c:v>11.5</c:v>
                </c:pt>
                <c:pt idx="163">
                  <c:v>0</c:v>
                </c:pt>
                <c:pt idx="164">
                  <c:v>0</c:v>
                </c:pt>
                <c:pt idx="165">
                  <c:v>0.2</c:v>
                </c:pt>
                <c:pt idx="166">
                  <c:v>2.9</c:v>
                </c:pt>
                <c:pt idx="167">
                  <c:v>0</c:v>
                </c:pt>
                <c:pt idx="168">
                  <c:v>0</c:v>
                </c:pt>
                <c:pt idx="169">
                  <c:v>4.3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9.6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14.9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7.2</c:v>
                </c:pt>
                <c:pt idx="190">
                  <c:v>0</c:v>
                </c:pt>
                <c:pt idx="191">
                  <c:v>0</c:v>
                </c:pt>
                <c:pt idx="192">
                  <c:v>9.6</c:v>
                </c:pt>
                <c:pt idx="193">
                  <c:v>2.1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15.7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11.5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11.3</c:v>
                </c:pt>
                <c:pt idx="206">
                  <c:v>0</c:v>
                </c:pt>
                <c:pt idx="207">
                  <c:v>0</c:v>
                </c:pt>
                <c:pt idx="208">
                  <c:v>18.600000000000001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10.5</c:v>
                </c:pt>
                <c:pt idx="213">
                  <c:v>17.3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-4.4000000000000004</c:v>
                </c:pt>
                <c:pt idx="222">
                  <c:v>2.1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-12.2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-10.4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-12.9</c:v>
                </c:pt>
                <c:pt idx="248">
                  <c:v>-13.6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-16.600000000000001</c:v>
                </c:pt>
                <c:pt idx="263">
                  <c:v>-16.7</c:v>
                </c:pt>
                <c:pt idx="264">
                  <c:v>-16.7</c:v>
                </c:pt>
                <c:pt idx="265">
                  <c:v>-15.9</c:v>
                </c:pt>
                <c:pt idx="266">
                  <c:v>-14.3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5.0999999999999996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-19.600000000000001</c:v>
                </c:pt>
                <c:pt idx="281">
                  <c:v>-19.899999999999999</c:v>
                </c:pt>
                <c:pt idx="282">
                  <c:v>-19.899999999999999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-18.8</c:v>
                </c:pt>
                <c:pt idx="305">
                  <c:v>-19</c:v>
                </c:pt>
                <c:pt idx="306">
                  <c:v>-19.600000000000001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-10.9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12.6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-1.9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-10.6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-18.8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-10.6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-6.5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-17.3</c:v>
                </c:pt>
                <c:pt idx="528">
                  <c:v>-17.5</c:v>
                </c:pt>
                <c:pt idx="529">
                  <c:v>-17.5</c:v>
                </c:pt>
                <c:pt idx="530">
                  <c:v>-17.7</c:v>
                </c:pt>
                <c:pt idx="531">
                  <c:v>-17.600000000000001</c:v>
                </c:pt>
                <c:pt idx="532">
                  <c:v>-13.6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-18.7</c:v>
                </c:pt>
                <c:pt idx="538">
                  <c:v>-18.399999999999999</c:v>
                </c:pt>
                <c:pt idx="539">
                  <c:v>-18.3</c:v>
                </c:pt>
                <c:pt idx="540">
                  <c:v>-18.399999999999999</c:v>
                </c:pt>
                <c:pt idx="541">
                  <c:v>-18.399999999999999</c:v>
                </c:pt>
                <c:pt idx="542">
                  <c:v>-18.399999999999999</c:v>
                </c:pt>
                <c:pt idx="543">
                  <c:v>-18.399999999999999</c:v>
                </c:pt>
                <c:pt idx="544">
                  <c:v>-18.399999999999999</c:v>
                </c:pt>
                <c:pt idx="545">
                  <c:v>-18.399999999999999</c:v>
                </c:pt>
                <c:pt idx="546">
                  <c:v>-18.399999999999999</c:v>
                </c:pt>
                <c:pt idx="547">
                  <c:v>-18.399999999999999</c:v>
                </c:pt>
                <c:pt idx="548">
                  <c:v>-18.399999999999999</c:v>
                </c:pt>
                <c:pt idx="549">
                  <c:v>-18.399999999999999</c:v>
                </c:pt>
                <c:pt idx="550">
                  <c:v>-18.399999999999999</c:v>
                </c:pt>
                <c:pt idx="551">
                  <c:v>-18.399999999999999</c:v>
                </c:pt>
                <c:pt idx="552">
                  <c:v>-18.399999999999999</c:v>
                </c:pt>
                <c:pt idx="553">
                  <c:v>-18.399999999999999</c:v>
                </c:pt>
                <c:pt idx="554">
                  <c:v>-18.399999999999999</c:v>
                </c:pt>
                <c:pt idx="555">
                  <c:v>-18.399999999999999</c:v>
                </c:pt>
                <c:pt idx="556">
                  <c:v>-18.399999999999999</c:v>
                </c:pt>
                <c:pt idx="557">
                  <c:v>-18.399999999999999</c:v>
                </c:pt>
                <c:pt idx="558">
                  <c:v>-18.399999999999999</c:v>
                </c:pt>
                <c:pt idx="559">
                  <c:v>-18.399999999999999</c:v>
                </c:pt>
                <c:pt idx="560">
                  <c:v>-18.399999999999999</c:v>
                </c:pt>
                <c:pt idx="561">
                  <c:v>-18.399999999999999</c:v>
                </c:pt>
                <c:pt idx="562">
                  <c:v>-18.399999999999999</c:v>
                </c:pt>
                <c:pt idx="563">
                  <c:v>-18.399999999999999</c:v>
                </c:pt>
                <c:pt idx="564">
                  <c:v>-18.399999999999999</c:v>
                </c:pt>
                <c:pt idx="565">
                  <c:v>-18.399999999999999</c:v>
                </c:pt>
                <c:pt idx="566">
                  <c:v>-18.399999999999999</c:v>
                </c:pt>
                <c:pt idx="567">
                  <c:v>-18.399999999999999</c:v>
                </c:pt>
                <c:pt idx="568">
                  <c:v>-18.399999999999999</c:v>
                </c:pt>
                <c:pt idx="569">
                  <c:v>-18.399999999999999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3-4EA9-AA92-7FDB0BB4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33040"/>
        <c:axId val="542331400"/>
      </c:scatterChart>
      <c:valAx>
        <c:axId val="542331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distance offset from zero (microns)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2333040"/>
        <c:crossesAt val="0"/>
        <c:crossBetween val="midCat"/>
      </c:valAx>
      <c:valAx>
        <c:axId val="5423330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repeated number of movement</a:t>
                </a:r>
                <a:r>
                  <a:rPr lang="en-AU" baseline="0"/>
                  <a:t> and return to nominal zero position</a:t>
                </a:r>
                <a:endParaRPr lang="en-AU"/>
              </a:p>
            </c:rich>
          </c:tx>
          <c:layout/>
          <c:overlay val="0"/>
        </c:title>
        <c:majorTickMark val="none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2331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check'!$B$3</c:f>
              <c:strCache>
                <c:ptCount val="1"/>
                <c:pt idx="0">
                  <c:v>17665.8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'Calibration check'!$A$2:$A$24</c:f>
              <c:numCache>
                <c:formatCode>General</c:formatCode>
                <c:ptCount val="23"/>
                <c:pt idx="0">
                  <c:v>0</c:v>
                </c:pt>
                <c:pt idx="1">
                  <c:v>1.27</c:v>
                </c:pt>
                <c:pt idx="2">
                  <c:v>1.55</c:v>
                </c:pt>
                <c:pt idx="3">
                  <c:v>3.09</c:v>
                </c:pt>
                <c:pt idx="4">
                  <c:v>4.0999999999999996</c:v>
                </c:pt>
                <c:pt idx="5">
                  <c:v>5.2</c:v>
                </c:pt>
                <c:pt idx="6">
                  <c:v>6.33</c:v>
                </c:pt>
                <c:pt idx="7">
                  <c:v>7.39</c:v>
                </c:pt>
                <c:pt idx="8">
                  <c:v>8.2799999999999994</c:v>
                </c:pt>
                <c:pt idx="9">
                  <c:v>9.2899999999999991</c:v>
                </c:pt>
                <c:pt idx="10">
                  <c:v>10.45</c:v>
                </c:pt>
                <c:pt idx="11">
                  <c:v>11.55</c:v>
                </c:pt>
                <c:pt idx="12">
                  <c:v>12.45</c:v>
                </c:pt>
                <c:pt idx="13">
                  <c:v>13.63</c:v>
                </c:pt>
              </c:numCache>
            </c:numRef>
          </c:xVal>
          <c:yVal>
            <c:numRef>
              <c:f>'Calibration check'!$B$2:$B$24</c:f>
              <c:numCache>
                <c:formatCode>General</c:formatCode>
                <c:ptCount val="23"/>
                <c:pt idx="0">
                  <c:v>17701.45</c:v>
                </c:pt>
                <c:pt idx="1">
                  <c:v>17665.8</c:v>
                </c:pt>
                <c:pt idx="2">
                  <c:v>17648.2</c:v>
                </c:pt>
                <c:pt idx="3">
                  <c:v>15154</c:v>
                </c:pt>
                <c:pt idx="4">
                  <c:v>13305.3</c:v>
                </c:pt>
                <c:pt idx="5">
                  <c:v>12259.95</c:v>
                </c:pt>
                <c:pt idx="6">
                  <c:v>10676.85</c:v>
                </c:pt>
                <c:pt idx="7">
                  <c:v>8432.9500000000007</c:v>
                </c:pt>
                <c:pt idx="8">
                  <c:v>6737.9</c:v>
                </c:pt>
                <c:pt idx="9">
                  <c:v>5480.05</c:v>
                </c:pt>
                <c:pt idx="10">
                  <c:v>3486</c:v>
                </c:pt>
                <c:pt idx="11">
                  <c:v>1413.85</c:v>
                </c:pt>
                <c:pt idx="12">
                  <c:v>413.15</c:v>
                </c:pt>
                <c:pt idx="13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32384"/>
        <c:axId val="542330088"/>
      </c:scatterChart>
      <c:valAx>
        <c:axId val="542330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Reported</a:t>
                </a:r>
                <a:r>
                  <a:rPr lang="en-AU" baseline="0"/>
                  <a:t> ADC value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2332384"/>
        <c:crossesAt val="0"/>
        <c:crossBetween val="midCat"/>
      </c:valAx>
      <c:valAx>
        <c:axId val="5423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Actual distance</a:t>
                </a:r>
                <a:r>
                  <a:rPr lang="en-AU" baseline="0"/>
                  <a:t> (mm)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23300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6819352228381349E-2"/>
          <c:y val="0.12322588427420851"/>
          <c:w val="0.88261711430356027"/>
          <c:h val="0.821632706083212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4913532874288452"/>
                  <c:y val="-7.736084821041953E-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 baseline="0"/>
                      <a:t>Reported Distance = -0.9274*(Actual Distance) + 1.4931</a:t>
                    </a:r>
                    <a:br>
                      <a:rPr lang="en-US" b="1" baseline="0"/>
                    </a:br>
                    <a:r>
                      <a:rPr lang="en-US" b="1" baseline="0"/>
                      <a:t>R² = 0.9966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'Calibration check'!$A$3:$A$26</c:f>
              <c:numCache>
                <c:formatCode>General</c:formatCode>
                <c:ptCount val="24"/>
                <c:pt idx="0">
                  <c:v>1.27</c:v>
                </c:pt>
                <c:pt idx="1">
                  <c:v>1.55</c:v>
                </c:pt>
                <c:pt idx="2">
                  <c:v>3.09</c:v>
                </c:pt>
                <c:pt idx="3">
                  <c:v>4.0999999999999996</c:v>
                </c:pt>
                <c:pt idx="4">
                  <c:v>5.2</c:v>
                </c:pt>
                <c:pt idx="5">
                  <c:v>6.33</c:v>
                </c:pt>
                <c:pt idx="6">
                  <c:v>7.39</c:v>
                </c:pt>
                <c:pt idx="7">
                  <c:v>8.2799999999999994</c:v>
                </c:pt>
                <c:pt idx="8">
                  <c:v>9.2899999999999991</c:v>
                </c:pt>
                <c:pt idx="9">
                  <c:v>10.45</c:v>
                </c:pt>
                <c:pt idx="10">
                  <c:v>11.55</c:v>
                </c:pt>
                <c:pt idx="11">
                  <c:v>12.45</c:v>
                </c:pt>
                <c:pt idx="12">
                  <c:v>13.63</c:v>
                </c:pt>
              </c:numCache>
            </c:numRef>
          </c:xVal>
          <c:yVal>
            <c:numRef>
              <c:f>'Calibration check'!$D$3:$D$26</c:f>
              <c:numCache>
                <c:formatCode>General</c:formatCode>
                <c:ptCount val="24"/>
                <c:pt idx="2">
                  <c:v>-1.4704000000000002</c:v>
                </c:pt>
                <c:pt idx="3">
                  <c:v>-2.5375999999999999</c:v>
                </c:pt>
                <c:pt idx="4">
                  <c:v>-3.141</c:v>
                </c:pt>
                <c:pt idx="5">
                  <c:v>-4.0548999999999999</c:v>
                </c:pt>
                <c:pt idx="6">
                  <c:v>-5.3502000000000001</c:v>
                </c:pt>
                <c:pt idx="7">
                  <c:v>-6.3286999999999995</c:v>
                </c:pt>
                <c:pt idx="8">
                  <c:v>-7.0548000000000002</c:v>
                </c:pt>
                <c:pt idx="9">
                  <c:v>-8.2058999999999997</c:v>
                </c:pt>
                <c:pt idx="10">
                  <c:v>-9.4019999999999992</c:v>
                </c:pt>
                <c:pt idx="11">
                  <c:v>-9.9797000000000011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91912"/>
        <c:axId val="545193552"/>
      </c:scatterChart>
      <c:valAx>
        <c:axId val="545193552"/>
        <c:scaling>
          <c:orientation val="minMax"/>
          <c:max val="0"/>
          <c:min val="-1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Reported distance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5191912"/>
        <c:crossesAt val="0"/>
        <c:crossBetween val="midCat"/>
      </c:valAx>
      <c:valAx>
        <c:axId val="545191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451935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25281" y="1763137"/>
    <xdr:ext cx="5750640" cy="3241800"/>
    <xdr:graphicFrame macro="">
      <xdr:nvGraphicFramePr>
        <xdr:cNvPr id="4" name="Reported Zero position" title="Repeated Test of Zero posi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0.10964</cdr:x>
      <cdr:y>0.60495</cdr:y>
    </cdr:from>
    <cdr:to>
      <cdr:x>0.38258</cdr:x>
      <cdr:y>0.60495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630513" y="1961115"/>
          <a:ext cx="156955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0.38402</cdr:x>
      <cdr:y>0.05819</cdr:y>
    </cdr:from>
    <cdr:to>
      <cdr:x>0.38402</cdr:x>
      <cdr:y>0.85405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208350" y="188637"/>
          <a:ext cx="0" cy="2580032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0.46035</cdr:x>
      <cdr:y>0.18696</cdr:y>
    </cdr:from>
    <cdr:to>
      <cdr:x>0.83541</cdr:x>
      <cdr:y>0.18696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2647328" y="606080"/>
          <a:ext cx="2156792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 w="med" len="med"/>
          <a:tailEnd type="triangle" w="med" len="me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0.83901</cdr:x>
      <cdr:y>0.05666</cdr:y>
    </cdr:from>
    <cdr:to>
      <cdr:x>0.83901</cdr:x>
      <cdr:y>0.85252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4824826" y="183667"/>
          <a:ext cx="0" cy="2580032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0.45646</cdr:x>
      <cdr:y>0.05512</cdr:y>
    </cdr:from>
    <cdr:to>
      <cdr:x>0.45646</cdr:x>
      <cdr:y>0.85099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624965" y="178698"/>
          <a:ext cx="0" cy="2580032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0.1082</cdr:x>
      <cdr:y>0.62155</cdr:y>
    </cdr:from>
    <cdr:to>
      <cdr:x>0.37538</cdr:x>
      <cdr:y>0.81445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22230" y="2014952"/>
          <a:ext cx="1536424" cy="6253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b="1"/>
            <a:t>region of only small</a:t>
          </a:r>
          <a:r>
            <a:rPr lang="en-AU" sz="1100" b="1" baseline="0"/>
            <a:t> </a:t>
          </a:r>
        </a:p>
        <a:p xmlns:a="http://schemas.openxmlformats.org/drawingml/2006/main">
          <a:r>
            <a:rPr lang="en-AU" sz="1100" b="1" baseline="0"/>
            <a:t>movements of the </a:t>
          </a:r>
          <a:br>
            <a:rPr lang="en-AU" sz="1100" b="1" baseline="0"/>
          </a:br>
          <a:r>
            <a:rPr lang="en-AU" sz="1100" b="1" baseline="0"/>
            <a:t>PY2 sensors rod (&lt;2 mm)</a:t>
          </a:r>
          <a:endParaRPr lang="en-AU" sz="1100" b="1"/>
        </a:p>
      </cdr:txBody>
    </cdr:sp>
  </cdr:relSizeAnchor>
  <cdr:relSizeAnchor xmlns:cdr="http://schemas.openxmlformats.org/drawingml/2006/chartDrawing">
    <cdr:from>
      <cdr:x>0.46237</cdr:x>
      <cdr:y>0.03136</cdr:y>
    </cdr:from>
    <cdr:to>
      <cdr:x>0.82475</cdr:x>
      <cdr:y>0.17699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658923" y="101669"/>
          <a:ext cx="2083905" cy="4721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b="1"/>
            <a:t>region of large </a:t>
          </a:r>
          <a:r>
            <a:rPr lang="en-AU" sz="1100" b="1" baseline="0"/>
            <a:t>movements of </a:t>
          </a:r>
          <a:br>
            <a:rPr lang="en-AU" sz="1100" b="1" baseline="0"/>
          </a:br>
          <a:r>
            <a:rPr lang="en-AU" sz="1100" b="1" baseline="0"/>
            <a:t>the PY2 sensors rod (~10 mm)</a:t>
          </a:r>
          <a:endParaRPr lang="en-AU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485842" y="261938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885840" y="3332601"/>
    <xdr:ext cx="5363310" cy="323316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133350</xdr:colOff>
      <xdr:row>14</xdr:row>
      <xdr:rowOff>76201</xdr:rowOff>
    </xdr:from>
    <xdr:ext cx="442365" cy="374141"/>
    <xdr:sp macro="" textlink="">
      <xdr:nvSpPr>
        <xdr:cNvPr id="4" name="TextBox 3"/>
        <xdr:cNvSpPr txBox="1"/>
      </xdr:nvSpPr>
      <xdr:spPr>
        <a:xfrm>
          <a:off x="9563100" y="2476501"/>
          <a:ext cx="442365" cy="37414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800" b="1"/>
            <a:t>(a)</a:t>
          </a:r>
        </a:p>
      </xdr:txBody>
    </xdr:sp>
    <xdr:clientData/>
  </xdr:oneCellAnchor>
  <xdr:oneCellAnchor>
    <xdr:from>
      <xdr:col>16</xdr:col>
      <xdr:colOff>123825</xdr:colOff>
      <xdr:row>34</xdr:row>
      <xdr:rowOff>1</xdr:rowOff>
    </xdr:from>
    <xdr:ext cx="452303" cy="374141"/>
    <xdr:sp macro="" textlink="">
      <xdr:nvSpPr>
        <xdr:cNvPr id="5" name="TextBox 4"/>
        <xdr:cNvSpPr txBox="1"/>
      </xdr:nvSpPr>
      <xdr:spPr>
        <a:xfrm>
          <a:off x="9553575" y="5829301"/>
          <a:ext cx="452303" cy="37414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800" b="1"/>
            <a:t>(b)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0.14035</cdr:x>
      <cdr:y>0.25065</cdr:y>
    </cdr:from>
    <cdr:to>
      <cdr:x>0.22337</cdr:x>
      <cdr:y>0.25432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808382" y="812007"/>
          <a:ext cx="478175" cy="119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0.22412</cdr:x>
      <cdr:y>0.03896</cdr:y>
    </cdr:from>
    <cdr:to>
      <cdr:x>0.22412</cdr:x>
      <cdr:y>0.83535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290845" y="126208"/>
          <a:ext cx="0" cy="2580032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0.15269</cdr:x>
      <cdr:y>0.31388</cdr:y>
    </cdr:from>
    <cdr:to>
      <cdr:x>0.19555</cdr:x>
      <cdr:y>0.67426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419100" y="1477171"/>
          <a:ext cx="1167495" cy="2468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800" b="1"/>
            <a:t>data not valid</a:t>
          </a:r>
        </a:p>
      </cdr:txBody>
    </cdr:sp>
  </cdr:relSizeAnchor>
  <cdr:relSizeAnchor xmlns:cdr="http://schemas.openxmlformats.org/drawingml/2006/chartDrawing">
    <cdr:from>
      <cdr:x>0.78309</cdr:x>
      <cdr:y>0.03014</cdr:y>
    </cdr:from>
    <cdr:to>
      <cdr:x>0.78309</cdr:x>
      <cdr:y>0.82653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4510295" y="97633"/>
          <a:ext cx="0" cy="2580032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0.78283</cdr:x>
      <cdr:y>0.21684</cdr:y>
    </cdr:from>
    <cdr:to>
      <cdr:x>0.86586</cdr:x>
      <cdr:y>0.22051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4508844" y="702470"/>
          <a:ext cx="478175" cy="119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0.79517</cdr:x>
      <cdr:y>0.28007</cdr:y>
    </cdr:from>
    <cdr:to>
      <cdr:x>0.83803</cdr:x>
      <cdr:y>0.64044</cdr:y>
    </cdr:to>
    <cdr:sp macro="" textlink="">
      <cdr:nvSpPr>
        <cdr:cNvPr id="8" name="TextBox 7"/>
        <cdr:cNvSpPr txBox="1"/>
      </cdr:nvSpPr>
      <cdr:spPr>
        <a:xfrm xmlns:a="http://schemas.openxmlformats.org/drawingml/2006/main" rot="16200000">
          <a:off x="4119562" y="1367634"/>
          <a:ext cx="1167495" cy="2468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800" b="1"/>
            <a:t>data not valid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zoomScale="130" zoomScaleNormal="130" workbookViewId="0">
      <selection activeCell="G5" sqref="G5:H9"/>
    </sheetView>
  </sheetViews>
  <sheetFormatPr defaultRowHeight="13.5"/>
  <cols>
    <col min="1" max="6" width="10.6875" customWidth="1"/>
  </cols>
  <sheetData>
    <row r="1" spans="1:8" ht="13.9">
      <c r="A1" s="2" t="s">
        <v>7</v>
      </c>
    </row>
    <row r="2" spans="1:8" ht="13.9">
      <c r="A2" s="2" t="s">
        <v>0</v>
      </c>
      <c r="B2" s="2" t="s">
        <v>1</v>
      </c>
      <c r="C2" s="2"/>
      <c r="D2" t="s">
        <v>2</v>
      </c>
    </row>
    <row r="3" spans="1:8">
      <c r="A3" t="s">
        <v>3</v>
      </c>
    </row>
    <row r="4" spans="1:8">
      <c r="A4" t="s">
        <v>4</v>
      </c>
      <c r="F4" t="s">
        <v>8</v>
      </c>
    </row>
    <row r="5" spans="1:8">
      <c r="A5" t="s">
        <v>5</v>
      </c>
      <c r="B5" t="s">
        <v>6</v>
      </c>
      <c r="E5" t="s">
        <v>11</v>
      </c>
      <c r="G5" t="s">
        <v>9</v>
      </c>
      <c r="H5">
        <f>AVERAGE(D74:D275)</f>
        <v>2.1639999999999997</v>
      </c>
    </row>
    <row r="6" spans="1:8">
      <c r="A6">
        <v>330.1</v>
      </c>
      <c r="B6">
        <v>0.1</v>
      </c>
      <c r="G6" t="s">
        <v>10</v>
      </c>
      <c r="H6" s="1">
        <f>_xlfn.STDEV.S(D74:D275)</f>
        <v>5.263453565326043</v>
      </c>
    </row>
    <row r="7" spans="1:8">
      <c r="A7">
        <v>330.05</v>
      </c>
      <c r="B7">
        <v>0.1</v>
      </c>
    </row>
    <row r="8" spans="1:8">
      <c r="A8">
        <v>329.8</v>
      </c>
      <c r="B8">
        <v>0</v>
      </c>
      <c r="E8" t="s">
        <v>12</v>
      </c>
      <c r="G8" t="s">
        <v>9</v>
      </c>
      <c r="H8">
        <f>AVERAGE(D275:D1278)</f>
        <v>-13.562857142857135</v>
      </c>
    </row>
    <row r="9" spans="1:8">
      <c r="A9">
        <v>330</v>
      </c>
      <c r="B9">
        <v>0.1</v>
      </c>
      <c r="G9" t="s">
        <v>10</v>
      </c>
      <c r="H9" s="1">
        <f>_xlfn.STDEV.S(D275:D1278)</f>
        <v>9.7533074498438914</v>
      </c>
    </row>
    <row r="10" spans="1:8">
      <c r="A10">
        <v>330.15</v>
      </c>
      <c r="B10">
        <v>0.2</v>
      </c>
    </row>
    <row r="11" spans="1:8">
      <c r="A11">
        <v>330.05</v>
      </c>
      <c r="B11">
        <v>0.1</v>
      </c>
    </row>
    <row r="12" spans="1:8">
      <c r="A12">
        <v>329.85</v>
      </c>
      <c r="B12">
        <v>0</v>
      </c>
    </row>
    <row r="13" spans="1:8">
      <c r="A13">
        <v>329.85</v>
      </c>
      <c r="B13">
        <v>0</v>
      </c>
    </row>
    <row r="14" spans="1:8">
      <c r="A14">
        <v>329.95</v>
      </c>
      <c r="B14">
        <v>0.1</v>
      </c>
    </row>
    <row r="15" spans="1:8">
      <c r="A15">
        <v>330.1</v>
      </c>
      <c r="B15">
        <v>0.1</v>
      </c>
    </row>
    <row r="16" spans="1:8">
      <c r="A16">
        <v>330.05</v>
      </c>
      <c r="B16">
        <v>0.1</v>
      </c>
    </row>
    <row r="17" spans="1:2">
      <c r="A17">
        <v>329.85</v>
      </c>
      <c r="B17">
        <v>0</v>
      </c>
    </row>
    <row r="18" spans="1:2">
      <c r="A18">
        <v>329.95</v>
      </c>
      <c r="B18">
        <v>0.1</v>
      </c>
    </row>
    <row r="19" spans="1:2">
      <c r="A19">
        <v>329.95</v>
      </c>
      <c r="B19">
        <v>0.1</v>
      </c>
    </row>
    <row r="20" spans="1:2">
      <c r="A20">
        <v>330.1</v>
      </c>
      <c r="B20">
        <v>0.1</v>
      </c>
    </row>
    <row r="21" spans="1:2">
      <c r="A21">
        <v>329.8</v>
      </c>
      <c r="B21">
        <v>0</v>
      </c>
    </row>
    <row r="22" spans="1:2">
      <c r="A22">
        <v>330</v>
      </c>
      <c r="B22">
        <v>0.1</v>
      </c>
    </row>
    <row r="23" spans="1:2">
      <c r="A23">
        <v>330.1</v>
      </c>
      <c r="B23">
        <v>0.1</v>
      </c>
    </row>
    <row r="24" spans="1:2">
      <c r="A24">
        <v>330</v>
      </c>
      <c r="B24">
        <v>0.1</v>
      </c>
    </row>
    <row r="25" spans="1:2">
      <c r="A25">
        <v>330</v>
      </c>
      <c r="B25">
        <v>0.1</v>
      </c>
    </row>
    <row r="26" spans="1:2">
      <c r="A26">
        <v>329.95</v>
      </c>
      <c r="B26">
        <v>0.1</v>
      </c>
    </row>
    <row r="27" spans="1:2">
      <c r="A27">
        <v>330</v>
      </c>
      <c r="B27">
        <v>0.1</v>
      </c>
    </row>
    <row r="28" spans="1:2">
      <c r="A28">
        <v>329.8</v>
      </c>
      <c r="B28">
        <v>0</v>
      </c>
    </row>
    <row r="29" spans="1:2">
      <c r="A29">
        <v>329.85</v>
      </c>
      <c r="B29">
        <v>0</v>
      </c>
    </row>
    <row r="30" spans="1:2">
      <c r="A30">
        <v>330.05</v>
      </c>
      <c r="B30">
        <v>0.1</v>
      </c>
    </row>
    <row r="31" spans="1:2">
      <c r="A31">
        <v>330</v>
      </c>
      <c r="B31">
        <v>0.1</v>
      </c>
    </row>
    <row r="32" spans="1:2">
      <c r="A32">
        <v>330</v>
      </c>
      <c r="B32">
        <v>0.1</v>
      </c>
    </row>
    <row r="33" spans="1:2">
      <c r="A33">
        <v>330</v>
      </c>
      <c r="B33">
        <v>0.1</v>
      </c>
    </row>
    <row r="34" spans="1:2">
      <c r="A34">
        <v>330</v>
      </c>
      <c r="B34">
        <v>0.1</v>
      </c>
    </row>
    <row r="35" spans="1:2">
      <c r="A35">
        <v>330</v>
      </c>
      <c r="B35">
        <v>0.1</v>
      </c>
    </row>
    <row r="36" spans="1:2">
      <c r="A36">
        <v>330</v>
      </c>
      <c r="B36">
        <v>0.1</v>
      </c>
    </row>
    <row r="37" spans="1:2">
      <c r="A37">
        <v>330</v>
      </c>
      <c r="B37">
        <v>0.1</v>
      </c>
    </row>
    <row r="38" spans="1:2">
      <c r="A38">
        <v>330</v>
      </c>
      <c r="B38">
        <v>0.1</v>
      </c>
    </row>
    <row r="39" spans="1:2">
      <c r="A39">
        <v>329.95</v>
      </c>
      <c r="B39">
        <v>0.1</v>
      </c>
    </row>
    <row r="40" spans="1:2">
      <c r="A40">
        <v>330.05</v>
      </c>
      <c r="B40">
        <v>0.1</v>
      </c>
    </row>
    <row r="41" spans="1:2">
      <c r="A41">
        <v>330.05</v>
      </c>
      <c r="B41">
        <v>0.1</v>
      </c>
    </row>
    <row r="42" spans="1:2">
      <c r="A42">
        <v>330</v>
      </c>
      <c r="B42">
        <v>0.1</v>
      </c>
    </row>
    <row r="43" spans="1:2">
      <c r="A43">
        <v>330.05</v>
      </c>
      <c r="B43">
        <v>0.1</v>
      </c>
    </row>
    <row r="44" spans="1:2">
      <c r="A44">
        <v>330</v>
      </c>
      <c r="B44">
        <v>0.1</v>
      </c>
    </row>
    <row r="45" spans="1:2">
      <c r="A45">
        <v>329.95</v>
      </c>
      <c r="B45">
        <v>0.1</v>
      </c>
    </row>
    <row r="46" spans="1:2">
      <c r="A46">
        <v>329.9</v>
      </c>
      <c r="B46">
        <v>0</v>
      </c>
    </row>
    <row r="47" spans="1:2">
      <c r="A47">
        <v>329.95</v>
      </c>
      <c r="B47">
        <v>0.1</v>
      </c>
    </row>
    <row r="48" spans="1:2">
      <c r="A48">
        <v>329.9</v>
      </c>
      <c r="B48">
        <v>0</v>
      </c>
    </row>
    <row r="49" spans="1:2">
      <c r="A49">
        <v>329.7</v>
      </c>
      <c r="B49">
        <v>-0.1</v>
      </c>
    </row>
    <row r="50" spans="1:2">
      <c r="A50">
        <v>330.55</v>
      </c>
      <c r="B50">
        <v>0.4</v>
      </c>
    </row>
    <row r="51" spans="1:2">
      <c r="A51">
        <v>330.1</v>
      </c>
      <c r="B51">
        <v>0.1</v>
      </c>
    </row>
    <row r="52" spans="1:2">
      <c r="A52">
        <v>330.3</v>
      </c>
      <c r="B52">
        <v>0.3</v>
      </c>
    </row>
    <row r="53" spans="1:2">
      <c r="A53">
        <v>329.95</v>
      </c>
      <c r="B53">
        <v>0.1</v>
      </c>
    </row>
    <row r="54" spans="1:2">
      <c r="A54">
        <v>330.05</v>
      </c>
      <c r="B54">
        <v>0.1</v>
      </c>
    </row>
    <row r="55" spans="1:2">
      <c r="A55">
        <v>330.25</v>
      </c>
      <c r="B55">
        <v>0.2</v>
      </c>
    </row>
    <row r="56" spans="1:2">
      <c r="A56">
        <v>329.75</v>
      </c>
      <c r="B56">
        <v>-0.1</v>
      </c>
    </row>
    <row r="57" spans="1:2">
      <c r="A57">
        <v>330</v>
      </c>
      <c r="B57">
        <v>0.1</v>
      </c>
    </row>
    <row r="58" spans="1:2">
      <c r="A58">
        <v>329.75</v>
      </c>
      <c r="B58">
        <v>-0.1</v>
      </c>
    </row>
    <row r="59" spans="1:2">
      <c r="A59">
        <v>329.7</v>
      </c>
      <c r="B59">
        <v>-0.1</v>
      </c>
    </row>
    <row r="60" spans="1:2">
      <c r="A60">
        <v>330.35</v>
      </c>
      <c r="B60">
        <v>0.3</v>
      </c>
    </row>
    <row r="61" spans="1:2">
      <c r="A61">
        <v>329.85</v>
      </c>
      <c r="B61">
        <v>0</v>
      </c>
    </row>
    <row r="62" spans="1:2">
      <c r="A62">
        <v>330.05</v>
      </c>
      <c r="B62">
        <v>0.1</v>
      </c>
    </row>
    <row r="63" spans="1:2">
      <c r="A63">
        <v>329.65</v>
      </c>
      <c r="B63">
        <v>-0.1</v>
      </c>
    </row>
    <row r="64" spans="1:2">
      <c r="A64">
        <v>329.8</v>
      </c>
      <c r="B64">
        <v>0</v>
      </c>
    </row>
    <row r="65" spans="1:4">
      <c r="A65">
        <v>329.75</v>
      </c>
      <c r="B65">
        <v>-0.1</v>
      </c>
    </row>
    <row r="66" spans="1:4">
      <c r="A66">
        <v>329.65</v>
      </c>
      <c r="B66">
        <v>-0.1</v>
      </c>
    </row>
    <row r="67" spans="1:4">
      <c r="A67">
        <v>330.05</v>
      </c>
      <c r="B67">
        <v>0.1</v>
      </c>
    </row>
    <row r="68" spans="1:4">
      <c r="A68">
        <v>330.3</v>
      </c>
      <c r="B68">
        <v>0.3</v>
      </c>
    </row>
    <row r="69" spans="1:4">
      <c r="A69">
        <v>329.6</v>
      </c>
      <c r="B69">
        <v>-0.1</v>
      </c>
    </row>
    <row r="70" spans="1:4">
      <c r="A70">
        <v>329.7</v>
      </c>
      <c r="B70">
        <v>-0.1</v>
      </c>
    </row>
    <row r="71" spans="1:4">
      <c r="A71">
        <v>329.9</v>
      </c>
      <c r="B71">
        <v>0</v>
      </c>
    </row>
    <row r="72" spans="1:4">
      <c r="A72">
        <v>329.95</v>
      </c>
      <c r="B72">
        <v>0.1</v>
      </c>
    </row>
    <row r="73" spans="1:4">
      <c r="A73">
        <v>329.9</v>
      </c>
      <c r="B73">
        <v>0</v>
      </c>
      <c r="C73">
        <v>0</v>
      </c>
    </row>
    <row r="74" spans="1:4">
      <c r="A74">
        <v>329.9</v>
      </c>
      <c r="B74">
        <v>0</v>
      </c>
      <c r="C74" s="1">
        <f>IF(ABS(B74)&gt;20,VALUE(C73),VALUE(C73)+1)</f>
        <v>1</v>
      </c>
      <c r="D74">
        <f t="shared" ref="D74:D137" si="0">IF(ABS(B74)&gt;20,"",B74)</f>
        <v>0</v>
      </c>
    </row>
    <row r="75" spans="1:4">
      <c r="A75">
        <v>327.60000000000002</v>
      </c>
      <c r="B75">
        <v>-1.3</v>
      </c>
      <c r="C75" s="1">
        <f t="shared" ref="C75:C138" si="1">IF(ABS(B75)&gt;20,C74,C74+1)</f>
        <v>2</v>
      </c>
      <c r="D75">
        <f t="shared" si="0"/>
        <v>-1.3</v>
      </c>
    </row>
    <row r="76" spans="1:4">
      <c r="A76">
        <v>325.10000000000002</v>
      </c>
      <c r="B76">
        <v>-2.7</v>
      </c>
      <c r="C76" s="1">
        <f t="shared" si="1"/>
        <v>3</v>
      </c>
      <c r="D76">
        <f t="shared" si="0"/>
        <v>-2.7</v>
      </c>
    </row>
    <row r="77" spans="1:4">
      <c r="A77">
        <v>322.5</v>
      </c>
      <c r="B77">
        <v>-4.2</v>
      </c>
      <c r="C77" s="1">
        <f t="shared" si="1"/>
        <v>4</v>
      </c>
      <c r="D77">
        <f t="shared" si="0"/>
        <v>-4.2</v>
      </c>
    </row>
    <row r="78" spans="1:4">
      <c r="A78">
        <v>632.20000000000005</v>
      </c>
      <c r="B78">
        <v>174.5</v>
      </c>
      <c r="C78" s="1">
        <f t="shared" si="1"/>
        <v>4</v>
      </c>
      <c r="D78" t="str">
        <f t="shared" si="0"/>
        <v/>
      </c>
    </row>
    <row r="79" spans="1:4">
      <c r="A79">
        <v>1560.7</v>
      </c>
      <c r="B79">
        <v>710.5</v>
      </c>
      <c r="C79" s="1">
        <f t="shared" si="1"/>
        <v>4</v>
      </c>
      <c r="D79" t="str">
        <f t="shared" si="0"/>
        <v/>
      </c>
    </row>
    <row r="80" spans="1:4">
      <c r="A80">
        <v>2823.05</v>
      </c>
      <c r="B80">
        <v>1439.2</v>
      </c>
      <c r="C80" s="1">
        <f t="shared" si="1"/>
        <v>4</v>
      </c>
      <c r="D80" t="str">
        <f t="shared" si="0"/>
        <v/>
      </c>
    </row>
    <row r="81" spans="1:4">
      <c r="A81">
        <v>2146.5</v>
      </c>
      <c r="B81">
        <v>1048.7</v>
      </c>
      <c r="C81" s="1">
        <f t="shared" si="1"/>
        <v>4</v>
      </c>
      <c r="D81" t="str">
        <f t="shared" si="0"/>
        <v/>
      </c>
    </row>
    <row r="82" spans="1:4">
      <c r="A82">
        <v>341.25</v>
      </c>
      <c r="B82">
        <v>6.6</v>
      </c>
      <c r="C82" s="1">
        <f t="shared" si="1"/>
        <v>5</v>
      </c>
      <c r="D82">
        <f t="shared" si="0"/>
        <v>6.6</v>
      </c>
    </row>
    <row r="83" spans="1:4">
      <c r="A83">
        <v>336.1</v>
      </c>
      <c r="B83">
        <v>3.6</v>
      </c>
      <c r="C83" s="1">
        <f t="shared" si="1"/>
        <v>6</v>
      </c>
      <c r="D83">
        <f t="shared" si="0"/>
        <v>3.6</v>
      </c>
    </row>
    <row r="84" spans="1:4">
      <c r="A84">
        <v>335.95</v>
      </c>
      <c r="B84">
        <v>3.5</v>
      </c>
      <c r="C84" s="1">
        <f t="shared" si="1"/>
        <v>7</v>
      </c>
      <c r="D84">
        <f t="shared" si="0"/>
        <v>3.5</v>
      </c>
    </row>
    <row r="85" spans="1:4">
      <c r="A85">
        <v>335.9</v>
      </c>
      <c r="B85">
        <v>3.5</v>
      </c>
      <c r="C85" s="1">
        <f t="shared" si="1"/>
        <v>8</v>
      </c>
      <c r="D85">
        <f t="shared" si="0"/>
        <v>3.5</v>
      </c>
    </row>
    <row r="86" spans="1:4">
      <c r="A86">
        <v>335.65</v>
      </c>
      <c r="B86">
        <v>3.3</v>
      </c>
      <c r="C86" s="1">
        <f t="shared" si="1"/>
        <v>9</v>
      </c>
      <c r="D86">
        <f t="shared" si="0"/>
        <v>3.3</v>
      </c>
    </row>
    <row r="87" spans="1:4">
      <c r="A87">
        <v>341.7</v>
      </c>
      <c r="B87">
        <v>6.8</v>
      </c>
      <c r="C87" s="1">
        <f t="shared" si="1"/>
        <v>10</v>
      </c>
      <c r="D87">
        <f t="shared" si="0"/>
        <v>6.8</v>
      </c>
    </row>
    <row r="88" spans="1:4">
      <c r="A88">
        <v>603.65</v>
      </c>
      <c r="B88">
        <v>158.1</v>
      </c>
      <c r="C88" s="1">
        <f t="shared" si="1"/>
        <v>10</v>
      </c>
      <c r="D88" t="str">
        <f t="shared" si="0"/>
        <v/>
      </c>
    </row>
    <row r="89" spans="1:4">
      <c r="A89">
        <v>1056.3</v>
      </c>
      <c r="B89">
        <v>419.4</v>
      </c>
      <c r="C89" s="1">
        <f t="shared" si="1"/>
        <v>10</v>
      </c>
      <c r="D89" t="str">
        <f t="shared" si="0"/>
        <v/>
      </c>
    </row>
    <row r="90" spans="1:4">
      <c r="A90">
        <v>323.45</v>
      </c>
      <c r="B90">
        <v>-3.7</v>
      </c>
      <c r="C90" s="1">
        <f t="shared" si="1"/>
        <v>11</v>
      </c>
      <c r="D90">
        <f t="shared" si="0"/>
        <v>-3.7</v>
      </c>
    </row>
    <row r="91" spans="1:4">
      <c r="A91">
        <v>323.3</v>
      </c>
      <c r="B91">
        <v>-3.8</v>
      </c>
      <c r="C91" s="1">
        <f t="shared" si="1"/>
        <v>12</v>
      </c>
      <c r="D91">
        <f t="shared" si="0"/>
        <v>-3.8</v>
      </c>
    </row>
    <row r="92" spans="1:4">
      <c r="A92">
        <v>323.45</v>
      </c>
      <c r="B92">
        <v>-3.7</v>
      </c>
      <c r="C92" s="1">
        <f t="shared" si="1"/>
        <v>13</v>
      </c>
      <c r="D92">
        <f t="shared" si="0"/>
        <v>-3.7</v>
      </c>
    </row>
    <row r="93" spans="1:4">
      <c r="A93">
        <v>323.5</v>
      </c>
      <c r="B93">
        <v>-3.7</v>
      </c>
      <c r="C93" s="1">
        <f t="shared" si="1"/>
        <v>14</v>
      </c>
      <c r="D93">
        <f t="shared" si="0"/>
        <v>-3.7</v>
      </c>
    </row>
    <row r="94" spans="1:4">
      <c r="A94">
        <v>334.65</v>
      </c>
      <c r="B94">
        <v>2.8</v>
      </c>
      <c r="C94" s="1">
        <f t="shared" si="1"/>
        <v>15</v>
      </c>
      <c r="D94">
        <f t="shared" si="0"/>
        <v>2.8</v>
      </c>
    </row>
    <row r="95" spans="1:4">
      <c r="A95">
        <v>507.5</v>
      </c>
      <c r="B95">
        <v>102.6</v>
      </c>
      <c r="C95" s="1">
        <f t="shared" si="1"/>
        <v>15</v>
      </c>
      <c r="D95" t="str">
        <f t="shared" si="0"/>
        <v/>
      </c>
    </row>
    <row r="96" spans="1:4">
      <c r="A96">
        <v>1273.95</v>
      </c>
      <c r="B96">
        <v>545</v>
      </c>
      <c r="C96" s="1">
        <f t="shared" si="1"/>
        <v>15</v>
      </c>
      <c r="D96" t="str">
        <f t="shared" si="0"/>
        <v/>
      </c>
    </row>
    <row r="97" spans="1:4">
      <c r="A97">
        <v>387.7</v>
      </c>
      <c r="B97">
        <v>33.4</v>
      </c>
      <c r="C97" s="1">
        <f t="shared" si="1"/>
        <v>15</v>
      </c>
      <c r="D97" t="str">
        <f t="shared" si="0"/>
        <v/>
      </c>
    </row>
    <row r="98" spans="1:4">
      <c r="A98">
        <v>317.89999999999998</v>
      </c>
      <c r="B98">
        <v>-6.9</v>
      </c>
      <c r="C98" s="1">
        <f t="shared" si="1"/>
        <v>16</v>
      </c>
      <c r="D98">
        <f t="shared" si="0"/>
        <v>-6.9</v>
      </c>
    </row>
    <row r="99" spans="1:4">
      <c r="A99">
        <v>317.89999999999998</v>
      </c>
      <c r="B99">
        <v>-6.9</v>
      </c>
      <c r="C99" s="1">
        <f t="shared" si="1"/>
        <v>17</v>
      </c>
      <c r="D99">
        <f t="shared" si="0"/>
        <v>-6.9</v>
      </c>
    </row>
    <row r="100" spans="1:4">
      <c r="A100">
        <v>318.5</v>
      </c>
      <c r="B100">
        <v>-6.6</v>
      </c>
      <c r="C100" s="1">
        <f t="shared" si="1"/>
        <v>18</v>
      </c>
      <c r="D100">
        <f t="shared" si="0"/>
        <v>-6.6</v>
      </c>
    </row>
    <row r="101" spans="1:4">
      <c r="A101">
        <v>326.14999999999998</v>
      </c>
      <c r="B101">
        <v>-2.1</v>
      </c>
      <c r="C101" s="1">
        <f t="shared" si="1"/>
        <v>19</v>
      </c>
      <c r="D101">
        <f t="shared" si="0"/>
        <v>-2.1</v>
      </c>
    </row>
    <row r="102" spans="1:4">
      <c r="A102">
        <v>772.45</v>
      </c>
      <c r="B102">
        <v>255.5</v>
      </c>
      <c r="C102" s="1">
        <f t="shared" si="1"/>
        <v>19</v>
      </c>
      <c r="D102" t="str">
        <f t="shared" si="0"/>
        <v/>
      </c>
    </row>
    <row r="103" spans="1:4">
      <c r="A103">
        <v>1102</v>
      </c>
      <c r="B103">
        <v>445.7</v>
      </c>
      <c r="C103" s="1">
        <f t="shared" si="1"/>
        <v>19</v>
      </c>
      <c r="D103" t="str">
        <f t="shared" si="0"/>
        <v/>
      </c>
    </row>
    <row r="104" spans="1:4">
      <c r="A104">
        <v>338.25</v>
      </c>
      <c r="B104">
        <v>4.8</v>
      </c>
      <c r="C104" s="1">
        <f t="shared" si="1"/>
        <v>20</v>
      </c>
      <c r="D104">
        <f t="shared" si="0"/>
        <v>4.8</v>
      </c>
    </row>
    <row r="105" spans="1:4">
      <c r="A105">
        <v>338</v>
      </c>
      <c r="B105">
        <v>4.7</v>
      </c>
      <c r="C105" s="1">
        <f t="shared" si="1"/>
        <v>21</v>
      </c>
      <c r="D105">
        <f t="shared" si="0"/>
        <v>4.7</v>
      </c>
    </row>
    <row r="106" spans="1:4">
      <c r="A106">
        <v>337.95</v>
      </c>
      <c r="B106">
        <v>4.7</v>
      </c>
      <c r="C106" s="1">
        <f t="shared" si="1"/>
        <v>22</v>
      </c>
      <c r="D106">
        <f t="shared" si="0"/>
        <v>4.7</v>
      </c>
    </row>
    <row r="107" spans="1:4">
      <c r="A107">
        <v>338.35</v>
      </c>
      <c r="B107">
        <v>4.9000000000000004</v>
      </c>
      <c r="C107" s="1">
        <f t="shared" si="1"/>
        <v>23</v>
      </c>
      <c r="D107">
        <f t="shared" si="0"/>
        <v>4.9000000000000004</v>
      </c>
    </row>
    <row r="108" spans="1:4">
      <c r="A108">
        <v>544.4</v>
      </c>
      <c r="B108">
        <v>123.9</v>
      </c>
      <c r="C108" s="1">
        <f t="shared" si="1"/>
        <v>23</v>
      </c>
      <c r="D108" t="str">
        <f t="shared" si="0"/>
        <v/>
      </c>
    </row>
    <row r="109" spans="1:4">
      <c r="A109">
        <v>1288.45</v>
      </c>
      <c r="B109">
        <v>553.4</v>
      </c>
      <c r="C109" s="1">
        <f t="shared" si="1"/>
        <v>23</v>
      </c>
      <c r="D109" t="str">
        <f t="shared" si="0"/>
        <v/>
      </c>
    </row>
    <row r="110" spans="1:4">
      <c r="A110">
        <v>434.45</v>
      </c>
      <c r="B110">
        <v>60.4</v>
      </c>
      <c r="C110" s="1">
        <f t="shared" si="1"/>
        <v>23</v>
      </c>
      <c r="D110" t="str">
        <f t="shared" si="0"/>
        <v/>
      </c>
    </row>
    <row r="111" spans="1:4">
      <c r="A111">
        <v>336.95</v>
      </c>
      <c r="B111">
        <v>4.0999999999999996</v>
      </c>
      <c r="C111" s="1">
        <f t="shared" si="1"/>
        <v>24</v>
      </c>
      <c r="D111">
        <f t="shared" si="0"/>
        <v>4.0999999999999996</v>
      </c>
    </row>
    <row r="112" spans="1:4">
      <c r="A112">
        <v>336.9</v>
      </c>
      <c r="B112">
        <v>4.0999999999999996</v>
      </c>
      <c r="C112" s="1">
        <f t="shared" si="1"/>
        <v>25</v>
      </c>
      <c r="D112">
        <f t="shared" si="0"/>
        <v>4.0999999999999996</v>
      </c>
    </row>
    <row r="113" spans="1:4">
      <c r="A113">
        <v>337.75</v>
      </c>
      <c r="B113">
        <v>4.5999999999999996</v>
      </c>
      <c r="C113" s="1">
        <f t="shared" si="1"/>
        <v>26</v>
      </c>
      <c r="D113">
        <f t="shared" si="0"/>
        <v>4.5999999999999996</v>
      </c>
    </row>
    <row r="114" spans="1:4">
      <c r="A114">
        <v>708.65</v>
      </c>
      <c r="B114">
        <v>218.7</v>
      </c>
      <c r="C114" s="1">
        <f t="shared" si="1"/>
        <v>26</v>
      </c>
      <c r="D114" t="str">
        <f t="shared" si="0"/>
        <v/>
      </c>
    </row>
    <row r="115" spans="1:4">
      <c r="A115">
        <v>1283.25</v>
      </c>
      <c r="B115">
        <v>550.4</v>
      </c>
      <c r="C115" s="1">
        <f t="shared" si="1"/>
        <v>26</v>
      </c>
      <c r="D115" t="str">
        <f t="shared" si="0"/>
        <v/>
      </c>
    </row>
    <row r="116" spans="1:4">
      <c r="A116">
        <v>325.3</v>
      </c>
      <c r="B116">
        <v>-2.6</v>
      </c>
      <c r="C116" s="1">
        <f t="shared" si="1"/>
        <v>27</v>
      </c>
      <c r="D116">
        <f t="shared" si="0"/>
        <v>-2.6</v>
      </c>
    </row>
    <row r="117" spans="1:4">
      <c r="A117">
        <v>325</v>
      </c>
      <c r="B117">
        <v>-2.8</v>
      </c>
      <c r="C117" s="1">
        <f t="shared" si="1"/>
        <v>28</v>
      </c>
      <c r="D117">
        <f t="shared" si="0"/>
        <v>-2.8</v>
      </c>
    </row>
    <row r="118" spans="1:4">
      <c r="A118">
        <v>327.95</v>
      </c>
      <c r="B118">
        <v>-1.1000000000000001</v>
      </c>
      <c r="C118" s="1">
        <f t="shared" si="1"/>
        <v>29</v>
      </c>
      <c r="D118">
        <f t="shared" si="0"/>
        <v>-1.1000000000000001</v>
      </c>
    </row>
    <row r="119" spans="1:4">
      <c r="A119">
        <v>469.05</v>
      </c>
      <c r="B119">
        <v>80.400000000000006</v>
      </c>
      <c r="C119" s="1">
        <f t="shared" si="1"/>
        <v>29</v>
      </c>
      <c r="D119" t="str">
        <f t="shared" si="0"/>
        <v/>
      </c>
    </row>
    <row r="120" spans="1:4">
      <c r="A120">
        <v>1527.2</v>
      </c>
      <c r="B120">
        <v>691.2</v>
      </c>
      <c r="C120" s="1">
        <f t="shared" si="1"/>
        <v>29</v>
      </c>
      <c r="D120" t="str">
        <f t="shared" si="0"/>
        <v/>
      </c>
    </row>
    <row r="121" spans="1:4">
      <c r="A121">
        <v>899.75</v>
      </c>
      <c r="B121">
        <v>329</v>
      </c>
      <c r="C121" s="1">
        <f t="shared" si="1"/>
        <v>29</v>
      </c>
      <c r="D121" t="str">
        <f t="shared" si="0"/>
        <v/>
      </c>
    </row>
    <row r="122" spans="1:4">
      <c r="A122">
        <v>324</v>
      </c>
      <c r="B122">
        <v>-3.4</v>
      </c>
      <c r="C122" s="1">
        <f t="shared" si="1"/>
        <v>30</v>
      </c>
      <c r="D122">
        <f t="shared" si="0"/>
        <v>-3.4</v>
      </c>
    </row>
    <row r="123" spans="1:4">
      <c r="A123">
        <v>323.85000000000002</v>
      </c>
      <c r="B123">
        <v>-3.5</v>
      </c>
      <c r="C123" s="1">
        <f t="shared" si="1"/>
        <v>31</v>
      </c>
      <c r="D123">
        <f t="shared" si="0"/>
        <v>-3.5</v>
      </c>
    </row>
    <row r="124" spans="1:4">
      <c r="A124">
        <v>326.35000000000002</v>
      </c>
      <c r="B124">
        <v>-2</v>
      </c>
      <c r="C124" s="1">
        <f t="shared" si="1"/>
        <v>32</v>
      </c>
      <c r="D124">
        <f t="shared" si="0"/>
        <v>-2</v>
      </c>
    </row>
    <row r="125" spans="1:4">
      <c r="A125">
        <v>688.7</v>
      </c>
      <c r="B125">
        <v>207.1</v>
      </c>
      <c r="C125" s="1">
        <f t="shared" si="1"/>
        <v>32</v>
      </c>
      <c r="D125" t="str">
        <f t="shared" si="0"/>
        <v/>
      </c>
    </row>
    <row r="126" spans="1:4">
      <c r="A126">
        <v>979.3</v>
      </c>
      <c r="B126">
        <v>374.9</v>
      </c>
      <c r="C126" s="1">
        <f t="shared" si="1"/>
        <v>32</v>
      </c>
      <c r="D126" t="str">
        <f t="shared" si="0"/>
        <v/>
      </c>
    </row>
    <row r="127" spans="1:4">
      <c r="A127">
        <v>330.4</v>
      </c>
      <c r="B127">
        <v>0.3</v>
      </c>
      <c r="C127" s="1">
        <f t="shared" si="1"/>
        <v>33</v>
      </c>
      <c r="D127">
        <f t="shared" si="0"/>
        <v>0.3</v>
      </c>
    </row>
    <row r="128" spans="1:4">
      <c r="A128">
        <v>330.2</v>
      </c>
      <c r="B128">
        <v>0.2</v>
      </c>
      <c r="C128" s="1">
        <f t="shared" si="1"/>
        <v>34</v>
      </c>
      <c r="D128">
        <f t="shared" si="0"/>
        <v>0.2</v>
      </c>
    </row>
    <row r="129" spans="1:4">
      <c r="A129">
        <v>331.25</v>
      </c>
      <c r="B129">
        <v>0.8</v>
      </c>
      <c r="C129" s="1">
        <f t="shared" si="1"/>
        <v>35</v>
      </c>
      <c r="D129">
        <f t="shared" si="0"/>
        <v>0.8</v>
      </c>
    </row>
    <row r="130" spans="1:4">
      <c r="A130">
        <v>352.95</v>
      </c>
      <c r="B130">
        <v>13.3</v>
      </c>
      <c r="C130" s="1">
        <f t="shared" si="1"/>
        <v>36</v>
      </c>
      <c r="D130">
        <f t="shared" si="0"/>
        <v>13.3</v>
      </c>
    </row>
    <row r="131" spans="1:4">
      <c r="A131">
        <v>1030.8499999999999</v>
      </c>
      <c r="B131">
        <v>404.7</v>
      </c>
      <c r="C131" s="1">
        <f t="shared" si="1"/>
        <v>36</v>
      </c>
      <c r="D131" t="str">
        <f t="shared" si="0"/>
        <v/>
      </c>
    </row>
    <row r="132" spans="1:4">
      <c r="A132">
        <v>830.6</v>
      </c>
      <c r="B132">
        <v>289.10000000000002</v>
      </c>
      <c r="C132" s="1">
        <f t="shared" si="1"/>
        <v>36</v>
      </c>
      <c r="D132" t="str">
        <f t="shared" si="0"/>
        <v/>
      </c>
    </row>
    <row r="133" spans="1:4">
      <c r="A133">
        <v>332.05</v>
      </c>
      <c r="B133">
        <v>1.3</v>
      </c>
      <c r="C133" s="1">
        <f t="shared" si="1"/>
        <v>37</v>
      </c>
      <c r="D133">
        <f t="shared" si="0"/>
        <v>1.3</v>
      </c>
    </row>
    <row r="134" spans="1:4">
      <c r="A134">
        <v>331.8</v>
      </c>
      <c r="B134">
        <v>1.1000000000000001</v>
      </c>
      <c r="C134" s="1">
        <f t="shared" si="1"/>
        <v>38</v>
      </c>
      <c r="D134">
        <f t="shared" si="0"/>
        <v>1.1000000000000001</v>
      </c>
    </row>
    <row r="135" spans="1:4">
      <c r="A135">
        <v>567.85</v>
      </c>
      <c r="B135">
        <v>137.4</v>
      </c>
      <c r="C135" s="1">
        <f t="shared" si="1"/>
        <v>38</v>
      </c>
      <c r="D135" t="str">
        <f t="shared" si="0"/>
        <v/>
      </c>
    </row>
    <row r="136" spans="1:4">
      <c r="A136">
        <v>939.65</v>
      </c>
      <c r="B136">
        <v>352</v>
      </c>
      <c r="C136" s="1">
        <f t="shared" si="1"/>
        <v>38</v>
      </c>
      <c r="D136" t="str">
        <f t="shared" si="0"/>
        <v/>
      </c>
    </row>
    <row r="137" spans="1:4">
      <c r="A137">
        <v>330.7</v>
      </c>
      <c r="B137">
        <v>0.5</v>
      </c>
      <c r="C137" s="1">
        <f t="shared" si="1"/>
        <v>39</v>
      </c>
      <c r="D137">
        <f t="shared" si="0"/>
        <v>0.5</v>
      </c>
    </row>
    <row r="138" spans="1:4">
      <c r="A138">
        <v>326.89999999999998</v>
      </c>
      <c r="B138">
        <v>-1.7</v>
      </c>
      <c r="C138" s="1">
        <f t="shared" si="1"/>
        <v>40</v>
      </c>
      <c r="D138">
        <f t="shared" ref="D138:D201" si="2">IF(ABS(B138)&gt;20,"",B138)</f>
        <v>-1.7</v>
      </c>
    </row>
    <row r="139" spans="1:4">
      <c r="A139">
        <v>511.3</v>
      </c>
      <c r="B139">
        <v>104.7</v>
      </c>
      <c r="C139" s="1">
        <f t="shared" ref="C139:C202" si="3">IF(ABS(B139)&gt;20,C138,C138+1)</f>
        <v>40</v>
      </c>
      <c r="D139" t="str">
        <f t="shared" si="2"/>
        <v/>
      </c>
    </row>
    <row r="140" spans="1:4">
      <c r="A140">
        <v>857.5</v>
      </c>
      <c r="B140">
        <v>304.60000000000002</v>
      </c>
      <c r="C140" s="1">
        <f t="shared" si="3"/>
        <v>40</v>
      </c>
      <c r="D140" t="str">
        <f t="shared" si="2"/>
        <v/>
      </c>
    </row>
    <row r="141" spans="1:4">
      <c r="A141">
        <v>327.10000000000002</v>
      </c>
      <c r="B141">
        <v>-1.6</v>
      </c>
      <c r="C141" s="1">
        <f t="shared" si="3"/>
        <v>41</v>
      </c>
      <c r="D141">
        <f t="shared" si="2"/>
        <v>-1.6</v>
      </c>
    </row>
    <row r="142" spans="1:4">
      <c r="A142">
        <v>326.75</v>
      </c>
      <c r="B142">
        <v>-1.8</v>
      </c>
      <c r="C142" s="1">
        <f t="shared" si="3"/>
        <v>42</v>
      </c>
      <c r="D142">
        <f t="shared" si="2"/>
        <v>-1.8</v>
      </c>
    </row>
    <row r="143" spans="1:4">
      <c r="A143">
        <v>381</v>
      </c>
      <c r="B143">
        <v>29.5</v>
      </c>
      <c r="C143" s="1">
        <f t="shared" si="3"/>
        <v>42</v>
      </c>
      <c r="D143" t="str">
        <f t="shared" si="2"/>
        <v/>
      </c>
    </row>
    <row r="144" spans="1:4">
      <c r="A144">
        <v>942.3</v>
      </c>
      <c r="B144">
        <v>353.5</v>
      </c>
      <c r="C144" s="1">
        <f t="shared" si="3"/>
        <v>42</v>
      </c>
      <c r="D144" t="str">
        <f t="shared" si="2"/>
        <v/>
      </c>
    </row>
    <row r="145" spans="1:4">
      <c r="A145">
        <v>482.35</v>
      </c>
      <c r="B145">
        <v>88</v>
      </c>
      <c r="C145" s="1">
        <f t="shared" si="3"/>
        <v>42</v>
      </c>
      <c r="D145" t="str">
        <f t="shared" si="2"/>
        <v/>
      </c>
    </row>
    <row r="146" spans="1:4">
      <c r="A146">
        <v>326.3</v>
      </c>
      <c r="B146">
        <v>-2</v>
      </c>
      <c r="C146" s="1">
        <f t="shared" si="3"/>
        <v>43</v>
      </c>
      <c r="D146">
        <f t="shared" si="2"/>
        <v>-2</v>
      </c>
    </row>
    <row r="147" spans="1:4">
      <c r="A147">
        <v>326.25</v>
      </c>
      <c r="B147">
        <v>-2.1</v>
      </c>
      <c r="C147" s="1">
        <f t="shared" si="3"/>
        <v>44</v>
      </c>
      <c r="D147">
        <f t="shared" si="2"/>
        <v>-2.1</v>
      </c>
    </row>
    <row r="148" spans="1:4">
      <c r="A148">
        <v>326.10000000000002</v>
      </c>
      <c r="B148">
        <v>-2.2000000000000002</v>
      </c>
      <c r="C148" s="1">
        <f t="shared" si="3"/>
        <v>45</v>
      </c>
      <c r="D148">
        <f t="shared" si="2"/>
        <v>-2.2000000000000002</v>
      </c>
    </row>
    <row r="149" spans="1:4">
      <c r="A149">
        <v>1305.0999999999999</v>
      </c>
      <c r="B149">
        <v>563</v>
      </c>
      <c r="C149" s="1">
        <f t="shared" si="3"/>
        <v>45</v>
      </c>
      <c r="D149" t="str">
        <f t="shared" si="2"/>
        <v/>
      </c>
    </row>
    <row r="150" spans="1:4">
      <c r="A150">
        <v>1795.5</v>
      </c>
      <c r="B150">
        <v>846.1</v>
      </c>
      <c r="C150" s="1">
        <f t="shared" si="3"/>
        <v>45</v>
      </c>
      <c r="D150" t="str">
        <f t="shared" si="2"/>
        <v/>
      </c>
    </row>
    <row r="151" spans="1:4">
      <c r="A151">
        <v>392.6</v>
      </c>
      <c r="B151">
        <v>36.200000000000003</v>
      </c>
      <c r="C151" s="1">
        <f t="shared" si="3"/>
        <v>45</v>
      </c>
      <c r="D151" t="str">
        <f t="shared" si="2"/>
        <v/>
      </c>
    </row>
    <row r="152" spans="1:4">
      <c r="A152">
        <v>324</v>
      </c>
      <c r="B152">
        <v>-3.4</v>
      </c>
      <c r="C152" s="1">
        <f t="shared" si="3"/>
        <v>46</v>
      </c>
      <c r="D152">
        <f t="shared" si="2"/>
        <v>-3.4</v>
      </c>
    </row>
    <row r="153" spans="1:4">
      <c r="A153">
        <v>748.55</v>
      </c>
      <c r="B153">
        <v>241.7</v>
      </c>
      <c r="C153" s="1">
        <f t="shared" si="3"/>
        <v>46</v>
      </c>
      <c r="D153" t="str">
        <f t="shared" si="2"/>
        <v/>
      </c>
    </row>
    <row r="154" spans="1:4">
      <c r="A154">
        <v>1341.3</v>
      </c>
      <c r="B154">
        <v>583.9</v>
      </c>
      <c r="C154" s="1">
        <f t="shared" si="3"/>
        <v>46</v>
      </c>
      <c r="D154" t="str">
        <f t="shared" si="2"/>
        <v/>
      </c>
    </row>
    <row r="155" spans="1:4">
      <c r="A155">
        <v>328.6</v>
      </c>
      <c r="B155">
        <v>-0.7</v>
      </c>
      <c r="C155" s="1">
        <f t="shared" si="3"/>
        <v>47</v>
      </c>
      <c r="D155">
        <f t="shared" si="2"/>
        <v>-0.7</v>
      </c>
    </row>
    <row r="156" spans="1:4">
      <c r="A156">
        <v>327.45</v>
      </c>
      <c r="B156">
        <v>-1.4</v>
      </c>
      <c r="C156" s="1">
        <f t="shared" si="3"/>
        <v>48</v>
      </c>
      <c r="D156">
        <f t="shared" si="2"/>
        <v>-1.4</v>
      </c>
    </row>
    <row r="157" spans="1:4">
      <c r="A157">
        <v>550.70000000000005</v>
      </c>
      <c r="B157">
        <v>127.5</v>
      </c>
      <c r="C157" s="1">
        <f t="shared" si="3"/>
        <v>48</v>
      </c>
      <c r="D157" t="str">
        <f t="shared" si="2"/>
        <v/>
      </c>
    </row>
    <row r="158" spans="1:4">
      <c r="A158">
        <v>802.4</v>
      </c>
      <c r="B158">
        <v>272.8</v>
      </c>
      <c r="C158" s="1">
        <f t="shared" si="3"/>
        <v>48</v>
      </c>
      <c r="D158" t="str">
        <f t="shared" si="2"/>
        <v/>
      </c>
    </row>
    <row r="159" spans="1:4">
      <c r="A159">
        <v>416.05</v>
      </c>
      <c r="B159">
        <v>49.8</v>
      </c>
      <c r="C159" s="1">
        <f t="shared" si="3"/>
        <v>48</v>
      </c>
      <c r="D159" t="str">
        <f t="shared" si="2"/>
        <v/>
      </c>
    </row>
    <row r="160" spans="1:4">
      <c r="A160">
        <v>330.7</v>
      </c>
      <c r="B160">
        <v>0.5</v>
      </c>
      <c r="C160" s="1">
        <f t="shared" si="3"/>
        <v>49</v>
      </c>
      <c r="D160">
        <f t="shared" si="2"/>
        <v>0.5</v>
      </c>
    </row>
    <row r="161" spans="1:4">
      <c r="A161">
        <v>1589.55</v>
      </c>
      <c r="B161">
        <v>727.2</v>
      </c>
      <c r="C161" s="1">
        <f t="shared" si="3"/>
        <v>49</v>
      </c>
      <c r="D161" t="str">
        <f t="shared" si="2"/>
        <v/>
      </c>
    </row>
    <row r="162" spans="1:4">
      <c r="A162">
        <v>1521.9</v>
      </c>
      <c r="B162">
        <v>688.1</v>
      </c>
      <c r="C162" s="1">
        <f t="shared" si="3"/>
        <v>49</v>
      </c>
      <c r="D162" t="str">
        <f t="shared" si="2"/>
        <v/>
      </c>
    </row>
    <row r="163" spans="1:4">
      <c r="A163">
        <v>331.7</v>
      </c>
      <c r="B163">
        <v>1.1000000000000001</v>
      </c>
      <c r="C163" s="1">
        <f t="shared" si="3"/>
        <v>50</v>
      </c>
      <c r="D163">
        <f t="shared" si="2"/>
        <v>1.1000000000000001</v>
      </c>
    </row>
    <row r="164" spans="1:4">
      <c r="A164">
        <v>331.3</v>
      </c>
      <c r="B164">
        <v>0.8</v>
      </c>
      <c r="C164" s="1">
        <f t="shared" si="3"/>
        <v>51</v>
      </c>
      <c r="D164">
        <f t="shared" si="2"/>
        <v>0.8</v>
      </c>
    </row>
    <row r="165" spans="1:4">
      <c r="A165">
        <v>454.6</v>
      </c>
      <c r="B165">
        <v>72</v>
      </c>
      <c r="C165" s="1">
        <f t="shared" si="3"/>
        <v>51</v>
      </c>
      <c r="D165" t="str">
        <f t="shared" si="2"/>
        <v/>
      </c>
    </row>
    <row r="166" spans="1:4">
      <c r="A166">
        <v>499.75</v>
      </c>
      <c r="B166">
        <v>98.1</v>
      </c>
      <c r="C166" s="1">
        <f t="shared" si="3"/>
        <v>51</v>
      </c>
      <c r="D166" t="str">
        <f t="shared" si="2"/>
        <v/>
      </c>
    </row>
    <row r="167" spans="1:4">
      <c r="A167">
        <v>326.2</v>
      </c>
      <c r="B167">
        <v>-2.1</v>
      </c>
      <c r="C167" s="1">
        <f t="shared" si="3"/>
        <v>52</v>
      </c>
      <c r="D167">
        <f t="shared" si="2"/>
        <v>-2.1</v>
      </c>
    </row>
    <row r="168" spans="1:4">
      <c r="A168">
        <v>328</v>
      </c>
      <c r="B168">
        <v>-1.1000000000000001</v>
      </c>
      <c r="C168" s="1">
        <f t="shared" si="3"/>
        <v>53</v>
      </c>
      <c r="D168">
        <f t="shared" si="2"/>
        <v>-1.1000000000000001</v>
      </c>
    </row>
    <row r="169" spans="1:4">
      <c r="A169">
        <v>1010</v>
      </c>
      <c r="B169">
        <v>392.6</v>
      </c>
      <c r="C169" s="1">
        <f t="shared" si="3"/>
        <v>53</v>
      </c>
      <c r="D169" t="str">
        <f t="shared" si="2"/>
        <v/>
      </c>
    </row>
    <row r="170" spans="1:4">
      <c r="A170">
        <v>683.85</v>
      </c>
      <c r="B170">
        <v>204.4</v>
      </c>
      <c r="C170" s="1">
        <f t="shared" si="3"/>
        <v>53</v>
      </c>
      <c r="D170" t="str">
        <f t="shared" si="2"/>
        <v/>
      </c>
    </row>
    <row r="171" spans="1:4">
      <c r="A171">
        <v>333.75</v>
      </c>
      <c r="B171">
        <v>2.2999999999999998</v>
      </c>
      <c r="C171" s="1">
        <f t="shared" si="3"/>
        <v>54</v>
      </c>
      <c r="D171">
        <f t="shared" si="2"/>
        <v>2.2999999999999998</v>
      </c>
    </row>
    <row r="172" spans="1:4">
      <c r="A172">
        <v>332.5</v>
      </c>
      <c r="B172">
        <v>1.5</v>
      </c>
      <c r="C172" s="1">
        <f t="shared" si="3"/>
        <v>55</v>
      </c>
      <c r="D172">
        <f t="shared" si="2"/>
        <v>1.5</v>
      </c>
    </row>
    <row r="173" spans="1:4">
      <c r="A173">
        <v>334.25</v>
      </c>
      <c r="B173">
        <v>2.5</v>
      </c>
      <c r="C173" s="1">
        <f t="shared" si="3"/>
        <v>56</v>
      </c>
      <c r="D173">
        <f t="shared" si="2"/>
        <v>2.5</v>
      </c>
    </row>
    <row r="174" spans="1:4">
      <c r="A174">
        <v>329.5</v>
      </c>
      <c r="B174">
        <v>-0.2</v>
      </c>
      <c r="C174" s="1">
        <f t="shared" si="3"/>
        <v>57</v>
      </c>
      <c r="D174">
        <f t="shared" si="2"/>
        <v>-0.2</v>
      </c>
    </row>
    <row r="175" spans="1:4">
      <c r="A175">
        <v>328.45</v>
      </c>
      <c r="B175">
        <v>-0.8</v>
      </c>
      <c r="C175" s="1">
        <f t="shared" si="3"/>
        <v>58</v>
      </c>
      <c r="D175">
        <f t="shared" si="2"/>
        <v>-0.8</v>
      </c>
    </row>
    <row r="176" spans="1:4">
      <c r="A176">
        <v>329.65</v>
      </c>
      <c r="B176">
        <v>-0.1</v>
      </c>
      <c r="C176" s="1">
        <f t="shared" si="3"/>
        <v>59</v>
      </c>
      <c r="D176">
        <f t="shared" si="2"/>
        <v>-0.1</v>
      </c>
    </row>
    <row r="177" spans="1:4">
      <c r="A177">
        <v>362.45</v>
      </c>
      <c r="B177">
        <v>18.8</v>
      </c>
      <c r="C177" s="1">
        <f t="shared" si="3"/>
        <v>60</v>
      </c>
      <c r="D177">
        <f t="shared" si="2"/>
        <v>18.8</v>
      </c>
    </row>
    <row r="178" spans="1:4">
      <c r="A178">
        <v>469.75</v>
      </c>
      <c r="B178">
        <v>80.8</v>
      </c>
      <c r="C178" s="1">
        <f t="shared" si="3"/>
        <v>60</v>
      </c>
      <c r="D178" t="str">
        <f t="shared" si="2"/>
        <v/>
      </c>
    </row>
    <row r="179" spans="1:4">
      <c r="A179">
        <v>399.4</v>
      </c>
      <c r="B179">
        <v>40.1</v>
      </c>
      <c r="C179" s="1">
        <f t="shared" si="3"/>
        <v>60</v>
      </c>
      <c r="D179" t="str">
        <f t="shared" si="2"/>
        <v/>
      </c>
    </row>
    <row r="180" spans="1:4">
      <c r="A180">
        <v>329</v>
      </c>
      <c r="B180">
        <v>-0.5</v>
      </c>
      <c r="C180" s="1">
        <f t="shared" si="3"/>
        <v>61</v>
      </c>
      <c r="D180">
        <f t="shared" si="2"/>
        <v>-0.5</v>
      </c>
    </row>
    <row r="181" spans="1:4">
      <c r="A181">
        <v>330.35</v>
      </c>
      <c r="B181">
        <v>0.3</v>
      </c>
      <c r="C181" s="1">
        <f t="shared" si="3"/>
        <v>62</v>
      </c>
      <c r="D181">
        <f t="shared" si="2"/>
        <v>0.3</v>
      </c>
    </row>
    <row r="182" spans="1:4">
      <c r="A182">
        <v>809.15</v>
      </c>
      <c r="B182">
        <v>276.7</v>
      </c>
      <c r="C182" s="1">
        <f t="shared" si="3"/>
        <v>62</v>
      </c>
      <c r="D182" t="str">
        <f t="shared" si="2"/>
        <v/>
      </c>
    </row>
    <row r="183" spans="1:4">
      <c r="A183">
        <v>549.29999999999995</v>
      </c>
      <c r="B183">
        <v>126.7</v>
      </c>
      <c r="C183" s="1">
        <f t="shared" si="3"/>
        <v>62</v>
      </c>
      <c r="D183" t="str">
        <f t="shared" si="2"/>
        <v/>
      </c>
    </row>
    <row r="184" spans="1:4">
      <c r="A184">
        <v>328</v>
      </c>
      <c r="B184">
        <v>-1.1000000000000001</v>
      </c>
      <c r="C184" s="1">
        <f t="shared" si="3"/>
        <v>63</v>
      </c>
      <c r="D184">
        <f t="shared" si="2"/>
        <v>-1.1000000000000001</v>
      </c>
    </row>
    <row r="185" spans="1:4">
      <c r="A185">
        <v>351.75</v>
      </c>
      <c r="B185">
        <v>12.6</v>
      </c>
      <c r="C185" s="1">
        <f t="shared" si="3"/>
        <v>64</v>
      </c>
      <c r="D185">
        <f t="shared" si="2"/>
        <v>12.6</v>
      </c>
    </row>
    <row r="186" spans="1:4">
      <c r="A186">
        <v>1022.05</v>
      </c>
      <c r="B186">
        <v>399.6</v>
      </c>
      <c r="C186" s="1">
        <f t="shared" si="3"/>
        <v>64</v>
      </c>
      <c r="D186" t="str">
        <f t="shared" si="2"/>
        <v/>
      </c>
    </row>
    <row r="187" spans="1:4">
      <c r="A187">
        <v>568.20000000000005</v>
      </c>
      <c r="B187">
        <v>137.6</v>
      </c>
      <c r="C187" s="1">
        <f t="shared" si="3"/>
        <v>64</v>
      </c>
      <c r="D187" t="str">
        <f t="shared" si="2"/>
        <v/>
      </c>
    </row>
    <row r="188" spans="1:4">
      <c r="A188">
        <v>329.65</v>
      </c>
      <c r="B188">
        <v>-0.1</v>
      </c>
      <c r="C188" s="1">
        <f t="shared" si="3"/>
        <v>65</v>
      </c>
      <c r="D188">
        <f t="shared" si="2"/>
        <v>-0.1</v>
      </c>
    </row>
    <row r="189" spans="1:4">
      <c r="A189">
        <v>345.55</v>
      </c>
      <c r="B189">
        <v>9.1</v>
      </c>
      <c r="C189" s="1">
        <f t="shared" si="3"/>
        <v>66</v>
      </c>
      <c r="D189">
        <f t="shared" si="2"/>
        <v>9.1</v>
      </c>
    </row>
    <row r="190" spans="1:4">
      <c r="A190">
        <v>567.54999999999995</v>
      </c>
      <c r="B190">
        <v>137.19999999999999</v>
      </c>
      <c r="C190" s="1">
        <f t="shared" si="3"/>
        <v>66</v>
      </c>
      <c r="D190" t="str">
        <f t="shared" si="2"/>
        <v/>
      </c>
    </row>
    <row r="191" spans="1:4">
      <c r="A191">
        <v>376.9</v>
      </c>
      <c r="B191">
        <v>27.2</v>
      </c>
      <c r="C191" s="1">
        <f t="shared" si="3"/>
        <v>66</v>
      </c>
      <c r="D191" t="str">
        <f t="shared" si="2"/>
        <v/>
      </c>
    </row>
    <row r="192" spans="1:4">
      <c r="A192">
        <v>334.1</v>
      </c>
      <c r="B192">
        <v>2.5</v>
      </c>
      <c r="C192" s="1">
        <f t="shared" si="3"/>
        <v>67</v>
      </c>
      <c r="D192">
        <f t="shared" si="2"/>
        <v>2.5</v>
      </c>
    </row>
    <row r="193" spans="1:4">
      <c r="A193">
        <v>537.20000000000005</v>
      </c>
      <c r="B193">
        <v>119.7</v>
      </c>
      <c r="C193" s="1">
        <f t="shared" si="3"/>
        <v>67</v>
      </c>
      <c r="D193" t="str">
        <f t="shared" si="2"/>
        <v/>
      </c>
    </row>
    <row r="194" spans="1:4">
      <c r="A194">
        <v>1660.85</v>
      </c>
      <c r="B194">
        <v>768.3</v>
      </c>
      <c r="C194" s="1">
        <f t="shared" si="3"/>
        <v>67</v>
      </c>
      <c r="D194" t="str">
        <f t="shared" si="2"/>
        <v/>
      </c>
    </row>
    <row r="195" spans="1:4">
      <c r="A195">
        <v>326.3</v>
      </c>
      <c r="B195">
        <v>-2</v>
      </c>
      <c r="C195" s="1">
        <f t="shared" si="3"/>
        <v>68</v>
      </c>
      <c r="D195">
        <f t="shared" si="2"/>
        <v>-2</v>
      </c>
    </row>
    <row r="196" spans="1:4">
      <c r="A196">
        <v>324.10000000000002</v>
      </c>
      <c r="B196">
        <v>-3.3</v>
      </c>
      <c r="C196" s="1">
        <f t="shared" si="3"/>
        <v>69</v>
      </c>
      <c r="D196">
        <f t="shared" si="2"/>
        <v>-3.3</v>
      </c>
    </row>
    <row r="197" spans="1:4">
      <c r="A197">
        <v>429.35</v>
      </c>
      <c r="B197">
        <v>57.4</v>
      </c>
      <c r="C197" s="1">
        <f t="shared" si="3"/>
        <v>69</v>
      </c>
      <c r="D197" t="str">
        <f t="shared" si="2"/>
        <v/>
      </c>
    </row>
    <row r="198" spans="1:4">
      <c r="A198">
        <v>622.9</v>
      </c>
      <c r="B198">
        <v>169.2</v>
      </c>
      <c r="C198" s="1">
        <f t="shared" si="3"/>
        <v>69</v>
      </c>
      <c r="D198" t="str">
        <f t="shared" si="2"/>
        <v/>
      </c>
    </row>
    <row r="199" spans="1:4">
      <c r="A199">
        <v>361.5</v>
      </c>
      <c r="B199">
        <v>18.3</v>
      </c>
      <c r="C199" s="1">
        <f t="shared" si="3"/>
        <v>70</v>
      </c>
      <c r="D199">
        <f t="shared" si="2"/>
        <v>18.3</v>
      </c>
    </row>
    <row r="200" spans="1:4">
      <c r="A200">
        <v>333.6</v>
      </c>
      <c r="B200">
        <v>2.2000000000000002</v>
      </c>
      <c r="C200" s="1">
        <f t="shared" si="3"/>
        <v>71</v>
      </c>
      <c r="D200">
        <f t="shared" si="2"/>
        <v>2.2000000000000002</v>
      </c>
    </row>
    <row r="201" spans="1:4">
      <c r="A201">
        <v>644.35</v>
      </c>
      <c r="B201">
        <v>181.5</v>
      </c>
      <c r="C201" s="1">
        <f t="shared" si="3"/>
        <v>71</v>
      </c>
      <c r="D201" t="str">
        <f t="shared" si="2"/>
        <v/>
      </c>
    </row>
    <row r="202" spans="1:4">
      <c r="A202">
        <v>1342.6</v>
      </c>
      <c r="B202">
        <v>584.6</v>
      </c>
      <c r="C202" s="1">
        <f t="shared" si="3"/>
        <v>71</v>
      </c>
      <c r="D202" t="str">
        <f t="shared" ref="D202:D265" si="4">IF(ABS(B202)&gt;20,"",B202)</f>
        <v/>
      </c>
    </row>
    <row r="203" spans="1:4">
      <c r="A203">
        <v>327.3</v>
      </c>
      <c r="B203">
        <v>-1.5</v>
      </c>
      <c r="C203" s="1">
        <f t="shared" ref="C203:C266" si="5">IF(ABS(B203)&gt;20,C202,C202+1)</f>
        <v>72</v>
      </c>
      <c r="D203">
        <f t="shared" si="4"/>
        <v>-1.5</v>
      </c>
    </row>
    <row r="204" spans="1:4">
      <c r="A204">
        <v>327.05</v>
      </c>
      <c r="B204">
        <v>-1.6</v>
      </c>
      <c r="C204" s="1">
        <f t="shared" si="5"/>
        <v>73</v>
      </c>
      <c r="D204">
        <f t="shared" si="4"/>
        <v>-1.6</v>
      </c>
    </row>
    <row r="205" spans="1:4">
      <c r="A205">
        <v>766.7</v>
      </c>
      <c r="B205">
        <v>252.2</v>
      </c>
      <c r="C205" s="1">
        <f t="shared" si="5"/>
        <v>73</v>
      </c>
      <c r="D205" t="str">
        <f t="shared" si="4"/>
        <v/>
      </c>
    </row>
    <row r="206" spans="1:4">
      <c r="A206">
        <v>969.35</v>
      </c>
      <c r="B206">
        <v>369.2</v>
      </c>
      <c r="C206" s="1">
        <f t="shared" si="5"/>
        <v>73</v>
      </c>
      <c r="D206" t="str">
        <f t="shared" si="4"/>
        <v/>
      </c>
    </row>
    <row r="207" spans="1:4">
      <c r="A207">
        <v>330.05</v>
      </c>
      <c r="B207">
        <v>0.1</v>
      </c>
      <c r="C207" s="1">
        <f t="shared" si="5"/>
        <v>74</v>
      </c>
      <c r="D207">
        <f t="shared" si="4"/>
        <v>0.1</v>
      </c>
    </row>
    <row r="208" spans="1:4">
      <c r="A208">
        <v>334.95</v>
      </c>
      <c r="B208">
        <v>2.9</v>
      </c>
      <c r="C208" s="1">
        <f t="shared" si="5"/>
        <v>75</v>
      </c>
      <c r="D208">
        <f t="shared" si="4"/>
        <v>2.9</v>
      </c>
    </row>
    <row r="209" spans="1:4">
      <c r="A209">
        <v>877.3</v>
      </c>
      <c r="B209">
        <v>316</v>
      </c>
      <c r="C209" s="1">
        <f t="shared" si="5"/>
        <v>75</v>
      </c>
      <c r="D209" t="str">
        <f t="shared" si="4"/>
        <v/>
      </c>
    </row>
    <row r="210" spans="1:4">
      <c r="A210">
        <v>498.15</v>
      </c>
      <c r="B210">
        <v>97.2</v>
      </c>
      <c r="C210" s="1">
        <f t="shared" si="5"/>
        <v>75</v>
      </c>
      <c r="D210" t="str">
        <f t="shared" si="4"/>
        <v/>
      </c>
    </row>
    <row r="211" spans="1:4">
      <c r="A211">
        <v>328.15</v>
      </c>
      <c r="B211">
        <v>-1</v>
      </c>
      <c r="C211" s="1">
        <f t="shared" si="5"/>
        <v>76</v>
      </c>
      <c r="D211">
        <f t="shared" si="4"/>
        <v>-1</v>
      </c>
    </row>
    <row r="212" spans="1:4">
      <c r="A212">
        <v>331.55</v>
      </c>
      <c r="B212">
        <v>1</v>
      </c>
      <c r="C212" s="1">
        <f t="shared" si="5"/>
        <v>77</v>
      </c>
      <c r="D212">
        <f t="shared" si="4"/>
        <v>1</v>
      </c>
    </row>
    <row r="213" spans="1:4">
      <c r="A213">
        <v>949.45</v>
      </c>
      <c r="B213">
        <v>357.7</v>
      </c>
      <c r="C213" s="1">
        <f t="shared" si="5"/>
        <v>77</v>
      </c>
      <c r="D213" t="str">
        <f t="shared" si="4"/>
        <v/>
      </c>
    </row>
    <row r="214" spans="1:4">
      <c r="A214">
        <v>623.75</v>
      </c>
      <c r="B214">
        <v>169.7</v>
      </c>
      <c r="C214" s="1">
        <f t="shared" si="5"/>
        <v>77</v>
      </c>
      <c r="D214" t="str">
        <f t="shared" si="4"/>
        <v/>
      </c>
    </row>
    <row r="215" spans="1:4">
      <c r="A215">
        <v>335.4</v>
      </c>
      <c r="B215">
        <v>3.2</v>
      </c>
      <c r="C215" s="1">
        <f t="shared" si="5"/>
        <v>78</v>
      </c>
      <c r="D215">
        <f t="shared" si="4"/>
        <v>3.2</v>
      </c>
    </row>
    <row r="216" spans="1:4">
      <c r="A216">
        <v>345.65</v>
      </c>
      <c r="B216">
        <v>9.1</v>
      </c>
      <c r="C216" s="1">
        <f t="shared" si="5"/>
        <v>79</v>
      </c>
      <c r="D216">
        <f t="shared" si="4"/>
        <v>9.1</v>
      </c>
    </row>
    <row r="217" spans="1:4">
      <c r="A217">
        <v>1202.25</v>
      </c>
      <c r="B217">
        <v>503.6</v>
      </c>
      <c r="C217" s="1">
        <f t="shared" si="5"/>
        <v>79</v>
      </c>
      <c r="D217" t="str">
        <f t="shared" si="4"/>
        <v/>
      </c>
    </row>
    <row r="218" spans="1:4">
      <c r="A218">
        <v>1063.8</v>
      </c>
      <c r="B218">
        <v>423.7</v>
      </c>
      <c r="C218" s="1">
        <f t="shared" si="5"/>
        <v>79</v>
      </c>
      <c r="D218" t="str">
        <f t="shared" si="4"/>
        <v/>
      </c>
    </row>
    <row r="219" spans="1:4">
      <c r="A219">
        <v>340.35</v>
      </c>
      <c r="B219">
        <v>6.1</v>
      </c>
      <c r="C219" s="1">
        <f t="shared" si="5"/>
        <v>80</v>
      </c>
      <c r="D219">
        <f t="shared" si="4"/>
        <v>6.1</v>
      </c>
    </row>
    <row r="220" spans="1:4">
      <c r="A220">
        <v>341.5</v>
      </c>
      <c r="B220">
        <v>6.7</v>
      </c>
      <c r="C220" s="1">
        <f t="shared" si="5"/>
        <v>81</v>
      </c>
      <c r="D220">
        <f t="shared" si="4"/>
        <v>6.7</v>
      </c>
    </row>
    <row r="221" spans="1:4">
      <c r="A221">
        <v>609.1</v>
      </c>
      <c r="B221">
        <v>161.19999999999999</v>
      </c>
      <c r="C221" s="1">
        <f t="shared" si="5"/>
        <v>81</v>
      </c>
      <c r="D221" t="str">
        <f t="shared" si="4"/>
        <v/>
      </c>
    </row>
    <row r="222" spans="1:4">
      <c r="A222">
        <v>491.25</v>
      </c>
      <c r="B222">
        <v>93.2</v>
      </c>
      <c r="C222" s="1">
        <f t="shared" si="5"/>
        <v>81</v>
      </c>
      <c r="D222" t="str">
        <f t="shared" si="4"/>
        <v/>
      </c>
    </row>
    <row r="223" spans="1:4">
      <c r="A223">
        <v>328.35</v>
      </c>
      <c r="B223">
        <v>-0.9</v>
      </c>
      <c r="C223" s="1">
        <f t="shared" si="5"/>
        <v>82</v>
      </c>
      <c r="D223">
        <f t="shared" si="4"/>
        <v>-0.9</v>
      </c>
    </row>
    <row r="224" spans="1:4">
      <c r="A224">
        <v>395.9</v>
      </c>
      <c r="B224">
        <v>38.1</v>
      </c>
      <c r="C224" s="1">
        <f t="shared" si="5"/>
        <v>82</v>
      </c>
      <c r="D224" t="str">
        <f t="shared" si="4"/>
        <v/>
      </c>
    </row>
    <row r="225" spans="1:4">
      <c r="A225">
        <v>1411.05</v>
      </c>
      <c r="B225">
        <v>624.1</v>
      </c>
      <c r="C225" s="1">
        <f t="shared" si="5"/>
        <v>82</v>
      </c>
      <c r="D225" t="str">
        <f t="shared" si="4"/>
        <v/>
      </c>
    </row>
    <row r="226" spans="1:4">
      <c r="A226">
        <v>981.7</v>
      </c>
      <c r="B226">
        <v>376.3</v>
      </c>
      <c r="C226" s="1">
        <f t="shared" si="5"/>
        <v>82</v>
      </c>
      <c r="D226" t="str">
        <f t="shared" si="4"/>
        <v/>
      </c>
    </row>
    <row r="227" spans="1:4">
      <c r="A227">
        <v>340.5</v>
      </c>
      <c r="B227">
        <v>6.1</v>
      </c>
      <c r="C227" s="1">
        <f t="shared" si="5"/>
        <v>83</v>
      </c>
      <c r="D227">
        <f t="shared" si="4"/>
        <v>6.1</v>
      </c>
    </row>
    <row r="228" spans="1:4">
      <c r="A228">
        <v>341.25</v>
      </c>
      <c r="B228">
        <v>6.6</v>
      </c>
      <c r="C228" s="1">
        <f t="shared" si="5"/>
        <v>84</v>
      </c>
      <c r="D228">
        <f t="shared" si="4"/>
        <v>6.6</v>
      </c>
    </row>
    <row r="229" spans="1:4">
      <c r="A229">
        <v>810.95</v>
      </c>
      <c r="B229">
        <v>277.7</v>
      </c>
      <c r="C229" s="1">
        <f t="shared" si="5"/>
        <v>84</v>
      </c>
      <c r="D229" t="str">
        <f t="shared" si="4"/>
        <v/>
      </c>
    </row>
    <row r="230" spans="1:4">
      <c r="A230">
        <v>986.75</v>
      </c>
      <c r="B230">
        <v>379.2</v>
      </c>
      <c r="C230" s="1">
        <f t="shared" si="5"/>
        <v>84</v>
      </c>
      <c r="D230" t="str">
        <f t="shared" si="4"/>
        <v/>
      </c>
    </row>
    <row r="231" spans="1:4">
      <c r="A231">
        <v>334.25</v>
      </c>
      <c r="B231">
        <v>2.5</v>
      </c>
      <c r="C231" s="1">
        <f t="shared" si="5"/>
        <v>85</v>
      </c>
      <c r="D231">
        <f t="shared" si="4"/>
        <v>2.5</v>
      </c>
    </row>
    <row r="232" spans="1:4">
      <c r="A232">
        <v>339.45</v>
      </c>
      <c r="B232">
        <v>5.5</v>
      </c>
      <c r="C232" s="1">
        <f t="shared" si="5"/>
        <v>86</v>
      </c>
      <c r="D232">
        <f t="shared" si="4"/>
        <v>5.5</v>
      </c>
    </row>
    <row r="233" spans="1:4">
      <c r="A233">
        <v>395.9</v>
      </c>
      <c r="B233">
        <v>38.1</v>
      </c>
      <c r="C233" s="1">
        <f t="shared" si="5"/>
        <v>86</v>
      </c>
      <c r="D233" t="str">
        <f t="shared" si="4"/>
        <v/>
      </c>
    </row>
    <row r="234" spans="1:4">
      <c r="A234">
        <v>457.2</v>
      </c>
      <c r="B234">
        <v>73.5</v>
      </c>
      <c r="C234" s="1">
        <f t="shared" si="5"/>
        <v>86</v>
      </c>
      <c r="D234" t="str">
        <f t="shared" si="4"/>
        <v/>
      </c>
    </row>
    <row r="235" spans="1:4">
      <c r="A235">
        <v>346.6</v>
      </c>
      <c r="B235">
        <v>9.6999999999999993</v>
      </c>
      <c r="C235" s="1">
        <f t="shared" si="5"/>
        <v>87</v>
      </c>
      <c r="D235">
        <f t="shared" si="4"/>
        <v>9.6999999999999993</v>
      </c>
    </row>
    <row r="236" spans="1:4">
      <c r="A236">
        <v>349.75</v>
      </c>
      <c r="B236">
        <v>11.5</v>
      </c>
      <c r="C236" s="1">
        <f t="shared" si="5"/>
        <v>88</v>
      </c>
      <c r="D236">
        <f t="shared" si="4"/>
        <v>11.5</v>
      </c>
    </row>
    <row r="237" spans="1:4">
      <c r="A237">
        <v>1244.6500000000001</v>
      </c>
      <c r="B237">
        <v>528.1</v>
      </c>
      <c r="C237" s="1">
        <f t="shared" si="5"/>
        <v>88</v>
      </c>
      <c r="D237" t="str">
        <f t="shared" si="4"/>
        <v/>
      </c>
    </row>
    <row r="238" spans="1:4">
      <c r="A238">
        <v>2232.15</v>
      </c>
      <c r="B238">
        <v>1098.0999999999999</v>
      </c>
      <c r="C238" s="1">
        <f t="shared" si="5"/>
        <v>88</v>
      </c>
      <c r="D238" t="str">
        <f t="shared" si="4"/>
        <v/>
      </c>
    </row>
    <row r="239" spans="1:4">
      <c r="A239">
        <v>330.15</v>
      </c>
      <c r="B239">
        <v>0.2</v>
      </c>
      <c r="C239" s="1">
        <f t="shared" si="5"/>
        <v>89</v>
      </c>
      <c r="D239">
        <f t="shared" si="4"/>
        <v>0.2</v>
      </c>
    </row>
    <row r="240" spans="1:4">
      <c r="A240">
        <v>334.9</v>
      </c>
      <c r="B240">
        <v>2.9</v>
      </c>
      <c r="C240" s="1">
        <f t="shared" si="5"/>
        <v>90</v>
      </c>
      <c r="D240">
        <f t="shared" si="4"/>
        <v>2.9</v>
      </c>
    </row>
    <row r="241" spans="1:4">
      <c r="A241">
        <v>1014.75</v>
      </c>
      <c r="B241">
        <v>395.4</v>
      </c>
      <c r="C241" s="1">
        <f t="shared" si="5"/>
        <v>90</v>
      </c>
      <c r="D241" t="str">
        <f t="shared" si="4"/>
        <v/>
      </c>
    </row>
    <row r="242" spans="1:4">
      <c r="A242">
        <v>1290.1500000000001</v>
      </c>
      <c r="B242">
        <v>554.29999999999995</v>
      </c>
      <c r="C242" s="1">
        <f t="shared" si="5"/>
        <v>90</v>
      </c>
      <c r="D242" t="str">
        <f t="shared" si="4"/>
        <v/>
      </c>
    </row>
    <row r="243" spans="1:4">
      <c r="A243">
        <v>337.35</v>
      </c>
      <c r="B243">
        <v>4.3</v>
      </c>
      <c r="C243" s="1">
        <f t="shared" si="5"/>
        <v>91</v>
      </c>
      <c r="D243">
        <f t="shared" si="4"/>
        <v>4.3</v>
      </c>
    </row>
    <row r="244" spans="1:4">
      <c r="A244">
        <v>462.75</v>
      </c>
      <c r="B244">
        <v>76.7</v>
      </c>
      <c r="C244" s="1">
        <f t="shared" si="5"/>
        <v>91</v>
      </c>
      <c r="D244" t="str">
        <f t="shared" si="4"/>
        <v/>
      </c>
    </row>
    <row r="245" spans="1:4">
      <c r="A245">
        <v>1564.3</v>
      </c>
      <c r="B245">
        <v>712.6</v>
      </c>
      <c r="C245" s="1">
        <f t="shared" si="5"/>
        <v>91</v>
      </c>
      <c r="D245" t="str">
        <f t="shared" si="4"/>
        <v/>
      </c>
    </row>
    <row r="246" spans="1:4">
      <c r="A246">
        <v>797.5</v>
      </c>
      <c r="B246">
        <v>270</v>
      </c>
      <c r="C246" s="1">
        <f t="shared" si="5"/>
        <v>91</v>
      </c>
      <c r="D246" t="str">
        <f t="shared" si="4"/>
        <v/>
      </c>
    </row>
    <row r="247" spans="1:4">
      <c r="A247">
        <v>335.5</v>
      </c>
      <c r="B247">
        <v>3.3</v>
      </c>
      <c r="C247" s="1">
        <f t="shared" si="5"/>
        <v>92</v>
      </c>
      <c r="D247">
        <f t="shared" si="4"/>
        <v>3.3</v>
      </c>
    </row>
    <row r="248" spans="1:4">
      <c r="A248">
        <v>464.75</v>
      </c>
      <c r="B248">
        <v>77.900000000000006</v>
      </c>
      <c r="C248" s="1">
        <f t="shared" si="5"/>
        <v>92</v>
      </c>
      <c r="D248" t="str">
        <f t="shared" si="4"/>
        <v/>
      </c>
    </row>
    <row r="249" spans="1:4">
      <c r="A249">
        <v>1201.6500000000001</v>
      </c>
      <c r="B249">
        <v>503.3</v>
      </c>
      <c r="C249" s="1">
        <f t="shared" si="5"/>
        <v>92</v>
      </c>
      <c r="D249" t="str">
        <f t="shared" si="4"/>
        <v/>
      </c>
    </row>
    <row r="250" spans="1:4">
      <c r="A250">
        <v>558.6</v>
      </c>
      <c r="B250">
        <v>132</v>
      </c>
      <c r="C250" s="1">
        <f t="shared" si="5"/>
        <v>92</v>
      </c>
      <c r="D250" t="str">
        <f t="shared" si="4"/>
        <v/>
      </c>
    </row>
    <row r="251" spans="1:4">
      <c r="A251">
        <v>340.8</v>
      </c>
      <c r="B251">
        <v>6.3</v>
      </c>
      <c r="C251" s="1">
        <f t="shared" si="5"/>
        <v>93</v>
      </c>
      <c r="D251">
        <f t="shared" si="4"/>
        <v>6.3</v>
      </c>
    </row>
    <row r="252" spans="1:4">
      <c r="A252">
        <v>620.65</v>
      </c>
      <c r="B252">
        <v>167.9</v>
      </c>
      <c r="C252" s="1">
        <f t="shared" si="5"/>
        <v>93</v>
      </c>
      <c r="D252" t="str">
        <f t="shared" si="4"/>
        <v/>
      </c>
    </row>
    <row r="253" spans="1:4">
      <c r="A253">
        <v>1225</v>
      </c>
      <c r="B253">
        <v>516.70000000000005</v>
      </c>
      <c r="C253" s="1">
        <f t="shared" si="5"/>
        <v>93</v>
      </c>
      <c r="D253" t="str">
        <f t="shared" si="4"/>
        <v/>
      </c>
    </row>
    <row r="254" spans="1:4">
      <c r="A254">
        <v>498.9</v>
      </c>
      <c r="B254">
        <v>97.6</v>
      </c>
      <c r="C254" s="1">
        <f t="shared" si="5"/>
        <v>93</v>
      </c>
      <c r="D254" t="str">
        <f t="shared" si="4"/>
        <v/>
      </c>
    </row>
    <row r="255" spans="1:4">
      <c r="A255">
        <v>346.45</v>
      </c>
      <c r="B255">
        <v>9.6</v>
      </c>
      <c r="C255" s="1">
        <f t="shared" si="5"/>
        <v>94</v>
      </c>
      <c r="D255">
        <f t="shared" si="4"/>
        <v>9.6</v>
      </c>
    </row>
    <row r="256" spans="1:4">
      <c r="A256">
        <v>705.15</v>
      </c>
      <c r="B256">
        <v>216.6</v>
      </c>
      <c r="C256" s="1">
        <f t="shared" si="5"/>
        <v>94</v>
      </c>
      <c r="D256" t="str">
        <f t="shared" si="4"/>
        <v/>
      </c>
    </row>
    <row r="257" spans="1:4">
      <c r="A257">
        <v>1201.7</v>
      </c>
      <c r="B257">
        <v>503.3</v>
      </c>
      <c r="C257" s="1">
        <f t="shared" si="5"/>
        <v>94</v>
      </c>
      <c r="D257" t="str">
        <f t="shared" si="4"/>
        <v/>
      </c>
    </row>
    <row r="258" spans="1:4">
      <c r="A258">
        <v>688</v>
      </c>
      <c r="B258">
        <v>206.7</v>
      </c>
      <c r="C258" s="1">
        <f t="shared" si="5"/>
        <v>94</v>
      </c>
      <c r="D258" t="str">
        <f t="shared" si="4"/>
        <v/>
      </c>
    </row>
    <row r="259" spans="1:4">
      <c r="A259">
        <v>355.7</v>
      </c>
      <c r="B259">
        <v>14.9</v>
      </c>
      <c r="C259" s="1">
        <f t="shared" si="5"/>
        <v>95</v>
      </c>
      <c r="D259">
        <f t="shared" si="4"/>
        <v>14.9</v>
      </c>
    </row>
    <row r="260" spans="1:4">
      <c r="A260">
        <v>704.3</v>
      </c>
      <c r="B260">
        <v>216.2</v>
      </c>
      <c r="C260" s="1">
        <f t="shared" si="5"/>
        <v>95</v>
      </c>
      <c r="D260" t="str">
        <f t="shared" si="4"/>
        <v/>
      </c>
    </row>
    <row r="261" spans="1:4">
      <c r="A261">
        <v>1295.3499999999999</v>
      </c>
      <c r="B261">
        <v>557.29999999999995</v>
      </c>
      <c r="C261" s="1">
        <f t="shared" si="5"/>
        <v>95</v>
      </c>
      <c r="D261" t="str">
        <f t="shared" si="4"/>
        <v/>
      </c>
    </row>
    <row r="262" spans="1:4">
      <c r="A262">
        <v>447</v>
      </c>
      <c r="B262">
        <v>67.599999999999994</v>
      </c>
      <c r="C262" s="1">
        <f t="shared" si="5"/>
        <v>95</v>
      </c>
      <c r="D262" t="str">
        <f t="shared" si="4"/>
        <v/>
      </c>
    </row>
    <row r="263" spans="1:4">
      <c r="A263">
        <v>342.3</v>
      </c>
      <c r="B263">
        <v>7.2</v>
      </c>
      <c r="C263" s="1">
        <f t="shared" si="5"/>
        <v>96</v>
      </c>
      <c r="D263">
        <f t="shared" si="4"/>
        <v>7.2</v>
      </c>
    </row>
    <row r="264" spans="1:4">
      <c r="A264">
        <v>759.15</v>
      </c>
      <c r="B264">
        <v>247.8</v>
      </c>
      <c r="C264" s="1">
        <f t="shared" si="5"/>
        <v>96</v>
      </c>
      <c r="D264" t="str">
        <f t="shared" si="4"/>
        <v/>
      </c>
    </row>
    <row r="265" spans="1:4">
      <c r="A265">
        <v>1523.8</v>
      </c>
      <c r="B265">
        <v>689.2</v>
      </c>
      <c r="C265" s="1">
        <f t="shared" si="5"/>
        <v>96</v>
      </c>
      <c r="D265" t="str">
        <f t="shared" si="4"/>
        <v/>
      </c>
    </row>
    <row r="266" spans="1:4">
      <c r="A266">
        <v>346.5</v>
      </c>
      <c r="B266">
        <v>9.6</v>
      </c>
      <c r="C266" s="1">
        <f t="shared" si="5"/>
        <v>97</v>
      </c>
      <c r="D266">
        <f t="shared" ref="D266:D329" si="6">IF(ABS(B266)&gt;20,"",B266)</f>
        <v>9.6</v>
      </c>
    </row>
    <row r="267" spans="1:4">
      <c r="A267">
        <v>333.45</v>
      </c>
      <c r="B267">
        <v>2.1</v>
      </c>
      <c r="C267" s="1">
        <f t="shared" ref="C267:C330" si="7">IF(ABS(B267)&gt;20,C266,C266+1)</f>
        <v>98</v>
      </c>
      <c r="D267">
        <f t="shared" si="6"/>
        <v>2.1</v>
      </c>
    </row>
    <row r="268" spans="1:4">
      <c r="A268">
        <v>412.85</v>
      </c>
      <c r="B268">
        <v>47.9</v>
      </c>
      <c r="C268" s="1">
        <f t="shared" si="7"/>
        <v>98</v>
      </c>
      <c r="D268" t="str">
        <f t="shared" si="6"/>
        <v/>
      </c>
    </row>
    <row r="269" spans="1:4">
      <c r="A269">
        <v>731.95</v>
      </c>
      <c r="B269">
        <v>232.1</v>
      </c>
      <c r="C269" s="1">
        <f t="shared" si="7"/>
        <v>98</v>
      </c>
      <c r="D269" t="str">
        <f t="shared" si="6"/>
        <v/>
      </c>
    </row>
    <row r="270" spans="1:4">
      <c r="A270">
        <v>556</v>
      </c>
      <c r="B270">
        <v>130.5</v>
      </c>
      <c r="C270" s="1">
        <f t="shared" si="7"/>
        <v>98</v>
      </c>
      <c r="D270" t="str">
        <f t="shared" si="6"/>
        <v/>
      </c>
    </row>
    <row r="271" spans="1:4">
      <c r="A271">
        <v>357.1</v>
      </c>
      <c r="B271">
        <v>15.7</v>
      </c>
      <c r="C271" s="1">
        <f t="shared" si="7"/>
        <v>99</v>
      </c>
      <c r="D271">
        <f t="shared" si="6"/>
        <v>15.7</v>
      </c>
    </row>
    <row r="272" spans="1:4">
      <c r="A272">
        <v>785.15</v>
      </c>
      <c r="B272">
        <v>262.8</v>
      </c>
      <c r="C272" s="1">
        <f t="shared" si="7"/>
        <v>99</v>
      </c>
      <c r="D272" t="str">
        <f t="shared" si="6"/>
        <v/>
      </c>
    </row>
    <row r="273" spans="1:4">
      <c r="A273">
        <v>1215.3</v>
      </c>
      <c r="B273">
        <v>511.1</v>
      </c>
      <c r="C273" s="1">
        <f t="shared" si="7"/>
        <v>99</v>
      </c>
      <c r="D273" t="str">
        <f t="shared" si="6"/>
        <v/>
      </c>
    </row>
    <row r="274" spans="1:4">
      <c r="A274">
        <v>683.1</v>
      </c>
      <c r="B274">
        <v>203.9</v>
      </c>
      <c r="C274" s="1">
        <f t="shared" si="7"/>
        <v>99</v>
      </c>
      <c r="D274" t="str">
        <f t="shared" si="6"/>
        <v/>
      </c>
    </row>
    <row r="275" spans="1:4">
      <c r="A275">
        <v>349.85</v>
      </c>
      <c r="B275">
        <v>11.5</v>
      </c>
      <c r="C275" s="1">
        <f t="shared" si="7"/>
        <v>100</v>
      </c>
      <c r="D275">
        <f t="shared" si="6"/>
        <v>11.5</v>
      </c>
    </row>
    <row r="276" spans="1:4">
      <c r="A276">
        <v>795.6</v>
      </c>
      <c r="B276">
        <v>268.89999999999998</v>
      </c>
      <c r="C276" s="1">
        <f t="shared" si="7"/>
        <v>100</v>
      </c>
      <c r="D276" t="str">
        <f t="shared" si="6"/>
        <v/>
      </c>
    </row>
    <row r="277" spans="1:4">
      <c r="A277">
        <v>1367.35</v>
      </c>
      <c r="B277">
        <v>598.9</v>
      </c>
      <c r="C277" s="1">
        <f t="shared" si="7"/>
        <v>100</v>
      </c>
      <c r="D277" t="str">
        <f t="shared" si="6"/>
        <v/>
      </c>
    </row>
    <row r="278" spans="1:4">
      <c r="A278">
        <v>422.35</v>
      </c>
      <c r="B278">
        <v>53.4</v>
      </c>
      <c r="C278" s="1">
        <f t="shared" si="7"/>
        <v>100</v>
      </c>
      <c r="D278" t="str">
        <f t="shared" si="6"/>
        <v/>
      </c>
    </row>
    <row r="279" spans="1:4">
      <c r="A279">
        <v>349.45</v>
      </c>
      <c r="B279">
        <v>11.3</v>
      </c>
      <c r="C279" s="1">
        <f t="shared" si="7"/>
        <v>101</v>
      </c>
      <c r="D279">
        <f t="shared" si="6"/>
        <v>11.3</v>
      </c>
    </row>
    <row r="280" spans="1:4">
      <c r="A280">
        <v>1477</v>
      </c>
      <c r="B280">
        <v>662.2</v>
      </c>
      <c r="C280" s="1">
        <f t="shared" si="7"/>
        <v>101</v>
      </c>
      <c r="D280" t="str">
        <f t="shared" si="6"/>
        <v/>
      </c>
    </row>
    <row r="281" spans="1:4">
      <c r="A281">
        <v>2504.4499999999998</v>
      </c>
      <c r="B281">
        <v>1255.3</v>
      </c>
      <c r="C281" s="1">
        <f t="shared" si="7"/>
        <v>101</v>
      </c>
      <c r="D281" t="str">
        <f t="shared" si="6"/>
        <v/>
      </c>
    </row>
    <row r="282" spans="1:4">
      <c r="A282">
        <v>362.05</v>
      </c>
      <c r="B282">
        <v>18.600000000000001</v>
      </c>
      <c r="C282" s="1">
        <f t="shared" si="7"/>
        <v>102</v>
      </c>
      <c r="D282">
        <f t="shared" si="6"/>
        <v>18.600000000000001</v>
      </c>
    </row>
    <row r="283" spans="1:4">
      <c r="A283">
        <v>443.6</v>
      </c>
      <c r="B283">
        <v>65.7</v>
      </c>
      <c r="C283" s="1">
        <f t="shared" si="7"/>
        <v>102</v>
      </c>
      <c r="D283" t="str">
        <f t="shared" si="6"/>
        <v/>
      </c>
    </row>
    <row r="284" spans="1:4">
      <c r="A284">
        <v>1534.95</v>
      </c>
      <c r="B284">
        <v>695.7</v>
      </c>
      <c r="C284" s="1">
        <f t="shared" si="7"/>
        <v>102</v>
      </c>
      <c r="D284" t="str">
        <f t="shared" si="6"/>
        <v/>
      </c>
    </row>
    <row r="285" spans="1:4">
      <c r="A285">
        <v>1029.2</v>
      </c>
      <c r="B285">
        <v>403.7</v>
      </c>
      <c r="C285" s="1">
        <f t="shared" si="7"/>
        <v>102</v>
      </c>
      <c r="D285" t="str">
        <f t="shared" si="6"/>
        <v/>
      </c>
    </row>
    <row r="286" spans="1:4">
      <c r="A286">
        <v>348.1</v>
      </c>
      <c r="B286">
        <v>10.5</v>
      </c>
      <c r="C286" s="1">
        <f t="shared" si="7"/>
        <v>103</v>
      </c>
      <c r="D286">
        <f t="shared" si="6"/>
        <v>10.5</v>
      </c>
    </row>
    <row r="287" spans="1:4">
      <c r="A287">
        <v>359.75</v>
      </c>
      <c r="B287">
        <v>17.3</v>
      </c>
      <c r="C287" s="1">
        <f t="shared" si="7"/>
        <v>104</v>
      </c>
      <c r="D287">
        <f t="shared" si="6"/>
        <v>17.3</v>
      </c>
    </row>
    <row r="288" spans="1:4">
      <c r="A288">
        <v>2036.8</v>
      </c>
      <c r="B288">
        <v>985.4</v>
      </c>
      <c r="C288" s="1">
        <f t="shared" si="7"/>
        <v>104</v>
      </c>
      <c r="D288" t="str">
        <f t="shared" si="6"/>
        <v/>
      </c>
    </row>
    <row r="289" spans="1:4">
      <c r="A289">
        <v>5417.5</v>
      </c>
      <c r="B289">
        <v>2936.9</v>
      </c>
      <c r="C289" s="1">
        <f t="shared" si="7"/>
        <v>104</v>
      </c>
      <c r="D289" t="str">
        <f t="shared" si="6"/>
        <v/>
      </c>
    </row>
    <row r="290" spans="1:4">
      <c r="A290">
        <v>7759.05</v>
      </c>
      <c r="B290">
        <v>4288.6000000000004</v>
      </c>
      <c r="C290" s="1">
        <f t="shared" si="7"/>
        <v>104</v>
      </c>
      <c r="D290" t="str">
        <f t="shared" si="6"/>
        <v/>
      </c>
    </row>
    <row r="291" spans="1:4">
      <c r="A291">
        <v>9983.75</v>
      </c>
      <c r="B291">
        <v>5572.8</v>
      </c>
      <c r="C291" s="1">
        <f t="shared" si="7"/>
        <v>104</v>
      </c>
      <c r="D291" t="str">
        <f t="shared" si="6"/>
        <v/>
      </c>
    </row>
    <row r="292" spans="1:4">
      <c r="A292">
        <v>12362.35</v>
      </c>
      <c r="B292">
        <v>6945.9</v>
      </c>
      <c r="C292" s="1">
        <f t="shared" si="7"/>
        <v>104</v>
      </c>
      <c r="D292" t="str">
        <f t="shared" si="6"/>
        <v/>
      </c>
    </row>
    <row r="293" spans="1:4">
      <c r="A293">
        <v>10274.75</v>
      </c>
      <c r="B293">
        <v>5740.8</v>
      </c>
      <c r="C293" s="1">
        <f t="shared" si="7"/>
        <v>104</v>
      </c>
      <c r="D293" t="str">
        <f t="shared" si="6"/>
        <v/>
      </c>
    </row>
    <row r="294" spans="1:4">
      <c r="A294">
        <v>4152.7</v>
      </c>
      <c r="B294">
        <v>2206.8000000000002</v>
      </c>
      <c r="C294" s="1">
        <f t="shared" si="7"/>
        <v>104</v>
      </c>
      <c r="D294" t="str">
        <f t="shared" si="6"/>
        <v/>
      </c>
    </row>
    <row r="295" spans="1:4">
      <c r="A295">
        <v>322.2</v>
      </c>
      <c r="B295">
        <v>-4.4000000000000004</v>
      </c>
      <c r="C295" s="1">
        <f t="shared" si="7"/>
        <v>105</v>
      </c>
      <c r="D295">
        <f t="shared" si="6"/>
        <v>-4.4000000000000004</v>
      </c>
    </row>
    <row r="296" spans="1:4">
      <c r="A296">
        <v>333.5</v>
      </c>
      <c r="B296">
        <v>2.1</v>
      </c>
      <c r="C296" s="1">
        <f t="shared" si="7"/>
        <v>106</v>
      </c>
      <c r="D296">
        <f t="shared" si="6"/>
        <v>2.1</v>
      </c>
    </row>
    <row r="297" spans="1:4">
      <c r="A297">
        <v>3848.6</v>
      </c>
      <c r="B297">
        <v>2031.2</v>
      </c>
      <c r="C297" s="1">
        <f t="shared" si="7"/>
        <v>106</v>
      </c>
      <c r="D297" t="str">
        <f t="shared" si="6"/>
        <v/>
      </c>
    </row>
    <row r="298" spans="1:4">
      <c r="A298">
        <v>9184.25</v>
      </c>
      <c r="B298">
        <v>5111.3</v>
      </c>
      <c r="C298" s="1">
        <f t="shared" si="7"/>
        <v>106</v>
      </c>
      <c r="D298" t="str">
        <f t="shared" si="6"/>
        <v/>
      </c>
    </row>
    <row r="299" spans="1:4">
      <c r="A299">
        <v>13174.45</v>
      </c>
      <c r="B299">
        <v>7414.7</v>
      </c>
      <c r="C299" s="1">
        <f t="shared" si="7"/>
        <v>106</v>
      </c>
      <c r="D299" t="str">
        <f t="shared" si="6"/>
        <v/>
      </c>
    </row>
    <row r="300" spans="1:4">
      <c r="A300">
        <v>8729.2999999999993</v>
      </c>
      <c r="B300">
        <v>4848.7</v>
      </c>
      <c r="C300" s="1">
        <f t="shared" si="7"/>
        <v>106</v>
      </c>
      <c r="D300" t="str">
        <f t="shared" si="6"/>
        <v/>
      </c>
    </row>
    <row r="301" spans="1:4">
      <c r="A301">
        <v>3302.35</v>
      </c>
      <c r="B301">
        <v>1715.9</v>
      </c>
      <c r="C301" s="1">
        <f t="shared" si="7"/>
        <v>106</v>
      </c>
      <c r="D301" t="str">
        <f t="shared" si="6"/>
        <v/>
      </c>
    </row>
    <row r="302" spans="1:4">
      <c r="A302">
        <v>308.8</v>
      </c>
      <c r="B302">
        <v>-12.2</v>
      </c>
      <c r="C302" s="1">
        <f t="shared" si="7"/>
        <v>107</v>
      </c>
      <c r="D302">
        <f t="shared" si="6"/>
        <v>-12.2</v>
      </c>
    </row>
    <row r="303" spans="1:4">
      <c r="A303">
        <v>1788.95</v>
      </c>
      <c r="B303">
        <v>842.3</v>
      </c>
      <c r="C303" s="1">
        <f t="shared" si="7"/>
        <v>107</v>
      </c>
      <c r="D303" t="str">
        <f t="shared" si="6"/>
        <v/>
      </c>
    </row>
    <row r="304" spans="1:4">
      <c r="A304">
        <v>6807.15</v>
      </c>
      <c r="B304">
        <v>3739.1</v>
      </c>
      <c r="C304" s="1">
        <f t="shared" si="7"/>
        <v>107</v>
      </c>
      <c r="D304" t="str">
        <f t="shared" si="6"/>
        <v/>
      </c>
    </row>
    <row r="305" spans="1:4">
      <c r="A305">
        <v>11239.8</v>
      </c>
      <c r="B305">
        <v>6297.9</v>
      </c>
      <c r="C305" s="1">
        <f t="shared" si="7"/>
        <v>107</v>
      </c>
      <c r="D305" t="str">
        <f t="shared" si="6"/>
        <v/>
      </c>
    </row>
    <row r="306" spans="1:4">
      <c r="A306">
        <v>11691.85</v>
      </c>
      <c r="B306">
        <v>6558.8</v>
      </c>
      <c r="C306" s="1">
        <f t="shared" si="7"/>
        <v>107</v>
      </c>
      <c r="D306" t="str">
        <f t="shared" si="6"/>
        <v/>
      </c>
    </row>
    <row r="307" spans="1:4">
      <c r="A307">
        <v>5699.55</v>
      </c>
      <c r="B307">
        <v>3099.7</v>
      </c>
      <c r="C307" s="1">
        <f t="shared" si="7"/>
        <v>107</v>
      </c>
      <c r="D307" t="str">
        <f t="shared" si="6"/>
        <v/>
      </c>
    </row>
    <row r="308" spans="1:4">
      <c r="A308">
        <v>1335.35</v>
      </c>
      <c r="B308">
        <v>580.4</v>
      </c>
      <c r="C308" s="1">
        <f t="shared" si="7"/>
        <v>107</v>
      </c>
      <c r="D308" t="str">
        <f t="shared" si="6"/>
        <v/>
      </c>
    </row>
    <row r="309" spans="1:4">
      <c r="A309">
        <v>311.75</v>
      </c>
      <c r="B309">
        <v>-10.4</v>
      </c>
      <c r="C309" s="1">
        <f t="shared" si="7"/>
        <v>108</v>
      </c>
      <c r="D309">
        <f t="shared" si="6"/>
        <v>-10.4</v>
      </c>
    </row>
    <row r="310" spans="1:4">
      <c r="A310">
        <v>2744.1</v>
      </c>
      <c r="B310">
        <v>1393.7</v>
      </c>
      <c r="C310" s="1">
        <f t="shared" si="7"/>
        <v>108</v>
      </c>
      <c r="D310" t="str">
        <f t="shared" si="6"/>
        <v/>
      </c>
    </row>
    <row r="311" spans="1:4">
      <c r="A311">
        <v>9376.7000000000007</v>
      </c>
      <c r="B311">
        <v>5222.3999999999996</v>
      </c>
      <c r="C311" s="1">
        <f t="shared" si="7"/>
        <v>108</v>
      </c>
      <c r="D311" t="str">
        <f t="shared" si="6"/>
        <v/>
      </c>
    </row>
    <row r="312" spans="1:4">
      <c r="A312">
        <v>13155.4</v>
      </c>
      <c r="B312">
        <v>7403.7</v>
      </c>
      <c r="C312" s="1">
        <f t="shared" si="7"/>
        <v>108</v>
      </c>
      <c r="D312" t="str">
        <f t="shared" si="6"/>
        <v/>
      </c>
    </row>
    <row r="313" spans="1:4">
      <c r="A313">
        <v>8372</v>
      </c>
      <c r="B313">
        <v>4642.3999999999996</v>
      </c>
      <c r="C313" s="1">
        <f t="shared" si="7"/>
        <v>108</v>
      </c>
      <c r="D313" t="str">
        <f t="shared" si="6"/>
        <v/>
      </c>
    </row>
    <row r="314" spans="1:4">
      <c r="A314">
        <v>2537.4</v>
      </c>
      <c r="B314">
        <v>1274.3</v>
      </c>
      <c r="C314" s="1">
        <f t="shared" si="7"/>
        <v>108</v>
      </c>
      <c r="D314" t="str">
        <f t="shared" si="6"/>
        <v/>
      </c>
    </row>
    <row r="315" spans="1:4">
      <c r="A315">
        <v>290.7</v>
      </c>
      <c r="B315">
        <v>-22.6</v>
      </c>
      <c r="C315" s="1">
        <f t="shared" si="7"/>
        <v>108</v>
      </c>
      <c r="D315" t="str">
        <f t="shared" si="6"/>
        <v/>
      </c>
    </row>
    <row r="316" spans="1:4">
      <c r="A316">
        <v>291.45</v>
      </c>
      <c r="B316">
        <v>-22.2</v>
      </c>
      <c r="C316" s="1">
        <f t="shared" si="7"/>
        <v>108</v>
      </c>
      <c r="D316" t="str">
        <f t="shared" si="6"/>
        <v/>
      </c>
    </row>
    <row r="317" spans="1:4">
      <c r="A317">
        <v>1949.9</v>
      </c>
      <c r="B317">
        <v>935.2</v>
      </c>
      <c r="C317" s="1">
        <f t="shared" si="7"/>
        <v>108</v>
      </c>
      <c r="D317" t="str">
        <f t="shared" si="6"/>
        <v/>
      </c>
    </row>
    <row r="318" spans="1:4">
      <c r="A318">
        <v>8053.85</v>
      </c>
      <c r="B318">
        <v>4458.8</v>
      </c>
      <c r="C318" s="1">
        <f t="shared" si="7"/>
        <v>108</v>
      </c>
      <c r="D318" t="str">
        <f t="shared" si="6"/>
        <v/>
      </c>
    </row>
    <row r="319" spans="1:4">
      <c r="A319">
        <v>10166.25</v>
      </c>
      <c r="B319">
        <v>5678.2</v>
      </c>
      <c r="C319" s="1">
        <f t="shared" si="7"/>
        <v>108</v>
      </c>
      <c r="D319" t="str">
        <f t="shared" si="6"/>
        <v/>
      </c>
    </row>
    <row r="320" spans="1:4">
      <c r="A320">
        <v>2884.2</v>
      </c>
      <c r="B320">
        <v>1474.5</v>
      </c>
      <c r="C320" s="1">
        <f t="shared" si="7"/>
        <v>108</v>
      </c>
      <c r="D320" t="str">
        <f t="shared" si="6"/>
        <v/>
      </c>
    </row>
    <row r="321" spans="1:4">
      <c r="A321">
        <v>307.45</v>
      </c>
      <c r="B321">
        <v>-12.9</v>
      </c>
      <c r="C321" s="1">
        <f t="shared" si="7"/>
        <v>109</v>
      </c>
      <c r="D321">
        <f t="shared" si="6"/>
        <v>-12.9</v>
      </c>
    </row>
    <row r="322" spans="1:4">
      <c r="A322">
        <v>306.25</v>
      </c>
      <c r="B322">
        <v>-13.6</v>
      </c>
      <c r="C322" s="1">
        <f t="shared" si="7"/>
        <v>110</v>
      </c>
      <c r="D322">
        <f t="shared" si="6"/>
        <v>-13.6</v>
      </c>
    </row>
    <row r="323" spans="1:4">
      <c r="A323">
        <v>664.25</v>
      </c>
      <c r="B323">
        <v>193</v>
      </c>
      <c r="C323" s="1">
        <f t="shared" si="7"/>
        <v>110</v>
      </c>
      <c r="D323" t="str">
        <f t="shared" si="6"/>
        <v/>
      </c>
    </row>
    <row r="324" spans="1:4">
      <c r="A324">
        <v>8839.9</v>
      </c>
      <c r="B324">
        <v>4912.5</v>
      </c>
      <c r="C324" s="1">
        <f t="shared" si="7"/>
        <v>110</v>
      </c>
      <c r="D324" t="str">
        <f t="shared" si="6"/>
        <v/>
      </c>
    </row>
    <row r="325" spans="1:4">
      <c r="A325">
        <v>14715.05</v>
      </c>
      <c r="B325">
        <v>8304</v>
      </c>
      <c r="C325" s="1">
        <f t="shared" si="7"/>
        <v>110</v>
      </c>
      <c r="D325" t="str">
        <f t="shared" si="6"/>
        <v/>
      </c>
    </row>
    <row r="326" spans="1:4">
      <c r="A326">
        <v>9304.9500000000007</v>
      </c>
      <c r="B326">
        <v>5181</v>
      </c>
      <c r="C326" s="1">
        <f t="shared" si="7"/>
        <v>110</v>
      </c>
      <c r="D326" t="str">
        <f t="shared" si="6"/>
        <v/>
      </c>
    </row>
    <row r="327" spans="1:4">
      <c r="A327">
        <v>1329</v>
      </c>
      <c r="B327">
        <v>576.79999999999995</v>
      </c>
      <c r="C327" s="1">
        <f t="shared" si="7"/>
        <v>110</v>
      </c>
      <c r="D327" t="str">
        <f t="shared" si="6"/>
        <v/>
      </c>
    </row>
    <row r="328" spans="1:4">
      <c r="A328">
        <v>284</v>
      </c>
      <c r="B328">
        <v>-26.5</v>
      </c>
      <c r="C328" s="1">
        <f t="shared" si="7"/>
        <v>110</v>
      </c>
      <c r="D328" t="str">
        <f t="shared" si="6"/>
        <v/>
      </c>
    </row>
    <row r="329" spans="1:4">
      <c r="A329">
        <v>283.8</v>
      </c>
      <c r="B329">
        <v>-26.6</v>
      </c>
      <c r="C329" s="1">
        <f t="shared" si="7"/>
        <v>110</v>
      </c>
      <c r="D329" t="str">
        <f t="shared" si="6"/>
        <v/>
      </c>
    </row>
    <row r="330" spans="1:4">
      <c r="A330">
        <v>283.14999999999998</v>
      </c>
      <c r="B330">
        <v>-27</v>
      </c>
      <c r="C330" s="1">
        <f t="shared" si="7"/>
        <v>110</v>
      </c>
      <c r="D330" t="str">
        <f t="shared" ref="D330:D393" si="8">IF(ABS(B330)&gt;20,"",B330)</f>
        <v/>
      </c>
    </row>
    <row r="331" spans="1:4">
      <c r="A331">
        <v>282.64999999999998</v>
      </c>
      <c r="B331">
        <v>-27.2</v>
      </c>
      <c r="C331" s="1">
        <f t="shared" ref="C331:C394" si="9">IF(ABS(B331)&gt;20,C330,C330+1)</f>
        <v>110</v>
      </c>
      <c r="D331" t="str">
        <f t="shared" si="8"/>
        <v/>
      </c>
    </row>
    <row r="332" spans="1:4">
      <c r="A332">
        <v>2272.5</v>
      </c>
      <c r="B332">
        <v>1121.4000000000001</v>
      </c>
      <c r="C332" s="1">
        <f t="shared" si="9"/>
        <v>110</v>
      </c>
      <c r="D332" t="str">
        <f t="shared" si="8"/>
        <v/>
      </c>
    </row>
    <row r="333" spans="1:4">
      <c r="A333">
        <v>12010.55</v>
      </c>
      <c r="B333">
        <v>6742.8</v>
      </c>
      <c r="C333" s="1">
        <f t="shared" si="9"/>
        <v>110</v>
      </c>
      <c r="D333" t="str">
        <f t="shared" si="8"/>
        <v/>
      </c>
    </row>
    <row r="334" spans="1:4">
      <c r="A334">
        <v>10375.299999999999</v>
      </c>
      <c r="B334">
        <v>5798.8</v>
      </c>
      <c r="C334" s="1">
        <f t="shared" si="9"/>
        <v>110</v>
      </c>
      <c r="D334" t="str">
        <f t="shared" si="8"/>
        <v/>
      </c>
    </row>
    <row r="335" spans="1:4">
      <c r="A335">
        <v>1235.7</v>
      </c>
      <c r="B335">
        <v>522.9</v>
      </c>
      <c r="C335" s="1">
        <f t="shared" si="9"/>
        <v>110</v>
      </c>
      <c r="D335" t="str">
        <f t="shared" si="8"/>
        <v/>
      </c>
    </row>
    <row r="336" spans="1:4">
      <c r="A336">
        <v>301.10000000000002</v>
      </c>
      <c r="B336">
        <v>-16.600000000000001</v>
      </c>
      <c r="C336" s="1">
        <f t="shared" si="9"/>
        <v>111</v>
      </c>
      <c r="D336">
        <f t="shared" si="8"/>
        <v>-16.600000000000001</v>
      </c>
    </row>
    <row r="337" spans="1:4">
      <c r="A337">
        <v>301</v>
      </c>
      <c r="B337">
        <v>-16.7</v>
      </c>
      <c r="C337" s="1">
        <f t="shared" si="9"/>
        <v>112</v>
      </c>
      <c r="D337">
        <f t="shared" si="8"/>
        <v>-16.7</v>
      </c>
    </row>
    <row r="338" spans="1:4">
      <c r="A338">
        <v>301</v>
      </c>
      <c r="B338">
        <v>-16.7</v>
      </c>
      <c r="C338" s="1">
        <f t="shared" si="9"/>
        <v>113</v>
      </c>
      <c r="D338">
        <f t="shared" si="8"/>
        <v>-16.7</v>
      </c>
    </row>
    <row r="339" spans="1:4">
      <c r="A339">
        <v>302.35000000000002</v>
      </c>
      <c r="B339">
        <v>-15.9</v>
      </c>
      <c r="C339" s="1">
        <f t="shared" si="9"/>
        <v>114</v>
      </c>
      <c r="D339">
        <f t="shared" si="8"/>
        <v>-15.9</v>
      </c>
    </row>
    <row r="340" spans="1:4">
      <c r="A340">
        <v>305</v>
      </c>
      <c r="B340">
        <v>-14.3</v>
      </c>
      <c r="C340" s="1">
        <f t="shared" si="9"/>
        <v>115</v>
      </c>
      <c r="D340">
        <f t="shared" si="8"/>
        <v>-14.3</v>
      </c>
    </row>
    <row r="341" spans="1:4">
      <c r="A341">
        <v>2128.6</v>
      </c>
      <c r="B341">
        <v>1038.3</v>
      </c>
      <c r="C341" s="1">
        <f t="shared" si="9"/>
        <v>115</v>
      </c>
      <c r="D341" t="str">
        <f t="shared" si="8"/>
        <v/>
      </c>
    </row>
    <row r="342" spans="1:4">
      <c r="A342">
        <v>11318.75</v>
      </c>
      <c r="B342">
        <v>6343.5</v>
      </c>
      <c r="C342" s="1">
        <f t="shared" si="9"/>
        <v>115</v>
      </c>
      <c r="D342" t="str">
        <f t="shared" si="8"/>
        <v/>
      </c>
    </row>
    <row r="343" spans="1:4">
      <c r="A343">
        <v>10951.3</v>
      </c>
      <c r="B343">
        <v>6131.3</v>
      </c>
      <c r="C343" s="1">
        <f t="shared" si="9"/>
        <v>115</v>
      </c>
      <c r="D343" t="str">
        <f t="shared" si="8"/>
        <v/>
      </c>
    </row>
    <row r="344" spans="1:4">
      <c r="A344">
        <v>2328.3000000000002</v>
      </c>
      <c r="B344">
        <v>1153.5999999999999</v>
      </c>
      <c r="C344" s="1">
        <f t="shared" si="9"/>
        <v>115</v>
      </c>
      <c r="D344" t="str">
        <f t="shared" si="8"/>
        <v/>
      </c>
    </row>
    <row r="345" spans="1:4">
      <c r="A345">
        <v>295.25</v>
      </c>
      <c r="B345">
        <v>-20</v>
      </c>
      <c r="C345" s="1">
        <f t="shared" si="9"/>
        <v>116</v>
      </c>
      <c r="D345">
        <f t="shared" si="8"/>
        <v>-20</v>
      </c>
    </row>
    <row r="346" spans="1:4">
      <c r="A346">
        <v>294.95</v>
      </c>
      <c r="B346">
        <v>-20.100000000000001</v>
      </c>
      <c r="C346" s="1">
        <f t="shared" si="9"/>
        <v>116</v>
      </c>
      <c r="D346" t="str">
        <f t="shared" si="8"/>
        <v/>
      </c>
    </row>
    <row r="347" spans="1:4">
      <c r="A347">
        <v>295</v>
      </c>
      <c r="B347">
        <v>-20.100000000000001</v>
      </c>
      <c r="C347" s="1">
        <f t="shared" si="9"/>
        <v>116</v>
      </c>
      <c r="D347" t="str">
        <f t="shared" si="8"/>
        <v/>
      </c>
    </row>
    <row r="348" spans="1:4">
      <c r="A348">
        <v>294.95</v>
      </c>
      <c r="B348">
        <v>-20.100000000000001</v>
      </c>
      <c r="C348" s="1">
        <f t="shared" si="9"/>
        <v>116</v>
      </c>
      <c r="D348" t="str">
        <f t="shared" si="8"/>
        <v/>
      </c>
    </row>
    <row r="349" spans="1:4">
      <c r="A349">
        <v>338.6</v>
      </c>
      <c r="B349">
        <v>5.0999999999999996</v>
      </c>
      <c r="C349" s="1">
        <f t="shared" si="9"/>
        <v>117</v>
      </c>
      <c r="D349">
        <f t="shared" si="8"/>
        <v>5.0999999999999996</v>
      </c>
    </row>
    <row r="350" spans="1:4">
      <c r="A350">
        <v>9258.7999999999993</v>
      </c>
      <c r="B350">
        <v>5154.3</v>
      </c>
      <c r="C350" s="1">
        <f t="shared" si="9"/>
        <v>117</v>
      </c>
      <c r="D350" t="str">
        <f t="shared" si="8"/>
        <v/>
      </c>
    </row>
    <row r="351" spans="1:4">
      <c r="A351">
        <v>15440.15</v>
      </c>
      <c r="B351">
        <v>8722.6</v>
      </c>
      <c r="C351" s="1">
        <f t="shared" si="9"/>
        <v>117</v>
      </c>
      <c r="D351" t="str">
        <f t="shared" si="8"/>
        <v/>
      </c>
    </row>
    <row r="352" spans="1:4">
      <c r="A352">
        <v>7828.55</v>
      </c>
      <c r="B352">
        <v>4328.7</v>
      </c>
      <c r="C352" s="1">
        <f t="shared" si="9"/>
        <v>117</v>
      </c>
      <c r="D352" t="str">
        <f t="shared" si="8"/>
        <v/>
      </c>
    </row>
    <row r="353" spans="1:4">
      <c r="A353">
        <v>1351.4</v>
      </c>
      <c r="B353">
        <v>589.70000000000005</v>
      </c>
      <c r="C353" s="1">
        <f t="shared" si="9"/>
        <v>117</v>
      </c>
      <c r="D353" t="str">
        <f t="shared" si="8"/>
        <v/>
      </c>
    </row>
    <row r="354" spans="1:4">
      <c r="A354">
        <v>295.85000000000002</v>
      </c>
      <c r="B354">
        <v>-19.600000000000001</v>
      </c>
      <c r="C354" s="1">
        <f t="shared" si="9"/>
        <v>118</v>
      </c>
      <c r="D354">
        <f t="shared" si="8"/>
        <v>-19.600000000000001</v>
      </c>
    </row>
    <row r="355" spans="1:4">
      <c r="A355">
        <v>295.3</v>
      </c>
      <c r="B355">
        <v>-19.899999999999999</v>
      </c>
      <c r="C355" s="1">
        <f t="shared" si="9"/>
        <v>119</v>
      </c>
      <c r="D355">
        <f t="shared" si="8"/>
        <v>-19.899999999999999</v>
      </c>
    </row>
    <row r="356" spans="1:4">
      <c r="A356">
        <v>295.3</v>
      </c>
      <c r="B356">
        <v>-19.899999999999999</v>
      </c>
      <c r="C356" s="1">
        <f t="shared" si="9"/>
        <v>120</v>
      </c>
      <c r="D356">
        <f t="shared" si="8"/>
        <v>-19.899999999999999</v>
      </c>
    </row>
    <row r="357" spans="1:4">
      <c r="A357">
        <v>295</v>
      </c>
      <c r="B357">
        <v>-20.100000000000001</v>
      </c>
      <c r="C357" s="1">
        <f t="shared" si="9"/>
        <v>120</v>
      </c>
      <c r="D357" t="str">
        <f t="shared" si="8"/>
        <v/>
      </c>
    </row>
    <row r="358" spans="1:4">
      <c r="A358">
        <v>493.95</v>
      </c>
      <c r="B358">
        <v>94.7</v>
      </c>
      <c r="C358" s="1">
        <f t="shared" si="9"/>
        <v>120</v>
      </c>
      <c r="D358" t="str">
        <f t="shared" si="8"/>
        <v/>
      </c>
    </row>
    <row r="359" spans="1:4">
      <c r="A359">
        <v>11305.05</v>
      </c>
      <c r="B359">
        <v>6335.5</v>
      </c>
      <c r="C359" s="1">
        <f t="shared" si="9"/>
        <v>120</v>
      </c>
      <c r="D359" t="str">
        <f t="shared" si="8"/>
        <v/>
      </c>
    </row>
    <row r="360" spans="1:4">
      <c r="A360">
        <v>16447.45</v>
      </c>
      <c r="B360">
        <v>9304.1</v>
      </c>
      <c r="C360" s="1">
        <f t="shared" si="9"/>
        <v>120</v>
      </c>
      <c r="D360" t="str">
        <f t="shared" si="8"/>
        <v/>
      </c>
    </row>
    <row r="361" spans="1:4">
      <c r="A361">
        <v>2591.1999999999998</v>
      </c>
      <c r="B361">
        <v>1305.4000000000001</v>
      </c>
      <c r="C361" s="1">
        <f t="shared" si="9"/>
        <v>120</v>
      </c>
      <c r="D361" t="str">
        <f t="shared" si="8"/>
        <v/>
      </c>
    </row>
    <row r="362" spans="1:4">
      <c r="A362">
        <v>294.10000000000002</v>
      </c>
      <c r="B362">
        <v>-20.6</v>
      </c>
      <c r="C362" s="1">
        <f t="shared" si="9"/>
        <v>120</v>
      </c>
      <c r="D362" t="str">
        <f t="shared" si="8"/>
        <v/>
      </c>
    </row>
    <row r="363" spans="1:4">
      <c r="A363">
        <v>293.8</v>
      </c>
      <c r="B363">
        <v>-20.8</v>
      </c>
      <c r="C363" s="1">
        <f t="shared" si="9"/>
        <v>120</v>
      </c>
      <c r="D363" t="str">
        <f t="shared" si="8"/>
        <v/>
      </c>
    </row>
    <row r="364" spans="1:4">
      <c r="A364">
        <v>293.10000000000002</v>
      </c>
      <c r="B364">
        <v>-21.2</v>
      </c>
      <c r="C364" s="1">
        <f t="shared" si="9"/>
        <v>120</v>
      </c>
      <c r="D364" t="str">
        <f t="shared" si="8"/>
        <v/>
      </c>
    </row>
    <row r="365" spans="1:4">
      <c r="A365">
        <v>291.60000000000002</v>
      </c>
      <c r="B365">
        <v>-22.1</v>
      </c>
      <c r="C365" s="1">
        <f t="shared" si="9"/>
        <v>120</v>
      </c>
      <c r="D365" t="str">
        <f t="shared" si="8"/>
        <v/>
      </c>
    </row>
    <row r="366" spans="1:4">
      <c r="A366">
        <v>454.3</v>
      </c>
      <c r="B366">
        <v>71.8</v>
      </c>
      <c r="C366" s="1">
        <f t="shared" si="9"/>
        <v>120</v>
      </c>
      <c r="D366" t="str">
        <f t="shared" si="8"/>
        <v/>
      </c>
    </row>
    <row r="367" spans="1:4">
      <c r="A367">
        <v>12051.05</v>
      </c>
      <c r="B367">
        <v>6766.2</v>
      </c>
      <c r="C367" s="1">
        <f t="shared" si="9"/>
        <v>120</v>
      </c>
      <c r="D367" t="str">
        <f t="shared" si="8"/>
        <v/>
      </c>
    </row>
    <row r="368" spans="1:4">
      <c r="A368">
        <v>13274.7</v>
      </c>
      <c r="B368">
        <v>7472.5</v>
      </c>
      <c r="C368" s="1">
        <f t="shared" si="9"/>
        <v>120</v>
      </c>
      <c r="D368" t="str">
        <f t="shared" si="8"/>
        <v/>
      </c>
    </row>
    <row r="369" spans="1:4">
      <c r="A369">
        <v>834.15</v>
      </c>
      <c r="B369">
        <v>291.10000000000002</v>
      </c>
      <c r="C369" s="1">
        <f t="shared" si="9"/>
        <v>120</v>
      </c>
      <c r="D369" t="str">
        <f t="shared" si="8"/>
        <v/>
      </c>
    </row>
    <row r="370" spans="1:4">
      <c r="A370">
        <v>289.39999999999998</v>
      </c>
      <c r="B370">
        <v>-23.4</v>
      </c>
      <c r="C370" s="1">
        <f t="shared" si="9"/>
        <v>120</v>
      </c>
      <c r="D370" t="str">
        <f t="shared" si="8"/>
        <v/>
      </c>
    </row>
    <row r="371" spans="1:4">
      <c r="A371">
        <v>289.10000000000002</v>
      </c>
      <c r="B371">
        <v>-23.5</v>
      </c>
      <c r="C371" s="1">
        <f t="shared" si="9"/>
        <v>120</v>
      </c>
      <c r="D371" t="str">
        <f t="shared" si="8"/>
        <v/>
      </c>
    </row>
    <row r="372" spans="1:4">
      <c r="A372">
        <v>288.35000000000002</v>
      </c>
      <c r="B372">
        <v>-24</v>
      </c>
      <c r="C372" s="1">
        <f t="shared" si="9"/>
        <v>120</v>
      </c>
      <c r="D372" t="str">
        <f t="shared" si="8"/>
        <v/>
      </c>
    </row>
    <row r="373" spans="1:4">
      <c r="A373">
        <v>288</v>
      </c>
      <c r="B373">
        <v>-24.2</v>
      </c>
      <c r="C373" s="1">
        <f t="shared" si="9"/>
        <v>120</v>
      </c>
      <c r="D373" t="str">
        <f t="shared" si="8"/>
        <v/>
      </c>
    </row>
    <row r="374" spans="1:4">
      <c r="A374">
        <v>1665.85</v>
      </c>
      <c r="B374">
        <v>771.2</v>
      </c>
      <c r="C374" s="1">
        <f t="shared" si="9"/>
        <v>120</v>
      </c>
      <c r="D374" t="str">
        <f t="shared" si="8"/>
        <v/>
      </c>
    </row>
    <row r="375" spans="1:4">
      <c r="A375">
        <v>15052</v>
      </c>
      <c r="B375">
        <v>8498.5</v>
      </c>
      <c r="C375" s="1">
        <f t="shared" si="9"/>
        <v>120</v>
      </c>
      <c r="D375" t="str">
        <f t="shared" si="8"/>
        <v/>
      </c>
    </row>
    <row r="376" spans="1:4">
      <c r="A376">
        <v>14646.35</v>
      </c>
      <c r="B376">
        <v>8264.2999999999993</v>
      </c>
      <c r="C376" s="1">
        <f t="shared" si="9"/>
        <v>120</v>
      </c>
      <c r="D376" t="str">
        <f t="shared" si="8"/>
        <v/>
      </c>
    </row>
    <row r="377" spans="1:4">
      <c r="A377">
        <v>1380</v>
      </c>
      <c r="B377">
        <v>606.20000000000005</v>
      </c>
      <c r="C377" s="1">
        <f t="shared" si="9"/>
        <v>120</v>
      </c>
      <c r="D377" t="str">
        <f t="shared" si="8"/>
        <v/>
      </c>
    </row>
    <row r="378" spans="1:4">
      <c r="A378">
        <v>297.2</v>
      </c>
      <c r="B378">
        <v>-18.8</v>
      </c>
      <c r="C378" s="1">
        <f t="shared" si="9"/>
        <v>121</v>
      </c>
      <c r="D378">
        <f t="shared" si="8"/>
        <v>-18.8</v>
      </c>
    </row>
    <row r="379" spans="1:4">
      <c r="A379">
        <v>296.85000000000002</v>
      </c>
      <c r="B379">
        <v>-19</v>
      </c>
      <c r="C379" s="1">
        <f t="shared" si="9"/>
        <v>122</v>
      </c>
      <c r="D379">
        <f t="shared" si="8"/>
        <v>-19</v>
      </c>
    </row>
    <row r="380" spans="1:4">
      <c r="A380">
        <v>295.95</v>
      </c>
      <c r="B380">
        <v>-19.600000000000001</v>
      </c>
      <c r="C380" s="1">
        <f t="shared" si="9"/>
        <v>123</v>
      </c>
      <c r="D380">
        <f t="shared" si="8"/>
        <v>-19.600000000000001</v>
      </c>
    </row>
    <row r="381" spans="1:4">
      <c r="A381">
        <v>293.8</v>
      </c>
      <c r="B381">
        <v>-20.8</v>
      </c>
      <c r="C381" s="1">
        <f t="shared" si="9"/>
        <v>123</v>
      </c>
      <c r="D381" t="str">
        <f t="shared" si="8"/>
        <v/>
      </c>
    </row>
    <row r="382" spans="1:4">
      <c r="A382">
        <v>753.65</v>
      </c>
      <c r="B382">
        <v>244.6</v>
      </c>
      <c r="C382" s="1">
        <f t="shared" si="9"/>
        <v>123</v>
      </c>
      <c r="D382" t="str">
        <f t="shared" si="8"/>
        <v/>
      </c>
    </row>
    <row r="383" spans="1:4">
      <c r="A383">
        <v>13474.4</v>
      </c>
      <c r="B383">
        <v>7587.8</v>
      </c>
      <c r="C383" s="1">
        <f t="shared" si="9"/>
        <v>123</v>
      </c>
      <c r="D383" t="str">
        <f t="shared" si="8"/>
        <v/>
      </c>
    </row>
    <row r="384" spans="1:4">
      <c r="A384">
        <v>13445.55</v>
      </c>
      <c r="B384">
        <v>7571.2</v>
      </c>
      <c r="C384" s="1">
        <f t="shared" si="9"/>
        <v>123</v>
      </c>
      <c r="D384" t="str">
        <f t="shared" si="8"/>
        <v/>
      </c>
    </row>
    <row r="385" spans="1:4">
      <c r="A385">
        <v>886.6</v>
      </c>
      <c r="B385">
        <v>321.39999999999998</v>
      </c>
      <c r="C385" s="1">
        <f t="shared" si="9"/>
        <v>123</v>
      </c>
      <c r="D385" t="str">
        <f t="shared" si="8"/>
        <v/>
      </c>
    </row>
    <row r="386" spans="1:4">
      <c r="A386">
        <v>271.75</v>
      </c>
      <c r="B386">
        <v>-33.5</v>
      </c>
      <c r="C386" s="1">
        <f t="shared" si="9"/>
        <v>123</v>
      </c>
      <c r="D386" t="str">
        <f t="shared" si="8"/>
        <v/>
      </c>
    </row>
    <row r="387" spans="1:4">
      <c r="A387">
        <v>271.2</v>
      </c>
      <c r="B387">
        <v>-33.9</v>
      </c>
      <c r="C387" s="1">
        <f t="shared" si="9"/>
        <v>123</v>
      </c>
      <c r="D387" t="str">
        <f t="shared" si="8"/>
        <v/>
      </c>
    </row>
    <row r="388" spans="1:4">
      <c r="A388">
        <v>270.3</v>
      </c>
      <c r="B388">
        <v>-34.4</v>
      </c>
      <c r="C388" s="1">
        <f t="shared" si="9"/>
        <v>123</v>
      </c>
      <c r="D388" t="str">
        <f t="shared" si="8"/>
        <v/>
      </c>
    </row>
    <row r="389" spans="1:4">
      <c r="A389">
        <v>269.3</v>
      </c>
      <c r="B389">
        <v>-35</v>
      </c>
      <c r="C389" s="1">
        <f t="shared" si="9"/>
        <v>123</v>
      </c>
      <c r="D389" t="str">
        <f t="shared" si="8"/>
        <v/>
      </c>
    </row>
    <row r="390" spans="1:4">
      <c r="A390">
        <v>3151.15</v>
      </c>
      <c r="B390">
        <v>1628.6</v>
      </c>
      <c r="C390" s="1">
        <f t="shared" si="9"/>
        <v>123</v>
      </c>
      <c r="D390" t="str">
        <f t="shared" si="8"/>
        <v/>
      </c>
    </row>
    <row r="391" spans="1:4">
      <c r="A391">
        <v>16607.5</v>
      </c>
      <c r="B391">
        <v>9396.4</v>
      </c>
      <c r="C391" s="1">
        <f t="shared" si="9"/>
        <v>123</v>
      </c>
      <c r="D391" t="str">
        <f t="shared" si="8"/>
        <v/>
      </c>
    </row>
    <row r="392" spans="1:4">
      <c r="A392">
        <v>16511.45</v>
      </c>
      <c r="B392">
        <v>9341</v>
      </c>
      <c r="C392" s="1">
        <f t="shared" si="9"/>
        <v>123</v>
      </c>
      <c r="D392" t="str">
        <f t="shared" si="8"/>
        <v/>
      </c>
    </row>
    <row r="393" spans="1:4">
      <c r="A393">
        <v>3538.7</v>
      </c>
      <c r="B393">
        <v>1852.3</v>
      </c>
      <c r="C393" s="1">
        <f t="shared" si="9"/>
        <v>123</v>
      </c>
      <c r="D393" t="str">
        <f t="shared" si="8"/>
        <v/>
      </c>
    </row>
    <row r="394" spans="1:4">
      <c r="A394">
        <v>282.10000000000002</v>
      </c>
      <c r="B394">
        <v>-27.6</v>
      </c>
      <c r="C394" s="1">
        <f t="shared" si="9"/>
        <v>123</v>
      </c>
      <c r="D394" t="str">
        <f t="shared" ref="D394:D457" si="10">IF(ABS(B394)&gt;20,"",B394)</f>
        <v/>
      </c>
    </row>
    <row r="395" spans="1:4">
      <c r="A395">
        <v>276.7</v>
      </c>
      <c r="B395">
        <v>-30.7</v>
      </c>
      <c r="C395" s="1">
        <f t="shared" ref="C395:C458" si="11">IF(ABS(B395)&gt;20,C394,C394+1)</f>
        <v>123</v>
      </c>
      <c r="D395" t="str">
        <f t="shared" si="10"/>
        <v/>
      </c>
    </row>
    <row r="396" spans="1:4">
      <c r="A396">
        <v>273.85000000000002</v>
      </c>
      <c r="B396">
        <v>-32.299999999999997</v>
      </c>
      <c r="C396" s="1">
        <f t="shared" si="11"/>
        <v>123</v>
      </c>
      <c r="D396" t="str">
        <f t="shared" si="10"/>
        <v/>
      </c>
    </row>
    <row r="397" spans="1:4">
      <c r="A397">
        <v>271.2</v>
      </c>
      <c r="B397">
        <v>-33.9</v>
      </c>
      <c r="C397" s="1">
        <f t="shared" si="11"/>
        <v>123</v>
      </c>
      <c r="D397" t="str">
        <f t="shared" si="10"/>
        <v/>
      </c>
    </row>
    <row r="398" spans="1:4">
      <c r="A398">
        <v>268.25</v>
      </c>
      <c r="B398">
        <v>-35.6</v>
      </c>
      <c r="C398" s="1">
        <f t="shared" si="11"/>
        <v>123</v>
      </c>
      <c r="D398" t="str">
        <f t="shared" si="10"/>
        <v/>
      </c>
    </row>
    <row r="399" spans="1:4">
      <c r="A399">
        <v>2717.4</v>
      </c>
      <c r="B399">
        <v>1378.2</v>
      </c>
      <c r="C399" s="1">
        <f t="shared" si="11"/>
        <v>123</v>
      </c>
      <c r="D399" t="str">
        <f t="shared" si="10"/>
        <v/>
      </c>
    </row>
    <row r="400" spans="1:4">
      <c r="A400">
        <v>16180.75</v>
      </c>
      <c r="B400">
        <v>9150.1</v>
      </c>
      <c r="C400" s="1">
        <f t="shared" si="11"/>
        <v>123</v>
      </c>
      <c r="D400" t="str">
        <f t="shared" si="10"/>
        <v/>
      </c>
    </row>
    <row r="401" spans="1:4">
      <c r="A401">
        <v>15404.95</v>
      </c>
      <c r="B401">
        <v>8702.2999999999993</v>
      </c>
      <c r="C401" s="1">
        <f t="shared" si="11"/>
        <v>123</v>
      </c>
      <c r="D401" t="str">
        <f t="shared" si="10"/>
        <v/>
      </c>
    </row>
    <row r="402" spans="1:4">
      <c r="A402">
        <v>1944.45</v>
      </c>
      <c r="B402">
        <v>932</v>
      </c>
      <c r="C402" s="1">
        <f t="shared" si="11"/>
        <v>123</v>
      </c>
      <c r="D402" t="str">
        <f t="shared" si="10"/>
        <v/>
      </c>
    </row>
    <row r="403" spans="1:4">
      <c r="A403">
        <v>263</v>
      </c>
      <c r="B403">
        <v>-38.6</v>
      </c>
      <c r="C403" s="1">
        <f t="shared" si="11"/>
        <v>123</v>
      </c>
      <c r="D403" t="str">
        <f t="shared" si="10"/>
        <v/>
      </c>
    </row>
    <row r="404" spans="1:4">
      <c r="A404">
        <v>263</v>
      </c>
      <c r="B404">
        <v>-38.6</v>
      </c>
      <c r="C404" s="1">
        <f t="shared" si="11"/>
        <v>123</v>
      </c>
      <c r="D404" t="str">
        <f t="shared" si="10"/>
        <v/>
      </c>
    </row>
    <row r="405" spans="1:4">
      <c r="A405">
        <v>262.75</v>
      </c>
      <c r="B405">
        <v>-38.700000000000003</v>
      </c>
      <c r="C405" s="1">
        <f t="shared" si="11"/>
        <v>123</v>
      </c>
      <c r="D405" t="str">
        <f t="shared" si="10"/>
        <v/>
      </c>
    </row>
    <row r="406" spans="1:4">
      <c r="A406">
        <v>261.95</v>
      </c>
      <c r="B406">
        <v>-39.200000000000003</v>
      </c>
      <c r="C406" s="1">
        <f t="shared" si="11"/>
        <v>123</v>
      </c>
      <c r="D406" t="str">
        <f t="shared" si="10"/>
        <v/>
      </c>
    </row>
    <row r="407" spans="1:4">
      <c r="A407">
        <v>2040.7</v>
      </c>
      <c r="B407">
        <v>987.6</v>
      </c>
      <c r="C407" s="1">
        <f t="shared" si="11"/>
        <v>123</v>
      </c>
      <c r="D407" t="str">
        <f t="shared" si="10"/>
        <v/>
      </c>
    </row>
    <row r="408" spans="1:4">
      <c r="A408">
        <v>12894.65</v>
      </c>
      <c r="B408">
        <v>7253.2</v>
      </c>
      <c r="C408" s="1">
        <f t="shared" si="11"/>
        <v>123</v>
      </c>
      <c r="D408" t="str">
        <f t="shared" si="10"/>
        <v/>
      </c>
    </row>
    <row r="409" spans="1:4">
      <c r="A409">
        <v>7067.95</v>
      </c>
      <c r="B409">
        <v>3889.6</v>
      </c>
      <c r="C409" s="1">
        <f t="shared" si="11"/>
        <v>123</v>
      </c>
      <c r="D409" t="str">
        <f t="shared" si="10"/>
        <v/>
      </c>
    </row>
    <row r="410" spans="1:4">
      <c r="A410">
        <v>1032.25</v>
      </c>
      <c r="B410">
        <v>405.5</v>
      </c>
      <c r="C410" s="1">
        <f t="shared" si="11"/>
        <v>123</v>
      </c>
      <c r="D410" t="str">
        <f t="shared" si="10"/>
        <v/>
      </c>
    </row>
    <row r="411" spans="1:4">
      <c r="A411">
        <v>287.85000000000002</v>
      </c>
      <c r="B411">
        <v>-24.2</v>
      </c>
      <c r="C411" s="1">
        <f t="shared" si="11"/>
        <v>123</v>
      </c>
      <c r="D411" t="str">
        <f t="shared" si="10"/>
        <v/>
      </c>
    </row>
    <row r="412" spans="1:4">
      <c r="A412">
        <v>287.45</v>
      </c>
      <c r="B412">
        <v>-24.5</v>
      </c>
      <c r="C412" s="1">
        <f t="shared" si="11"/>
        <v>123</v>
      </c>
      <c r="D412" t="str">
        <f t="shared" si="10"/>
        <v/>
      </c>
    </row>
    <row r="413" spans="1:4">
      <c r="A413">
        <v>285.8</v>
      </c>
      <c r="B413">
        <v>-25.4</v>
      </c>
      <c r="C413" s="1">
        <f t="shared" si="11"/>
        <v>123</v>
      </c>
      <c r="D413" t="str">
        <f t="shared" si="10"/>
        <v/>
      </c>
    </row>
    <row r="414" spans="1:4">
      <c r="A414">
        <v>285</v>
      </c>
      <c r="B414">
        <v>-25.9</v>
      </c>
      <c r="C414" s="1">
        <f t="shared" si="11"/>
        <v>123</v>
      </c>
      <c r="D414" t="str">
        <f t="shared" si="10"/>
        <v/>
      </c>
    </row>
    <row r="415" spans="1:4">
      <c r="A415">
        <v>2936.6</v>
      </c>
      <c r="B415">
        <v>1504.8</v>
      </c>
      <c r="C415" s="1">
        <f t="shared" si="11"/>
        <v>123</v>
      </c>
      <c r="D415" t="str">
        <f t="shared" si="10"/>
        <v/>
      </c>
    </row>
    <row r="416" spans="1:4">
      <c r="A416">
        <v>12859.9</v>
      </c>
      <c r="B416">
        <v>7233.1</v>
      </c>
      <c r="C416" s="1">
        <f t="shared" si="11"/>
        <v>123</v>
      </c>
      <c r="D416" t="str">
        <f t="shared" si="10"/>
        <v/>
      </c>
    </row>
    <row r="417" spans="1:4">
      <c r="A417">
        <v>10480.950000000001</v>
      </c>
      <c r="B417">
        <v>5859.8</v>
      </c>
      <c r="C417" s="1">
        <f t="shared" si="11"/>
        <v>123</v>
      </c>
      <c r="D417" t="str">
        <f t="shared" si="10"/>
        <v/>
      </c>
    </row>
    <row r="418" spans="1:4">
      <c r="A418">
        <v>2110.1999999999998</v>
      </c>
      <c r="B418">
        <v>1027.7</v>
      </c>
      <c r="C418" s="1">
        <f t="shared" si="11"/>
        <v>123</v>
      </c>
      <c r="D418" t="str">
        <f t="shared" si="10"/>
        <v/>
      </c>
    </row>
    <row r="419" spans="1:4">
      <c r="A419">
        <v>264.3</v>
      </c>
      <c r="B419">
        <v>-37.799999999999997</v>
      </c>
      <c r="C419" s="1">
        <f t="shared" si="11"/>
        <v>123</v>
      </c>
      <c r="D419" t="str">
        <f t="shared" si="10"/>
        <v/>
      </c>
    </row>
    <row r="420" spans="1:4">
      <c r="A420">
        <v>264</v>
      </c>
      <c r="B420">
        <v>-38</v>
      </c>
      <c r="C420" s="1">
        <f t="shared" si="11"/>
        <v>123</v>
      </c>
      <c r="D420" t="str">
        <f t="shared" si="10"/>
        <v/>
      </c>
    </row>
    <row r="421" spans="1:4">
      <c r="A421">
        <v>263.95</v>
      </c>
      <c r="B421">
        <v>-38</v>
      </c>
      <c r="C421" s="1">
        <f t="shared" si="11"/>
        <v>123</v>
      </c>
      <c r="D421" t="str">
        <f t="shared" si="10"/>
        <v/>
      </c>
    </row>
    <row r="422" spans="1:4">
      <c r="A422">
        <v>263.64999999999998</v>
      </c>
      <c r="B422">
        <v>-38.200000000000003</v>
      </c>
      <c r="C422" s="1">
        <f t="shared" si="11"/>
        <v>123</v>
      </c>
      <c r="D422" t="str">
        <f t="shared" si="10"/>
        <v/>
      </c>
    </row>
    <row r="423" spans="1:4">
      <c r="A423">
        <v>282.25</v>
      </c>
      <c r="B423">
        <v>-27.5</v>
      </c>
      <c r="C423" s="1">
        <f t="shared" si="11"/>
        <v>123</v>
      </c>
      <c r="D423" t="str">
        <f t="shared" si="10"/>
        <v/>
      </c>
    </row>
    <row r="424" spans="1:4">
      <c r="A424">
        <v>8628.4</v>
      </c>
      <c r="B424">
        <v>4790.3999999999996</v>
      </c>
      <c r="C424" s="1">
        <f t="shared" si="11"/>
        <v>123</v>
      </c>
      <c r="D424" t="str">
        <f t="shared" si="10"/>
        <v/>
      </c>
    </row>
    <row r="425" spans="1:4">
      <c r="A425">
        <v>11916.9</v>
      </c>
      <c r="B425">
        <v>6688.7</v>
      </c>
      <c r="C425" s="1">
        <f t="shared" si="11"/>
        <v>123</v>
      </c>
      <c r="D425" t="str">
        <f t="shared" si="10"/>
        <v/>
      </c>
    </row>
    <row r="426" spans="1:4">
      <c r="A426">
        <v>1346.35</v>
      </c>
      <c r="B426">
        <v>586.79999999999995</v>
      </c>
      <c r="C426" s="1">
        <f t="shared" si="11"/>
        <v>123</v>
      </c>
      <c r="D426" t="str">
        <f t="shared" si="10"/>
        <v/>
      </c>
    </row>
    <row r="427" spans="1:4">
      <c r="A427">
        <v>270.7</v>
      </c>
      <c r="B427">
        <v>-34.1</v>
      </c>
      <c r="C427" s="1">
        <f t="shared" si="11"/>
        <v>123</v>
      </c>
      <c r="D427" t="str">
        <f t="shared" si="10"/>
        <v/>
      </c>
    </row>
    <row r="428" spans="1:4">
      <c r="A428">
        <v>269.25</v>
      </c>
      <c r="B428">
        <v>-35</v>
      </c>
      <c r="C428" s="1">
        <f t="shared" si="11"/>
        <v>123</v>
      </c>
      <c r="D428" t="str">
        <f t="shared" si="10"/>
        <v/>
      </c>
    </row>
    <row r="429" spans="1:4">
      <c r="A429">
        <v>268.25</v>
      </c>
      <c r="B429">
        <v>-35.6</v>
      </c>
      <c r="C429" s="1">
        <f t="shared" si="11"/>
        <v>123</v>
      </c>
      <c r="D429" t="str">
        <f t="shared" si="10"/>
        <v/>
      </c>
    </row>
    <row r="430" spans="1:4">
      <c r="A430">
        <v>267.7</v>
      </c>
      <c r="B430">
        <v>-35.9</v>
      </c>
      <c r="C430" s="1">
        <f t="shared" si="11"/>
        <v>123</v>
      </c>
      <c r="D430" t="str">
        <f t="shared" si="10"/>
        <v/>
      </c>
    </row>
    <row r="431" spans="1:4">
      <c r="A431">
        <v>6307.55</v>
      </c>
      <c r="B431">
        <v>3450.7</v>
      </c>
      <c r="C431" s="1">
        <f t="shared" si="11"/>
        <v>123</v>
      </c>
      <c r="D431" t="str">
        <f t="shared" si="10"/>
        <v/>
      </c>
    </row>
    <row r="432" spans="1:4">
      <c r="A432">
        <v>10969.35</v>
      </c>
      <c r="B432">
        <v>6141.8</v>
      </c>
      <c r="C432" s="1">
        <f t="shared" si="11"/>
        <v>123</v>
      </c>
      <c r="D432" t="str">
        <f t="shared" si="10"/>
        <v/>
      </c>
    </row>
    <row r="433" spans="1:4">
      <c r="A433">
        <v>2330.9499999999998</v>
      </c>
      <c r="B433">
        <v>1155.2</v>
      </c>
      <c r="C433" s="1">
        <f t="shared" si="11"/>
        <v>123</v>
      </c>
      <c r="D433" t="str">
        <f t="shared" si="10"/>
        <v/>
      </c>
    </row>
    <row r="434" spans="1:4">
      <c r="A434">
        <v>266.7</v>
      </c>
      <c r="B434">
        <v>-36.5</v>
      </c>
      <c r="C434" s="1">
        <f t="shared" si="11"/>
        <v>123</v>
      </c>
      <c r="D434" t="str">
        <f t="shared" si="10"/>
        <v/>
      </c>
    </row>
    <row r="435" spans="1:4">
      <c r="A435">
        <v>266.2</v>
      </c>
      <c r="B435">
        <v>-36.700000000000003</v>
      </c>
      <c r="C435" s="1">
        <f t="shared" si="11"/>
        <v>123</v>
      </c>
      <c r="D435" t="str">
        <f t="shared" si="10"/>
        <v/>
      </c>
    </row>
    <row r="436" spans="1:4">
      <c r="A436">
        <v>266</v>
      </c>
      <c r="B436">
        <v>-36.9</v>
      </c>
      <c r="C436" s="1">
        <f t="shared" si="11"/>
        <v>123</v>
      </c>
      <c r="D436" t="str">
        <f t="shared" si="10"/>
        <v/>
      </c>
    </row>
    <row r="437" spans="1:4">
      <c r="A437">
        <v>1488.1</v>
      </c>
      <c r="B437">
        <v>668.6</v>
      </c>
      <c r="C437" s="1">
        <f t="shared" si="11"/>
        <v>123</v>
      </c>
      <c r="D437" t="str">
        <f t="shared" si="10"/>
        <v/>
      </c>
    </row>
    <row r="438" spans="1:4">
      <c r="A438">
        <v>10131.75</v>
      </c>
      <c r="B438">
        <v>5658.2</v>
      </c>
      <c r="C438" s="1">
        <f t="shared" si="11"/>
        <v>123</v>
      </c>
      <c r="D438" t="str">
        <f t="shared" si="10"/>
        <v/>
      </c>
    </row>
    <row r="439" spans="1:4">
      <c r="A439">
        <v>11098.5</v>
      </c>
      <c r="B439">
        <v>6216.3</v>
      </c>
      <c r="C439" s="1">
        <f t="shared" si="11"/>
        <v>123</v>
      </c>
      <c r="D439" t="str">
        <f t="shared" si="10"/>
        <v/>
      </c>
    </row>
    <row r="440" spans="1:4">
      <c r="A440">
        <v>3308.05</v>
      </c>
      <c r="B440">
        <v>1719.2</v>
      </c>
      <c r="C440" s="1">
        <f t="shared" si="11"/>
        <v>123</v>
      </c>
      <c r="D440" t="str">
        <f t="shared" si="10"/>
        <v/>
      </c>
    </row>
    <row r="441" spans="1:4">
      <c r="A441">
        <v>310.89999999999998</v>
      </c>
      <c r="B441">
        <v>-10.9</v>
      </c>
      <c r="C441" s="1">
        <f t="shared" si="11"/>
        <v>124</v>
      </c>
      <c r="D441">
        <f t="shared" si="10"/>
        <v>-10.9</v>
      </c>
    </row>
    <row r="442" spans="1:4">
      <c r="A442">
        <v>266.8</v>
      </c>
      <c r="B442">
        <v>-36.4</v>
      </c>
      <c r="C442" s="1">
        <f t="shared" si="11"/>
        <v>124</v>
      </c>
      <c r="D442" t="str">
        <f t="shared" si="10"/>
        <v/>
      </c>
    </row>
    <row r="443" spans="1:4">
      <c r="A443">
        <v>266</v>
      </c>
      <c r="B443">
        <v>-36.9</v>
      </c>
      <c r="C443" s="1">
        <f t="shared" si="11"/>
        <v>124</v>
      </c>
      <c r="D443" t="str">
        <f t="shared" si="10"/>
        <v/>
      </c>
    </row>
    <row r="444" spans="1:4">
      <c r="A444">
        <v>266.05</v>
      </c>
      <c r="B444">
        <v>-36.799999999999997</v>
      </c>
      <c r="C444" s="1">
        <f t="shared" si="11"/>
        <v>124</v>
      </c>
      <c r="D444" t="str">
        <f t="shared" si="10"/>
        <v/>
      </c>
    </row>
    <row r="445" spans="1:4">
      <c r="A445">
        <v>5058.1499999999996</v>
      </c>
      <c r="B445">
        <v>2729.5</v>
      </c>
      <c r="C445" s="1">
        <f t="shared" si="11"/>
        <v>124</v>
      </c>
      <c r="D445" t="str">
        <f t="shared" si="10"/>
        <v/>
      </c>
    </row>
    <row r="446" spans="1:4">
      <c r="A446">
        <v>12094.85</v>
      </c>
      <c r="B446">
        <v>6791.5</v>
      </c>
      <c r="C446" s="1">
        <f t="shared" si="11"/>
        <v>124</v>
      </c>
      <c r="D446" t="str">
        <f t="shared" si="10"/>
        <v/>
      </c>
    </row>
    <row r="447" spans="1:4">
      <c r="A447">
        <v>6845.45</v>
      </c>
      <c r="B447">
        <v>3761.2</v>
      </c>
      <c r="C447" s="1">
        <f t="shared" si="11"/>
        <v>124</v>
      </c>
      <c r="D447" t="str">
        <f t="shared" si="10"/>
        <v/>
      </c>
    </row>
    <row r="448" spans="1:4">
      <c r="A448">
        <v>802.8</v>
      </c>
      <c r="B448">
        <v>273</v>
      </c>
      <c r="C448" s="1">
        <f t="shared" si="11"/>
        <v>124</v>
      </c>
      <c r="D448" t="str">
        <f t="shared" si="10"/>
        <v/>
      </c>
    </row>
    <row r="449" spans="1:4">
      <c r="A449">
        <v>270.8</v>
      </c>
      <c r="B449">
        <v>-34.1</v>
      </c>
      <c r="C449" s="1">
        <f t="shared" si="11"/>
        <v>124</v>
      </c>
      <c r="D449" t="str">
        <f t="shared" si="10"/>
        <v/>
      </c>
    </row>
    <row r="450" spans="1:4">
      <c r="A450">
        <v>270.3</v>
      </c>
      <c r="B450">
        <v>-34.4</v>
      </c>
      <c r="C450" s="1">
        <f t="shared" si="11"/>
        <v>124</v>
      </c>
      <c r="D450" t="str">
        <f t="shared" si="10"/>
        <v/>
      </c>
    </row>
    <row r="451" spans="1:4">
      <c r="A451">
        <v>270.05</v>
      </c>
      <c r="B451">
        <v>-34.5</v>
      </c>
      <c r="C451" s="1">
        <f t="shared" si="11"/>
        <v>124</v>
      </c>
      <c r="D451" t="str">
        <f t="shared" si="10"/>
        <v/>
      </c>
    </row>
    <row r="452" spans="1:4">
      <c r="A452">
        <v>270</v>
      </c>
      <c r="B452">
        <v>-34.5</v>
      </c>
      <c r="C452" s="1">
        <f t="shared" si="11"/>
        <v>124</v>
      </c>
      <c r="D452" t="str">
        <f t="shared" si="10"/>
        <v/>
      </c>
    </row>
    <row r="453" spans="1:4">
      <c r="A453">
        <v>1591.75</v>
      </c>
      <c r="B453">
        <v>728.4</v>
      </c>
      <c r="C453" s="1">
        <f t="shared" si="11"/>
        <v>124</v>
      </c>
      <c r="D453" t="str">
        <f t="shared" si="10"/>
        <v/>
      </c>
    </row>
    <row r="454" spans="1:4">
      <c r="A454">
        <v>8832.5499999999993</v>
      </c>
      <c r="B454">
        <v>4908.3</v>
      </c>
      <c r="C454" s="1">
        <f t="shared" si="11"/>
        <v>124</v>
      </c>
      <c r="D454" t="str">
        <f t="shared" si="10"/>
        <v/>
      </c>
    </row>
    <row r="455" spans="1:4">
      <c r="A455">
        <v>8074.55</v>
      </c>
      <c r="B455">
        <v>4470.7</v>
      </c>
      <c r="C455" s="1">
        <f t="shared" si="11"/>
        <v>124</v>
      </c>
      <c r="D455" t="str">
        <f t="shared" si="10"/>
        <v/>
      </c>
    </row>
    <row r="456" spans="1:4">
      <c r="A456">
        <v>2957.9</v>
      </c>
      <c r="B456">
        <v>1517.1</v>
      </c>
      <c r="C456" s="1">
        <f t="shared" si="11"/>
        <v>124</v>
      </c>
      <c r="D456" t="str">
        <f t="shared" si="10"/>
        <v/>
      </c>
    </row>
    <row r="457" spans="1:4">
      <c r="A457">
        <v>436.25</v>
      </c>
      <c r="B457">
        <v>61.4</v>
      </c>
      <c r="C457" s="1">
        <f t="shared" si="11"/>
        <v>124</v>
      </c>
      <c r="D457" t="str">
        <f t="shared" si="10"/>
        <v/>
      </c>
    </row>
    <row r="458" spans="1:4">
      <c r="A458">
        <v>265.85000000000002</v>
      </c>
      <c r="B458">
        <v>-36.9</v>
      </c>
      <c r="C458" s="1">
        <f t="shared" si="11"/>
        <v>124</v>
      </c>
      <c r="D458" t="str">
        <f t="shared" ref="D458:D521" si="12">IF(ABS(B458)&gt;20,"",B458)</f>
        <v/>
      </c>
    </row>
    <row r="459" spans="1:4">
      <c r="A459">
        <v>266</v>
      </c>
      <c r="B459">
        <v>-36.9</v>
      </c>
      <c r="C459" s="1">
        <f t="shared" ref="C459:C522" si="13">IF(ABS(B459)&gt;20,C458,C458+1)</f>
        <v>124</v>
      </c>
      <c r="D459" t="str">
        <f t="shared" si="12"/>
        <v/>
      </c>
    </row>
    <row r="460" spans="1:4">
      <c r="A460">
        <v>265.75</v>
      </c>
      <c r="B460">
        <v>-37</v>
      </c>
      <c r="C460" s="1">
        <f t="shared" si="13"/>
        <v>124</v>
      </c>
      <c r="D460" t="str">
        <f t="shared" si="12"/>
        <v/>
      </c>
    </row>
    <row r="461" spans="1:4">
      <c r="A461">
        <v>2695.3</v>
      </c>
      <c r="B461">
        <v>1365.5</v>
      </c>
      <c r="C461" s="1">
        <f t="shared" si="13"/>
        <v>124</v>
      </c>
      <c r="D461" t="str">
        <f t="shared" si="12"/>
        <v/>
      </c>
    </row>
    <row r="462" spans="1:4">
      <c r="A462">
        <v>10654.9</v>
      </c>
      <c r="B462">
        <v>5960.2</v>
      </c>
      <c r="C462" s="1">
        <f t="shared" si="13"/>
        <v>124</v>
      </c>
      <c r="D462" t="str">
        <f t="shared" si="12"/>
        <v/>
      </c>
    </row>
    <row r="463" spans="1:4">
      <c r="A463">
        <v>8493.2000000000007</v>
      </c>
      <c r="B463">
        <v>4712.3999999999996</v>
      </c>
      <c r="C463" s="1">
        <f t="shared" si="13"/>
        <v>124</v>
      </c>
      <c r="D463" t="str">
        <f t="shared" si="12"/>
        <v/>
      </c>
    </row>
    <row r="464" spans="1:4">
      <c r="A464">
        <v>2054.3000000000002</v>
      </c>
      <c r="B464">
        <v>995.5</v>
      </c>
      <c r="C464" s="1">
        <f t="shared" si="13"/>
        <v>124</v>
      </c>
      <c r="D464" t="str">
        <f t="shared" si="12"/>
        <v/>
      </c>
    </row>
    <row r="465" spans="1:4">
      <c r="A465">
        <v>273.25</v>
      </c>
      <c r="B465">
        <v>-32.700000000000003</v>
      </c>
      <c r="C465" s="1">
        <f t="shared" si="13"/>
        <v>124</v>
      </c>
      <c r="D465" t="str">
        <f t="shared" si="12"/>
        <v/>
      </c>
    </row>
    <row r="466" spans="1:4">
      <c r="A466">
        <v>272.2</v>
      </c>
      <c r="B466">
        <v>-33.299999999999997</v>
      </c>
      <c r="C466" s="1">
        <f t="shared" si="13"/>
        <v>124</v>
      </c>
      <c r="D466" t="str">
        <f t="shared" si="12"/>
        <v/>
      </c>
    </row>
    <row r="467" spans="1:4">
      <c r="A467">
        <v>271.25</v>
      </c>
      <c r="B467">
        <v>-33.799999999999997</v>
      </c>
      <c r="C467" s="1">
        <f t="shared" si="13"/>
        <v>124</v>
      </c>
      <c r="D467" t="str">
        <f t="shared" si="12"/>
        <v/>
      </c>
    </row>
    <row r="468" spans="1:4">
      <c r="A468">
        <v>4485.25</v>
      </c>
      <c r="B468">
        <v>2398.6999999999998</v>
      </c>
      <c r="C468" s="1">
        <f t="shared" si="13"/>
        <v>124</v>
      </c>
      <c r="D468" t="str">
        <f t="shared" si="12"/>
        <v/>
      </c>
    </row>
    <row r="469" spans="1:4">
      <c r="A469">
        <v>10213</v>
      </c>
      <c r="B469">
        <v>5705.2</v>
      </c>
      <c r="C469" s="1">
        <f t="shared" si="13"/>
        <v>124</v>
      </c>
      <c r="D469" t="str">
        <f t="shared" si="12"/>
        <v/>
      </c>
    </row>
    <row r="470" spans="1:4">
      <c r="A470">
        <v>4822.7</v>
      </c>
      <c r="B470">
        <v>2593.5</v>
      </c>
      <c r="C470" s="1">
        <f t="shared" si="13"/>
        <v>124</v>
      </c>
      <c r="D470" t="str">
        <f t="shared" si="12"/>
        <v/>
      </c>
    </row>
    <row r="471" spans="1:4">
      <c r="A471">
        <v>503.4</v>
      </c>
      <c r="B471">
        <v>100.2</v>
      </c>
      <c r="C471" s="1">
        <f t="shared" si="13"/>
        <v>124</v>
      </c>
      <c r="D471" t="str">
        <f t="shared" si="12"/>
        <v/>
      </c>
    </row>
    <row r="472" spans="1:4">
      <c r="A472">
        <v>270.89999999999998</v>
      </c>
      <c r="B472">
        <v>-34</v>
      </c>
      <c r="C472" s="1">
        <f t="shared" si="13"/>
        <v>124</v>
      </c>
      <c r="D472" t="str">
        <f t="shared" si="12"/>
        <v/>
      </c>
    </row>
    <row r="473" spans="1:4">
      <c r="A473">
        <v>270.2</v>
      </c>
      <c r="B473">
        <v>-34.4</v>
      </c>
      <c r="C473" s="1">
        <f t="shared" si="13"/>
        <v>124</v>
      </c>
      <c r="D473" t="str">
        <f t="shared" si="12"/>
        <v/>
      </c>
    </row>
    <row r="474" spans="1:4">
      <c r="A474">
        <v>270</v>
      </c>
      <c r="B474">
        <v>-34.5</v>
      </c>
      <c r="C474" s="1">
        <f t="shared" si="13"/>
        <v>124</v>
      </c>
      <c r="D474" t="str">
        <f t="shared" si="12"/>
        <v/>
      </c>
    </row>
    <row r="475" spans="1:4">
      <c r="A475">
        <v>611.95000000000005</v>
      </c>
      <c r="B475">
        <v>162.80000000000001</v>
      </c>
      <c r="C475" s="1">
        <f t="shared" si="13"/>
        <v>124</v>
      </c>
      <c r="D475" t="str">
        <f t="shared" si="12"/>
        <v/>
      </c>
    </row>
    <row r="476" spans="1:4">
      <c r="A476">
        <v>8194.85</v>
      </c>
      <c r="B476">
        <v>4540.2</v>
      </c>
      <c r="C476" s="1">
        <f t="shared" si="13"/>
        <v>124</v>
      </c>
      <c r="D476" t="str">
        <f t="shared" si="12"/>
        <v/>
      </c>
    </row>
    <row r="477" spans="1:4">
      <c r="A477">
        <v>8817.9</v>
      </c>
      <c r="B477">
        <v>4899.8</v>
      </c>
      <c r="C477" s="1">
        <f t="shared" si="13"/>
        <v>124</v>
      </c>
      <c r="D477" t="str">
        <f t="shared" si="12"/>
        <v/>
      </c>
    </row>
    <row r="478" spans="1:4">
      <c r="A478">
        <v>1264.3499999999999</v>
      </c>
      <c r="B478">
        <v>539.4</v>
      </c>
      <c r="C478" s="1">
        <f t="shared" si="13"/>
        <v>124</v>
      </c>
      <c r="D478" t="str">
        <f t="shared" si="12"/>
        <v/>
      </c>
    </row>
    <row r="479" spans="1:4">
      <c r="A479">
        <v>268.7</v>
      </c>
      <c r="B479">
        <v>-35.299999999999997</v>
      </c>
      <c r="C479" s="1">
        <f t="shared" si="13"/>
        <v>124</v>
      </c>
      <c r="D479" t="str">
        <f t="shared" si="12"/>
        <v/>
      </c>
    </row>
    <row r="480" spans="1:4">
      <c r="A480">
        <v>267.95</v>
      </c>
      <c r="B480">
        <v>-35.700000000000003</v>
      </c>
      <c r="C480" s="1">
        <f t="shared" si="13"/>
        <v>124</v>
      </c>
      <c r="D480" t="str">
        <f t="shared" si="12"/>
        <v/>
      </c>
    </row>
    <row r="481" spans="1:4">
      <c r="A481">
        <v>267.10000000000002</v>
      </c>
      <c r="B481">
        <v>-36.200000000000003</v>
      </c>
      <c r="C481" s="1">
        <f t="shared" si="13"/>
        <v>124</v>
      </c>
      <c r="D481" t="str">
        <f t="shared" si="12"/>
        <v/>
      </c>
    </row>
    <row r="482" spans="1:4">
      <c r="A482">
        <v>266.89999999999998</v>
      </c>
      <c r="B482">
        <v>-36.299999999999997</v>
      </c>
      <c r="C482" s="1">
        <f t="shared" si="13"/>
        <v>124</v>
      </c>
      <c r="D482" t="str">
        <f t="shared" si="12"/>
        <v/>
      </c>
    </row>
    <row r="483" spans="1:4">
      <c r="A483">
        <v>4781.95</v>
      </c>
      <c r="B483">
        <v>2570</v>
      </c>
      <c r="C483" s="1">
        <f t="shared" si="13"/>
        <v>124</v>
      </c>
      <c r="D483" t="str">
        <f t="shared" si="12"/>
        <v/>
      </c>
    </row>
    <row r="484" spans="1:4">
      <c r="A484">
        <v>11556.7</v>
      </c>
      <c r="B484">
        <v>6480.8</v>
      </c>
      <c r="C484" s="1">
        <f t="shared" si="13"/>
        <v>124</v>
      </c>
      <c r="D484" t="str">
        <f t="shared" si="12"/>
        <v/>
      </c>
    </row>
    <row r="485" spans="1:4">
      <c r="A485">
        <v>4278.8999999999996</v>
      </c>
      <c r="B485">
        <v>2279.6</v>
      </c>
      <c r="C485" s="1">
        <f t="shared" si="13"/>
        <v>124</v>
      </c>
      <c r="D485" t="str">
        <f t="shared" si="12"/>
        <v/>
      </c>
    </row>
    <row r="486" spans="1:4">
      <c r="A486">
        <v>351.75</v>
      </c>
      <c r="B486">
        <v>12.6</v>
      </c>
      <c r="C486" s="1">
        <f t="shared" si="13"/>
        <v>125</v>
      </c>
      <c r="D486">
        <f t="shared" si="12"/>
        <v>12.6</v>
      </c>
    </row>
    <row r="487" spans="1:4">
      <c r="A487">
        <v>267.10000000000002</v>
      </c>
      <c r="B487">
        <v>-36.200000000000003</v>
      </c>
      <c r="C487" s="1">
        <f t="shared" si="13"/>
        <v>125</v>
      </c>
      <c r="D487" t="str">
        <f t="shared" si="12"/>
        <v/>
      </c>
    </row>
    <row r="488" spans="1:4">
      <c r="A488">
        <v>267</v>
      </c>
      <c r="B488">
        <v>-36.299999999999997</v>
      </c>
      <c r="C488" s="1">
        <f t="shared" si="13"/>
        <v>125</v>
      </c>
      <c r="D488" t="str">
        <f t="shared" si="12"/>
        <v/>
      </c>
    </row>
    <row r="489" spans="1:4">
      <c r="A489">
        <v>267</v>
      </c>
      <c r="B489">
        <v>-36.299999999999997</v>
      </c>
      <c r="C489" s="1">
        <f t="shared" si="13"/>
        <v>125</v>
      </c>
      <c r="D489" t="str">
        <f t="shared" si="12"/>
        <v/>
      </c>
    </row>
    <row r="490" spans="1:4">
      <c r="A490">
        <v>266.95</v>
      </c>
      <c r="B490">
        <v>-36.299999999999997</v>
      </c>
      <c r="C490" s="1">
        <f t="shared" si="13"/>
        <v>125</v>
      </c>
      <c r="D490" t="str">
        <f t="shared" si="12"/>
        <v/>
      </c>
    </row>
    <row r="491" spans="1:4">
      <c r="A491">
        <v>701.05</v>
      </c>
      <c r="B491">
        <v>214.3</v>
      </c>
      <c r="C491" s="1">
        <f t="shared" si="13"/>
        <v>125</v>
      </c>
      <c r="D491" t="str">
        <f t="shared" si="12"/>
        <v/>
      </c>
    </row>
    <row r="492" spans="1:4">
      <c r="A492">
        <v>8181.55</v>
      </c>
      <c r="B492">
        <v>4532.5</v>
      </c>
      <c r="C492" s="1">
        <f t="shared" si="13"/>
        <v>125</v>
      </c>
      <c r="D492" t="str">
        <f t="shared" si="12"/>
        <v/>
      </c>
    </row>
    <row r="493" spans="1:4">
      <c r="A493">
        <v>7462.65</v>
      </c>
      <c r="B493">
        <v>4117.5</v>
      </c>
      <c r="C493" s="1">
        <f t="shared" si="13"/>
        <v>125</v>
      </c>
      <c r="D493" t="str">
        <f t="shared" si="12"/>
        <v/>
      </c>
    </row>
    <row r="494" spans="1:4">
      <c r="A494">
        <v>850.45</v>
      </c>
      <c r="B494">
        <v>300.5</v>
      </c>
      <c r="C494" s="1">
        <f t="shared" si="13"/>
        <v>125</v>
      </c>
      <c r="D494" t="str">
        <f t="shared" si="12"/>
        <v/>
      </c>
    </row>
    <row r="495" spans="1:4">
      <c r="A495">
        <v>267.10000000000002</v>
      </c>
      <c r="B495">
        <v>-36.200000000000003</v>
      </c>
      <c r="C495" s="1">
        <f t="shared" si="13"/>
        <v>125</v>
      </c>
      <c r="D495" t="str">
        <f t="shared" si="12"/>
        <v/>
      </c>
    </row>
    <row r="496" spans="1:4">
      <c r="A496">
        <v>273.95</v>
      </c>
      <c r="B496">
        <v>-32.299999999999997</v>
      </c>
      <c r="C496" s="1">
        <f t="shared" si="13"/>
        <v>125</v>
      </c>
      <c r="D496" t="str">
        <f t="shared" si="12"/>
        <v/>
      </c>
    </row>
    <row r="497" spans="1:4">
      <c r="A497">
        <v>287</v>
      </c>
      <c r="B497">
        <v>-24.7</v>
      </c>
      <c r="C497" s="1">
        <f t="shared" si="13"/>
        <v>125</v>
      </c>
      <c r="D497" t="str">
        <f t="shared" si="12"/>
        <v/>
      </c>
    </row>
    <row r="498" spans="1:4">
      <c r="A498">
        <v>291</v>
      </c>
      <c r="B498">
        <v>-22.4</v>
      </c>
      <c r="C498" s="1">
        <f t="shared" si="13"/>
        <v>125</v>
      </c>
      <c r="D498" t="str">
        <f t="shared" si="12"/>
        <v/>
      </c>
    </row>
    <row r="499" spans="1:4">
      <c r="A499">
        <v>1468.2</v>
      </c>
      <c r="B499">
        <v>657.1</v>
      </c>
      <c r="C499" s="1">
        <f t="shared" si="13"/>
        <v>125</v>
      </c>
      <c r="D499" t="str">
        <f t="shared" si="12"/>
        <v/>
      </c>
    </row>
    <row r="500" spans="1:4">
      <c r="A500">
        <v>4171.1499999999996</v>
      </c>
      <c r="B500">
        <v>2217.4</v>
      </c>
      <c r="C500" s="1">
        <f t="shared" si="13"/>
        <v>125</v>
      </c>
      <c r="D500" t="str">
        <f t="shared" si="12"/>
        <v/>
      </c>
    </row>
    <row r="501" spans="1:4">
      <c r="A501">
        <v>2500.9499999999998</v>
      </c>
      <c r="B501">
        <v>1253.3</v>
      </c>
      <c r="C501" s="1">
        <f t="shared" si="13"/>
        <v>125</v>
      </c>
      <c r="D501" t="str">
        <f t="shared" si="12"/>
        <v/>
      </c>
    </row>
    <row r="502" spans="1:4">
      <c r="A502">
        <v>276.10000000000002</v>
      </c>
      <c r="B502">
        <v>-31</v>
      </c>
      <c r="C502" s="1">
        <f t="shared" si="13"/>
        <v>125</v>
      </c>
      <c r="D502" t="str">
        <f t="shared" si="12"/>
        <v/>
      </c>
    </row>
    <row r="503" spans="1:4">
      <c r="A503">
        <v>276</v>
      </c>
      <c r="B503">
        <v>-31.1</v>
      </c>
      <c r="C503" s="1">
        <f t="shared" si="13"/>
        <v>125</v>
      </c>
      <c r="D503" t="str">
        <f t="shared" si="12"/>
        <v/>
      </c>
    </row>
    <row r="504" spans="1:4">
      <c r="A504">
        <v>284.60000000000002</v>
      </c>
      <c r="B504">
        <v>-26.1</v>
      </c>
      <c r="C504" s="1">
        <f t="shared" si="13"/>
        <v>125</v>
      </c>
      <c r="D504" t="str">
        <f t="shared" si="12"/>
        <v/>
      </c>
    </row>
    <row r="505" spans="1:4">
      <c r="A505">
        <v>285.95</v>
      </c>
      <c r="B505">
        <v>-25.3</v>
      </c>
      <c r="C505" s="1">
        <f t="shared" si="13"/>
        <v>125</v>
      </c>
      <c r="D505" t="str">
        <f t="shared" si="12"/>
        <v/>
      </c>
    </row>
    <row r="506" spans="1:4">
      <c r="A506">
        <v>285.64999999999998</v>
      </c>
      <c r="B506">
        <v>-25.5</v>
      </c>
      <c r="C506" s="1">
        <f t="shared" si="13"/>
        <v>125</v>
      </c>
      <c r="D506" t="str">
        <f t="shared" si="12"/>
        <v/>
      </c>
    </row>
    <row r="507" spans="1:4">
      <c r="A507">
        <v>286.10000000000002</v>
      </c>
      <c r="B507">
        <v>-25.3</v>
      </c>
      <c r="C507" s="1">
        <f t="shared" si="13"/>
        <v>125</v>
      </c>
      <c r="D507" t="str">
        <f t="shared" si="12"/>
        <v/>
      </c>
    </row>
    <row r="508" spans="1:4">
      <c r="A508">
        <v>3414.1</v>
      </c>
      <c r="B508">
        <v>1780.4</v>
      </c>
      <c r="C508" s="1">
        <f t="shared" si="13"/>
        <v>125</v>
      </c>
      <c r="D508" t="str">
        <f t="shared" si="12"/>
        <v/>
      </c>
    </row>
    <row r="509" spans="1:4">
      <c r="A509">
        <v>6899.45</v>
      </c>
      <c r="B509">
        <v>3792.4</v>
      </c>
      <c r="C509" s="1">
        <f t="shared" si="13"/>
        <v>125</v>
      </c>
      <c r="D509" t="str">
        <f t="shared" si="12"/>
        <v/>
      </c>
    </row>
    <row r="510" spans="1:4">
      <c r="A510">
        <v>3564.65</v>
      </c>
      <c r="B510">
        <v>1867.3</v>
      </c>
      <c r="C510" s="1">
        <f t="shared" si="13"/>
        <v>125</v>
      </c>
      <c r="D510" t="str">
        <f t="shared" si="12"/>
        <v/>
      </c>
    </row>
    <row r="511" spans="1:4">
      <c r="A511">
        <v>326.60000000000002</v>
      </c>
      <c r="B511">
        <v>-1.9</v>
      </c>
      <c r="C511" s="1">
        <f t="shared" si="13"/>
        <v>126</v>
      </c>
      <c r="D511">
        <f t="shared" si="12"/>
        <v>-1.9</v>
      </c>
    </row>
    <row r="512" spans="1:4">
      <c r="A512">
        <v>293.2</v>
      </c>
      <c r="B512">
        <v>-21.2</v>
      </c>
      <c r="C512" s="1">
        <f t="shared" si="13"/>
        <v>126</v>
      </c>
      <c r="D512" t="str">
        <f t="shared" si="12"/>
        <v/>
      </c>
    </row>
    <row r="513" spans="1:4">
      <c r="A513">
        <v>294.2</v>
      </c>
      <c r="B513">
        <v>-20.6</v>
      </c>
      <c r="C513" s="1">
        <f t="shared" si="13"/>
        <v>126</v>
      </c>
      <c r="D513" t="str">
        <f t="shared" si="12"/>
        <v/>
      </c>
    </row>
    <row r="514" spans="1:4">
      <c r="A514">
        <v>294.3</v>
      </c>
      <c r="B514">
        <v>-20.5</v>
      </c>
      <c r="C514" s="1">
        <f t="shared" si="13"/>
        <v>126</v>
      </c>
      <c r="D514" t="str">
        <f t="shared" si="12"/>
        <v/>
      </c>
    </row>
    <row r="515" spans="1:4">
      <c r="A515">
        <v>311.45</v>
      </c>
      <c r="B515">
        <v>-10.6</v>
      </c>
      <c r="C515" s="1">
        <f t="shared" si="13"/>
        <v>127</v>
      </c>
      <c r="D515">
        <f t="shared" si="12"/>
        <v>-10.6</v>
      </c>
    </row>
    <row r="516" spans="1:4">
      <c r="A516">
        <v>4406.7</v>
      </c>
      <c r="B516">
        <v>2353.4</v>
      </c>
      <c r="C516" s="1">
        <f t="shared" si="13"/>
        <v>127</v>
      </c>
      <c r="D516" t="str">
        <f t="shared" si="12"/>
        <v/>
      </c>
    </row>
    <row r="517" spans="1:4">
      <c r="A517">
        <v>5668.6</v>
      </c>
      <c r="B517">
        <v>3081.8</v>
      </c>
      <c r="C517" s="1">
        <f t="shared" si="13"/>
        <v>127</v>
      </c>
      <c r="D517" t="str">
        <f t="shared" si="12"/>
        <v/>
      </c>
    </row>
    <row r="518" spans="1:4">
      <c r="A518">
        <v>704</v>
      </c>
      <c r="B518">
        <v>216</v>
      </c>
      <c r="C518" s="1">
        <f t="shared" si="13"/>
        <v>127</v>
      </c>
      <c r="D518" t="str">
        <f t="shared" si="12"/>
        <v/>
      </c>
    </row>
    <row r="519" spans="1:4">
      <c r="A519">
        <v>282.75</v>
      </c>
      <c r="B519">
        <v>-27.2</v>
      </c>
      <c r="C519" s="1">
        <f t="shared" si="13"/>
        <v>127</v>
      </c>
      <c r="D519" t="str">
        <f t="shared" si="12"/>
        <v/>
      </c>
    </row>
    <row r="520" spans="1:4">
      <c r="A520">
        <v>287.25</v>
      </c>
      <c r="B520">
        <v>-24.6</v>
      </c>
      <c r="C520" s="1">
        <f t="shared" si="13"/>
        <v>127</v>
      </c>
      <c r="D520" t="str">
        <f t="shared" si="12"/>
        <v/>
      </c>
    </row>
    <row r="521" spans="1:4">
      <c r="A521">
        <v>287.10000000000002</v>
      </c>
      <c r="B521">
        <v>-24.7</v>
      </c>
      <c r="C521" s="1">
        <f t="shared" si="13"/>
        <v>127</v>
      </c>
      <c r="D521" t="str">
        <f t="shared" si="12"/>
        <v/>
      </c>
    </row>
    <row r="522" spans="1:4">
      <c r="A522">
        <v>287.10000000000002</v>
      </c>
      <c r="B522">
        <v>-24.7</v>
      </c>
      <c r="C522" s="1">
        <f t="shared" si="13"/>
        <v>127</v>
      </c>
      <c r="D522" t="str">
        <f t="shared" ref="D522:D585" si="14">IF(ABS(B522)&gt;20,"",B522)</f>
        <v/>
      </c>
    </row>
    <row r="523" spans="1:4">
      <c r="A523">
        <v>287.2</v>
      </c>
      <c r="B523">
        <v>-24.6</v>
      </c>
      <c r="C523" s="1">
        <f t="shared" ref="C523:C586" si="15">IF(ABS(B523)&gt;20,C522,C522+1)</f>
        <v>127</v>
      </c>
      <c r="D523" t="str">
        <f t="shared" si="14"/>
        <v/>
      </c>
    </row>
    <row r="524" spans="1:4">
      <c r="A524">
        <v>2342.4499999999998</v>
      </c>
      <c r="B524">
        <v>1161.8</v>
      </c>
      <c r="C524" s="1">
        <f t="shared" si="15"/>
        <v>127</v>
      </c>
      <c r="D524" t="str">
        <f t="shared" si="14"/>
        <v/>
      </c>
    </row>
    <row r="525" spans="1:4">
      <c r="A525">
        <v>7108.2</v>
      </c>
      <c r="B525">
        <v>3912.9</v>
      </c>
      <c r="C525" s="1">
        <f t="shared" si="15"/>
        <v>127</v>
      </c>
      <c r="D525" t="str">
        <f t="shared" si="14"/>
        <v/>
      </c>
    </row>
    <row r="526" spans="1:4">
      <c r="A526">
        <v>2772.4</v>
      </c>
      <c r="B526">
        <v>1410</v>
      </c>
      <c r="C526" s="1">
        <f t="shared" si="15"/>
        <v>127</v>
      </c>
      <c r="D526" t="str">
        <f t="shared" si="14"/>
        <v/>
      </c>
    </row>
    <row r="527" spans="1:4">
      <c r="A527">
        <v>286.55</v>
      </c>
      <c r="B527">
        <v>-25</v>
      </c>
      <c r="C527" s="1">
        <f t="shared" si="15"/>
        <v>127</v>
      </c>
      <c r="D527" t="str">
        <f t="shared" si="14"/>
        <v/>
      </c>
    </row>
    <row r="528" spans="1:4">
      <c r="A528">
        <v>290.89999999999998</v>
      </c>
      <c r="B528">
        <v>-22.5</v>
      </c>
      <c r="C528" s="1">
        <f t="shared" si="15"/>
        <v>127</v>
      </c>
      <c r="D528" t="str">
        <f t="shared" si="14"/>
        <v/>
      </c>
    </row>
    <row r="529" spans="1:4">
      <c r="A529">
        <v>290.89999999999998</v>
      </c>
      <c r="B529">
        <v>-22.5</v>
      </c>
      <c r="C529" s="1">
        <f t="shared" si="15"/>
        <v>127</v>
      </c>
      <c r="D529" t="str">
        <f t="shared" si="14"/>
        <v/>
      </c>
    </row>
    <row r="530" spans="1:4">
      <c r="A530">
        <v>290.95</v>
      </c>
      <c r="B530">
        <v>-22.5</v>
      </c>
      <c r="C530" s="1">
        <f t="shared" si="15"/>
        <v>127</v>
      </c>
      <c r="D530" t="str">
        <f t="shared" si="14"/>
        <v/>
      </c>
    </row>
    <row r="531" spans="1:4">
      <c r="A531">
        <v>297.25</v>
      </c>
      <c r="B531">
        <v>-18.8</v>
      </c>
      <c r="C531" s="1">
        <f t="shared" si="15"/>
        <v>128</v>
      </c>
      <c r="D531">
        <f t="shared" si="14"/>
        <v>-18.8</v>
      </c>
    </row>
    <row r="532" spans="1:4">
      <c r="A532">
        <v>4592.6000000000004</v>
      </c>
      <c r="B532">
        <v>2460.6999999999998</v>
      </c>
      <c r="C532" s="1">
        <f t="shared" si="15"/>
        <v>128</v>
      </c>
      <c r="D532" t="str">
        <f t="shared" si="14"/>
        <v/>
      </c>
    </row>
    <row r="533" spans="1:4">
      <c r="A533">
        <v>8693.85</v>
      </c>
      <c r="B533">
        <v>4828.2</v>
      </c>
      <c r="C533" s="1">
        <f t="shared" si="15"/>
        <v>128</v>
      </c>
      <c r="D533" t="str">
        <f t="shared" si="14"/>
        <v/>
      </c>
    </row>
    <row r="534" spans="1:4">
      <c r="A534">
        <v>2387.4</v>
      </c>
      <c r="B534">
        <v>1187.7</v>
      </c>
      <c r="C534" s="1">
        <f t="shared" si="15"/>
        <v>128</v>
      </c>
      <c r="D534" t="str">
        <f t="shared" si="14"/>
        <v/>
      </c>
    </row>
    <row r="535" spans="1:4">
      <c r="A535">
        <v>290.05</v>
      </c>
      <c r="B535">
        <v>-23</v>
      </c>
      <c r="C535" s="1">
        <f t="shared" si="15"/>
        <v>128</v>
      </c>
      <c r="D535" t="str">
        <f t="shared" si="14"/>
        <v/>
      </c>
    </row>
    <row r="536" spans="1:4">
      <c r="A536">
        <v>290</v>
      </c>
      <c r="B536">
        <v>-23</v>
      </c>
      <c r="C536" s="1">
        <f t="shared" si="15"/>
        <v>128</v>
      </c>
      <c r="D536" t="str">
        <f t="shared" si="14"/>
        <v/>
      </c>
    </row>
    <row r="537" spans="1:4">
      <c r="A537">
        <v>290</v>
      </c>
      <c r="B537">
        <v>-23</v>
      </c>
      <c r="C537" s="1">
        <f t="shared" si="15"/>
        <v>128</v>
      </c>
      <c r="D537" t="str">
        <f t="shared" si="14"/>
        <v/>
      </c>
    </row>
    <row r="538" spans="1:4">
      <c r="A538">
        <v>290</v>
      </c>
      <c r="B538">
        <v>-23</v>
      </c>
      <c r="C538" s="1">
        <f t="shared" si="15"/>
        <v>128</v>
      </c>
      <c r="D538" t="str">
        <f t="shared" si="14"/>
        <v/>
      </c>
    </row>
    <row r="539" spans="1:4">
      <c r="A539">
        <v>5003.1499999999996</v>
      </c>
      <c r="B539">
        <v>2697.7</v>
      </c>
      <c r="C539" s="1">
        <f t="shared" si="15"/>
        <v>128</v>
      </c>
      <c r="D539" t="str">
        <f t="shared" si="14"/>
        <v/>
      </c>
    </row>
    <row r="540" spans="1:4">
      <c r="A540">
        <v>9866.5499999999993</v>
      </c>
      <c r="B540">
        <v>5505.2</v>
      </c>
      <c r="C540" s="1">
        <f t="shared" si="15"/>
        <v>128</v>
      </c>
      <c r="D540" t="str">
        <f t="shared" si="14"/>
        <v/>
      </c>
    </row>
    <row r="541" spans="1:4">
      <c r="A541">
        <v>9870.2999999999993</v>
      </c>
      <c r="B541">
        <v>5507.3</v>
      </c>
      <c r="C541" s="1">
        <f t="shared" si="15"/>
        <v>128</v>
      </c>
      <c r="D541" t="str">
        <f t="shared" si="14"/>
        <v/>
      </c>
    </row>
    <row r="542" spans="1:4">
      <c r="A542">
        <v>5026.1000000000004</v>
      </c>
      <c r="B542">
        <v>2711</v>
      </c>
      <c r="C542" s="1">
        <f t="shared" si="15"/>
        <v>128</v>
      </c>
      <c r="D542" t="str">
        <f t="shared" si="14"/>
        <v/>
      </c>
    </row>
    <row r="543" spans="1:4">
      <c r="A543">
        <v>281.7</v>
      </c>
      <c r="B543">
        <v>-27.8</v>
      </c>
      <c r="C543" s="1">
        <f t="shared" si="15"/>
        <v>128</v>
      </c>
      <c r="D543" t="str">
        <f t="shared" si="14"/>
        <v/>
      </c>
    </row>
    <row r="544" spans="1:4">
      <c r="A544">
        <v>281</v>
      </c>
      <c r="B544">
        <v>-28.2</v>
      </c>
      <c r="C544" s="1">
        <f t="shared" si="15"/>
        <v>128</v>
      </c>
      <c r="D544" t="str">
        <f t="shared" si="14"/>
        <v/>
      </c>
    </row>
    <row r="545" spans="1:4">
      <c r="A545">
        <v>280.8</v>
      </c>
      <c r="B545">
        <v>-28.3</v>
      </c>
      <c r="C545" s="1">
        <f t="shared" si="15"/>
        <v>128</v>
      </c>
      <c r="D545" t="str">
        <f t="shared" si="14"/>
        <v/>
      </c>
    </row>
    <row r="546" spans="1:4">
      <c r="A546">
        <v>280.39999999999998</v>
      </c>
      <c r="B546">
        <v>-28.5</v>
      </c>
      <c r="C546" s="1">
        <f t="shared" si="15"/>
        <v>128</v>
      </c>
      <c r="D546" t="str">
        <f t="shared" si="14"/>
        <v/>
      </c>
    </row>
    <row r="547" spans="1:4">
      <c r="A547">
        <v>280.14999999999998</v>
      </c>
      <c r="B547">
        <v>-28.7</v>
      </c>
      <c r="C547" s="1">
        <f t="shared" si="15"/>
        <v>128</v>
      </c>
      <c r="D547" t="str">
        <f t="shared" si="14"/>
        <v/>
      </c>
    </row>
    <row r="548" spans="1:4">
      <c r="A548">
        <v>279.89999999999998</v>
      </c>
      <c r="B548">
        <v>-28.8</v>
      </c>
      <c r="C548" s="1">
        <f t="shared" si="15"/>
        <v>128</v>
      </c>
      <c r="D548" t="str">
        <f t="shared" si="14"/>
        <v/>
      </c>
    </row>
    <row r="549" spans="1:4">
      <c r="A549">
        <v>4018.1</v>
      </c>
      <c r="B549">
        <v>2129.1</v>
      </c>
      <c r="C549" s="1">
        <f t="shared" si="15"/>
        <v>128</v>
      </c>
      <c r="D549" t="str">
        <f t="shared" si="14"/>
        <v/>
      </c>
    </row>
    <row r="550" spans="1:4">
      <c r="A550">
        <v>10776.55</v>
      </c>
      <c r="B550">
        <v>6030.5</v>
      </c>
      <c r="C550" s="1">
        <f t="shared" si="15"/>
        <v>128</v>
      </c>
      <c r="D550" t="str">
        <f t="shared" si="14"/>
        <v/>
      </c>
    </row>
    <row r="551" spans="1:4">
      <c r="A551">
        <v>6686.9</v>
      </c>
      <c r="B551">
        <v>3669.7</v>
      </c>
      <c r="C551" s="1">
        <f t="shared" si="15"/>
        <v>128</v>
      </c>
      <c r="D551" t="str">
        <f t="shared" si="14"/>
        <v/>
      </c>
    </row>
    <row r="552" spans="1:4">
      <c r="A552">
        <v>311.5</v>
      </c>
      <c r="B552">
        <v>-10.6</v>
      </c>
      <c r="C552" s="1">
        <f t="shared" si="15"/>
        <v>129</v>
      </c>
      <c r="D552">
        <f t="shared" si="14"/>
        <v>-10.6</v>
      </c>
    </row>
    <row r="553" spans="1:4">
      <c r="A553">
        <v>278.95</v>
      </c>
      <c r="B553">
        <v>-29.4</v>
      </c>
      <c r="C553" s="1">
        <f t="shared" si="15"/>
        <v>129</v>
      </c>
      <c r="D553" t="str">
        <f t="shared" si="14"/>
        <v/>
      </c>
    </row>
    <row r="554" spans="1:4">
      <c r="A554">
        <v>278.64999999999998</v>
      </c>
      <c r="B554">
        <v>-29.6</v>
      </c>
      <c r="C554" s="1">
        <f t="shared" si="15"/>
        <v>129</v>
      </c>
      <c r="D554" t="str">
        <f t="shared" si="14"/>
        <v/>
      </c>
    </row>
    <row r="555" spans="1:4">
      <c r="A555">
        <v>278.25</v>
      </c>
      <c r="B555">
        <v>-29.8</v>
      </c>
      <c r="C555" s="1">
        <f t="shared" si="15"/>
        <v>129</v>
      </c>
      <c r="D555" t="str">
        <f t="shared" si="14"/>
        <v/>
      </c>
    </row>
    <row r="556" spans="1:4">
      <c r="A556">
        <v>278.10000000000002</v>
      </c>
      <c r="B556">
        <v>-29.9</v>
      </c>
      <c r="C556" s="1">
        <f t="shared" si="15"/>
        <v>129</v>
      </c>
      <c r="D556" t="str">
        <f t="shared" si="14"/>
        <v/>
      </c>
    </row>
    <row r="557" spans="1:4">
      <c r="A557">
        <v>278</v>
      </c>
      <c r="B557">
        <v>-29.9</v>
      </c>
      <c r="C557" s="1">
        <f t="shared" si="15"/>
        <v>129</v>
      </c>
      <c r="D557" t="str">
        <f t="shared" si="14"/>
        <v/>
      </c>
    </row>
    <row r="558" spans="1:4">
      <c r="A558">
        <v>3048.25</v>
      </c>
      <c r="B558">
        <v>1569.2</v>
      </c>
      <c r="C558" s="1">
        <f t="shared" si="15"/>
        <v>129</v>
      </c>
      <c r="D558" t="str">
        <f t="shared" si="14"/>
        <v/>
      </c>
    </row>
    <row r="559" spans="1:4">
      <c r="A559">
        <v>11598.45</v>
      </c>
      <c r="B559">
        <v>6504.9</v>
      </c>
      <c r="C559" s="1">
        <f t="shared" si="15"/>
        <v>129</v>
      </c>
      <c r="D559" t="str">
        <f t="shared" si="14"/>
        <v/>
      </c>
    </row>
    <row r="560" spans="1:4">
      <c r="A560">
        <v>7681.6</v>
      </c>
      <c r="B560">
        <v>4243.8999999999996</v>
      </c>
      <c r="C560" s="1">
        <f t="shared" si="15"/>
        <v>129</v>
      </c>
      <c r="D560" t="str">
        <f t="shared" si="14"/>
        <v/>
      </c>
    </row>
    <row r="561" spans="1:4">
      <c r="A561">
        <v>890.2</v>
      </c>
      <c r="B561">
        <v>323.5</v>
      </c>
      <c r="C561" s="1">
        <f t="shared" si="15"/>
        <v>129</v>
      </c>
      <c r="D561" t="str">
        <f t="shared" si="14"/>
        <v/>
      </c>
    </row>
    <row r="562" spans="1:4">
      <c r="A562">
        <v>277.8</v>
      </c>
      <c r="B562">
        <v>-30</v>
      </c>
      <c r="C562" s="1">
        <f t="shared" si="15"/>
        <v>129</v>
      </c>
      <c r="D562" t="str">
        <f t="shared" si="14"/>
        <v/>
      </c>
    </row>
    <row r="563" spans="1:4">
      <c r="A563">
        <v>276.95</v>
      </c>
      <c r="B563">
        <v>-30.5</v>
      </c>
      <c r="C563" s="1">
        <f t="shared" si="15"/>
        <v>129</v>
      </c>
      <c r="D563" t="str">
        <f t="shared" si="14"/>
        <v/>
      </c>
    </row>
    <row r="564" spans="1:4">
      <c r="A564">
        <v>275.14999999999998</v>
      </c>
      <c r="B564">
        <v>-31.6</v>
      </c>
      <c r="C564" s="1">
        <f t="shared" si="15"/>
        <v>129</v>
      </c>
      <c r="D564" t="str">
        <f t="shared" si="14"/>
        <v/>
      </c>
    </row>
    <row r="565" spans="1:4">
      <c r="A565">
        <v>273.7</v>
      </c>
      <c r="B565">
        <v>-32.4</v>
      </c>
      <c r="C565" s="1">
        <f t="shared" si="15"/>
        <v>129</v>
      </c>
      <c r="D565" t="str">
        <f t="shared" si="14"/>
        <v/>
      </c>
    </row>
    <row r="566" spans="1:4">
      <c r="A566">
        <v>703</v>
      </c>
      <c r="B566">
        <v>215.4</v>
      </c>
      <c r="C566" s="1">
        <f t="shared" si="15"/>
        <v>129</v>
      </c>
      <c r="D566" t="str">
        <f t="shared" si="14"/>
        <v/>
      </c>
    </row>
    <row r="567" spans="1:4">
      <c r="A567">
        <v>7857.25</v>
      </c>
      <c r="B567">
        <v>4345.3</v>
      </c>
      <c r="C567" s="1">
        <f t="shared" si="15"/>
        <v>129</v>
      </c>
      <c r="D567" t="str">
        <f t="shared" si="14"/>
        <v/>
      </c>
    </row>
    <row r="568" spans="1:4">
      <c r="A568">
        <v>7287.3</v>
      </c>
      <c r="B568">
        <v>4016.3</v>
      </c>
      <c r="C568" s="1">
        <f t="shared" si="15"/>
        <v>129</v>
      </c>
      <c r="D568" t="str">
        <f t="shared" si="14"/>
        <v/>
      </c>
    </row>
    <row r="569" spans="1:4">
      <c r="A569">
        <v>764</v>
      </c>
      <c r="B569">
        <v>250.6</v>
      </c>
      <c r="C569" s="1">
        <f t="shared" si="15"/>
        <v>129</v>
      </c>
      <c r="D569" t="str">
        <f t="shared" si="14"/>
        <v/>
      </c>
    </row>
    <row r="570" spans="1:4">
      <c r="A570">
        <v>278.89999999999998</v>
      </c>
      <c r="B570">
        <v>-29.4</v>
      </c>
      <c r="C570" s="1">
        <f t="shared" si="15"/>
        <v>129</v>
      </c>
      <c r="D570" t="str">
        <f t="shared" si="14"/>
        <v/>
      </c>
    </row>
    <row r="571" spans="1:4">
      <c r="A571">
        <v>287.95</v>
      </c>
      <c r="B571">
        <v>-24.2</v>
      </c>
      <c r="C571" s="1">
        <f t="shared" si="15"/>
        <v>129</v>
      </c>
      <c r="D571" t="str">
        <f t="shared" si="14"/>
        <v/>
      </c>
    </row>
    <row r="572" spans="1:4">
      <c r="A572">
        <v>287.95</v>
      </c>
      <c r="B572">
        <v>-24.2</v>
      </c>
      <c r="C572" s="1">
        <f t="shared" si="15"/>
        <v>129</v>
      </c>
      <c r="D572" t="str">
        <f t="shared" si="14"/>
        <v/>
      </c>
    </row>
    <row r="573" spans="1:4">
      <c r="A573">
        <v>287.89999999999998</v>
      </c>
      <c r="B573">
        <v>-24.2</v>
      </c>
      <c r="C573" s="1">
        <f t="shared" si="15"/>
        <v>129</v>
      </c>
      <c r="D573" t="str">
        <f t="shared" si="14"/>
        <v/>
      </c>
    </row>
    <row r="574" spans="1:4">
      <c r="A574">
        <v>287.8</v>
      </c>
      <c r="B574">
        <v>-24.3</v>
      </c>
      <c r="C574" s="1">
        <f t="shared" si="15"/>
        <v>129</v>
      </c>
      <c r="D574" t="str">
        <f t="shared" si="14"/>
        <v/>
      </c>
    </row>
    <row r="575" spans="1:4">
      <c r="A575">
        <v>288.39999999999998</v>
      </c>
      <c r="B575">
        <v>-23.9</v>
      </c>
      <c r="C575" s="1">
        <f t="shared" si="15"/>
        <v>129</v>
      </c>
      <c r="D575" t="str">
        <f t="shared" si="14"/>
        <v/>
      </c>
    </row>
    <row r="576" spans="1:4">
      <c r="A576">
        <v>918.3</v>
      </c>
      <c r="B576">
        <v>339.7</v>
      </c>
      <c r="C576" s="1">
        <f t="shared" si="15"/>
        <v>129</v>
      </c>
      <c r="D576" t="str">
        <f t="shared" si="14"/>
        <v/>
      </c>
    </row>
    <row r="577" spans="1:4">
      <c r="A577">
        <v>9358.4</v>
      </c>
      <c r="B577">
        <v>5211.8</v>
      </c>
      <c r="C577" s="1">
        <f t="shared" si="15"/>
        <v>129</v>
      </c>
      <c r="D577" t="str">
        <f t="shared" si="14"/>
        <v/>
      </c>
    </row>
    <row r="578" spans="1:4">
      <c r="A578">
        <v>12665.7</v>
      </c>
      <c r="B578">
        <v>7121</v>
      </c>
      <c r="C578" s="1">
        <f t="shared" si="15"/>
        <v>129</v>
      </c>
      <c r="D578" t="str">
        <f t="shared" si="14"/>
        <v/>
      </c>
    </row>
    <row r="579" spans="1:4">
      <c r="A579">
        <v>3383.05</v>
      </c>
      <c r="B579">
        <v>1762.5</v>
      </c>
      <c r="C579" s="1">
        <f t="shared" si="15"/>
        <v>129</v>
      </c>
      <c r="D579" t="str">
        <f t="shared" si="14"/>
        <v/>
      </c>
    </row>
    <row r="580" spans="1:4">
      <c r="A580">
        <v>287.25</v>
      </c>
      <c r="B580">
        <v>-24.6</v>
      </c>
      <c r="C580" s="1">
        <f t="shared" si="15"/>
        <v>129</v>
      </c>
      <c r="D580" t="str">
        <f t="shared" si="14"/>
        <v/>
      </c>
    </row>
    <row r="581" spans="1:4">
      <c r="A581">
        <v>291.95</v>
      </c>
      <c r="B581">
        <v>-21.9</v>
      </c>
      <c r="C581" s="1">
        <f t="shared" si="15"/>
        <v>129</v>
      </c>
      <c r="D581" t="str">
        <f t="shared" si="14"/>
        <v/>
      </c>
    </row>
    <row r="582" spans="1:4">
      <c r="A582">
        <v>292</v>
      </c>
      <c r="B582">
        <v>-21.8</v>
      </c>
      <c r="C582" s="1">
        <f t="shared" si="15"/>
        <v>129</v>
      </c>
      <c r="D582" t="str">
        <f t="shared" si="14"/>
        <v/>
      </c>
    </row>
    <row r="583" spans="1:4">
      <c r="A583">
        <v>291.85000000000002</v>
      </c>
      <c r="B583">
        <v>-21.9</v>
      </c>
      <c r="C583" s="1">
        <f t="shared" si="15"/>
        <v>129</v>
      </c>
      <c r="D583" t="str">
        <f t="shared" si="14"/>
        <v/>
      </c>
    </row>
    <row r="584" spans="1:4">
      <c r="A584">
        <v>291.95</v>
      </c>
      <c r="B584">
        <v>-21.9</v>
      </c>
      <c r="C584" s="1">
        <f t="shared" si="15"/>
        <v>129</v>
      </c>
      <c r="D584" t="str">
        <f t="shared" si="14"/>
        <v/>
      </c>
    </row>
    <row r="585" spans="1:4">
      <c r="A585">
        <v>291.8</v>
      </c>
      <c r="B585">
        <v>-22</v>
      </c>
      <c r="C585" s="1">
        <f t="shared" si="15"/>
        <v>129</v>
      </c>
      <c r="D585" t="str">
        <f t="shared" si="14"/>
        <v/>
      </c>
    </row>
    <row r="586" spans="1:4">
      <c r="A586">
        <v>318.60000000000002</v>
      </c>
      <c r="B586">
        <v>-6.5</v>
      </c>
      <c r="C586" s="1">
        <f t="shared" si="15"/>
        <v>130</v>
      </c>
      <c r="D586">
        <f t="shared" ref="D586:D643" si="16">IF(ABS(B586)&gt;20,"",B586)</f>
        <v>-6.5</v>
      </c>
    </row>
    <row r="587" spans="1:4">
      <c r="A587">
        <v>8449.6</v>
      </c>
      <c r="B587">
        <v>4687.2</v>
      </c>
      <c r="C587" s="1">
        <f t="shared" ref="C587:C650" si="17">IF(ABS(B587)&gt;20,C586,C586+1)</f>
        <v>130</v>
      </c>
      <c r="D587" t="str">
        <f t="shared" si="16"/>
        <v/>
      </c>
    </row>
    <row r="588" spans="1:4">
      <c r="A588">
        <v>11251.15</v>
      </c>
      <c r="B588">
        <v>6304.4</v>
      </c>
      <c r="C588" s="1">
        <f t="shared" si="17"/>
        <v>130</v>
      </c>
      <c r="D588" t="str">
        <f t="shared" si="16"/>
        <v/>
      </c>
    </row>
    <row r="589" spans="1:4">
      <c r="A589">
        <v>1508.75</v>
      </c>
      <c r="B589">
        <v>680.5</v>
      </c>
      <c r="C589" s="1">
        <f t="shared" si="17"/>
        <v>130</v>
      </c>
      <c r="D589" t="str">
        <f t="shared" si="16"/>
        <v/>
      </c>
    </row>
    <row r="590" spans="1:4">
      <c r="A590">
        <v>284.5</v>
      </c>
      <c r="B590">
        <v>-26.2</v>
      </c>
      <c r="C590" s="1">
        <f t="shared" si="17"/>
        <v>130</v>
      </c>
      <c r="D590" t="str">
        <f t="shared" si="16"/>
        <v/>
      </c>
    </row>
    <row r="591" spans="1:4">
      <c r="A591">
        <v>285.60000000000002</v>
      </c>
      <c r="B591">
        <v>-25.5</v>
      </c>
      <c r="C591" s="1">
        <f t="shared" si="17"/>
        <v>130</v>
      </c>
      <c r="D591" t="str">
        <f t="shared" si="16"/>
        <v/>
      </c>
    </row>
    <row r="592" spans="1:4">
      <c r="A592">
        <v>285.39999999999998</v>
      </c>
      <c r="B592">
        <v>-25.7</v>
      </c>
      <c r="C592" s="1">
        <f t="shared" si="17"/>
        <v>130</v>
      </c>
      <c r="D592" t="str">
        <f t="shared" si="16"/>
        <v/>
      </c>
    </row>
    <row r="593" spans="1:4">
      <c r="A593">
        <v>285.2</v>
      </c>
      <c r="B593">
        <v>-25.8</v>
      </c>
      <c r="C593" s="1">
        <f t="shared" si="17"/>
        <v>130</v>
      </c>
      <c r="D593" t="str">
        <f t="shared" si="16"/>
        <v/>
      </c>
    </row>
    <row r="594" spans="1:4">
      <c r="A594">
        <v>285.55</v>
      </c>
      <c r="B594">
        <v>-25.6</v>
      </c>
      <c r="C594" s="1">
        <f t="shared" si="17"/>
        <v>130</v>
      </c>
      <c r="D594" t="str">
        <f t="shared" si="16"/>
        <v/>
      </c>
    </row>
    <row r="595" spans="1:4">
      <c r="A595">
        <v>285.35000000000002</v>
      </c>
      <c r="B595">
        <v>-25.7</v>
      </c>
      <c r="C595" s="1">
        <f t="shared" si="17"/>
        <v>130</v>
      </c>
      <c r="D595" t="str">
        <f t="shared" si="16"/>
        <v/>
      </c>
    </row>
    <row r="596" spans="1:4">
      <c r="A596">
        <v>292.8</v>
      </c>
      <c r="B596">
        <v>-21.4</v>
      </c>
      <c r="C596" s="1">
        <f t="shared" si="17"/>
        <v>130</v>
      </c>
      <c r="D596" t="str">
        <f t="shared" si="16"/>
        <v/>
      </c>
    </row>
    <row r="597" spans="1:4">
      <c r="A597">
        <v>6784.7</v>
      </c>
      <c r="B597">
        <v>3726.1</v>
      </c>
      <c r="C597" s="1">
        <f t="shared" si="17"/>
        <v>130</v>
      </c>
      <c r="D597" t="str">
        <f t="shared" si="16"/>
        <v/>
      </c>
    </row>
    <row r="598" spans="1:4">
      <c r="A598">
        <v>15804.55</v>
      </c>
      <c r="B598">
        <v>8932.9</v>
      </c>
      <c r="C598" s="1">
        <f t="shared" si="17"/>
        <v>130</v>
      </c>
      <c r="D598" t="str">
        <f t="shared" si="16"/>
        <v/>
      </c>
    </row>
    <row r="599" spans="1:4">
      <c r="A599">
        <v>11923.3</v>
      </c>
      <c r="B599">
        <v>6692.4</v>
      </c>
      <c r="C599" s="1">
        <f t="shared" si="17"/>
        <v>130</v>
      </c>
      <c r="D599" t="str">
        <f t="shared" si="16"/>
        <v/>
      </c>
    </row>
    <row r="600" spans="1:4">
      <c r="A600">
        <v>2122.85</v>
      </c>
      <c r="B600">
        <v>1035</v>
      </c>
      <c r="C600" s="1">
        <f t="shared" si="17"/>
        <v>130</v>
      </c>
      <c r="D600" t="str">
        <f t="shared" si="16"/>
        <v/>
      </c>
    </row>
    <row r="601" spans="1:4">
      <c r="A601">
        <v>299.85000000000002</v>
      </c>
      <c r="B601">
        <v>-17.3</v>
      </c>
      <c r="C601" s="1">
        <f t="shared" si="17"/>
        <v>131</v>
      </c>
      <c r="D601">
        <f t="shared" si="16"/>
        <v>-17.3</v>
      </c>
    </row>
    <row r="602" spans="1:4">
      <c r="A602">
        <v>299.5</v>
      </c>
      <c r="B602">
        <v>-17.5</v>
      </c>
      <c r="C602" s="1">
        <f t="shared" si="17"/>
        <v>132</v>
      </c>
      <c r="D602">
        <f t="shared" si="16"/>
        <v>-17.5</v>
      </c>
    </row>
    <row r="603" spans="1:4">
      <c r="A603">
        <v>299.5</v>
      </c>
      <c r="B603">
        <v>-17.5</v>
      </c>
      <c r="C603" s="1">
        <f t="shared" si="17"/>
        <v>133</v>
      </c>
      <c r="D603">
        <f t="shared" si="16"/>
        <v>-17.5</v>
      </c>
    </row>
    <row r="604" spans="1:4">
      <c r="A604">
        <v>299.14999999999998</v>
      </c>
      <c r="B604">
        <v>-17.7</v>
      </c>
      <c r="C604" s="1">
        <f t="shared" si="17"/>
        <v>134</v>
      </c>
      <c r="D604">
        <f t="shared" si="16"/>
        <v>-17.7</v>
      </c>
    </row>
    <row r="605" spans="1:4">
      <c r="A605">
        <v>299.3</v>
      </c>
      <c r="B605">
        <v>-17.600000000000001</v>
      </c>
      <c r="C605" s="1">
        <f t="shared" si="17"/>
        <v>135</v>
      </c>
      <c r="D605">
        <f t="shared" si="16"/>
        <v>-17.600000000000001</v>
      </c>
    </row>
    <row r="606" spans="1:4">
      <c r="A606">
        <v>306.3</v>
      </c>
      <c r="B606">
        <v>-13.6</v>
      </c>
      <c r="C606" s="1">
        <f t="shared" si="17"/>
        <v>136</v>
      </c>
      <c r="D606">
        <f t="shared" si="16"/>
        <v>-13.6</v>
      </c>
    </row>
    <row r="607" spans="1:4">
      <c r="A607">
        <v>7464.05</v>
      </c>
      <c r="B607">
        <v>4118.3</v>
      </c>
      <c r="C607" s="1">
        <f t="shared" si="17"/>
        <v>136</v>
      </c>
      <c r="D607" t="str">
        <f t="shared" si="16"/>
        <v/>
      </c>
    </row>
    <row r="608" spans="1:4">
      <c r="A608">
        <v>17149.8</v>
      </c>
      <c r="B608">
        <v>9709.5</v>
      </c>
      <c r="C608" s="1">
        <f t="shared" si="17"/>
        <v>136</v>
      </c>
      <c r="D608" t="str">
        <f t="shared" si="16"/>
        <v/>
      </c>
    </row>
    <row r="609" spans="1:4">
      <c r="A609">
        <v>10348.200000000001</v>
      </c>
      <c r="B609">
        <v>5783.2</v>
      </c>
      <c r="C609" s="1">
        <f t="shared" si="17"/>
        <v>136</v>
      </c>
      <c r="D609" t="str">
        <f t="shared" si="16"/>
        <v/>
      </c>
    </row>
    <row r="610" spans="1:4">
      <c r="A610">
        <v>847.85</v>
      </c>
      <c r="B610">
        <v>299</v>
      </c>
      <c r="C610" s="1">
        <f t="shared" si="17"/>
        <v>136</v>
      </c>
      <c r="D610" t="str">
        <f t="shared" si="16"/>
        <v/>
      </c>
    </row>
    <row r="611" spans="1:4">
      <c r="A611">
        <v>297.5</v>
      </c>
      <c r="B611">
        <v>-18.7</v>
      </c>
      <c r="C611" s="1">
        <f t="shared" si="17"/>
        <v>137</v>
      </c>
      <c r="D611">
        <f t="shared" si="16"/>
        <v>-18.7</v>
      </c>
    </row>
    <row r="612" spans="1:4">
      <c r="A612">
        <v>298</v>
      </c>
      <c r="B612">
        <v>-18.399999999999999</v>
      </c>
      <c r="C612" s="1">
        <f t="shared" si="17"/>
        <v>138</v>
      </c>
      <c r="D612">
        <f t="shared" si="16"/>
        <v>-18.399999999999999</v>
      </c>
    </row>
    <row r="613" spans="1:4">
      <c r="A613">
        <v>298.10000000000002</v>
      </c>
      <c r="B613">
        <v>-18.3</v>
      </c>
      <c r="C613" s="1">
        <f t="shared" si="17"/>
        <v>139</v>
      </c>
      <c r="D613">
        <f t="shared" si="16"/>
        <v>-18.3</v>
      </c>
    </row>
    <row r="614" spans="1:4">
      <c r="A614">
        <v>298</v>
      </c>
      <c r="B614">
        <v>-18.399999999999999</v>
      </c>
      <c r="C614" s="1">
        <f t="shared" si="17"/>
        <v>140</v>
      </c>
      <c r="D614">
        <f t="shared" si="16"/>
        <v>-18.399999999999999</v>
      </c>
    </row>
    <row r="615" spans="1:4">
      <c r="A615">
        <v>298.05</v>
      </c>
      <c r="B615">
        <v>-18.399999999999999</v>
      </c>
      <c r="C615" s="1">
        <f t="shared" si="17"/>
        <v>141</v>
      </c>
      <c r="D615">
        <f t="shared" si="16"/>
        <v>-18.399999999999999</v>
      </c>
    </row>
    <row r="616" spans="1:4">
      <c r="A616">
        <v>298.05</v>
      </c>
      <c r="B616">
        <v>-18.399999999999999</v>
      </c>
      <c r="C616" s="1">
        <f t="shared" si="17"/>
        <v>142</v>
      </c>
      <c r="D616">
        <f t="shared" si="16"/>
        <v>-18.399999999999999</v>
      </c>
    </row>
    <row r="617" spans="1:4">
      <c r="A617">
        <v>298</v>
      </c>
      <c r="B617">
        <v>-18.399999999999999</v>
      </c>
      <c r="C617" s="1">
        <f t="shared" si="17"/>
        <v>143</v>
      </c>
      <c r="D617">
        <f t="shared" si="16"/>
        <v>-18.399999999999999</v>
      </c>
    </row>
    <row r="618" spans="1:4">
      <c r="A618">
        <v>298.05</v>
      </c>
      <c r="B618">
        <v>-18.399999999999999</v>
      </c>
      <c r="C618" s="1">
        <f t="shared" si="17"/>
        <v>144</v>
      </c>
      <c r="D618">
        <f t="shared" si="16"/>
        <v>-18.399999999999999</v>
      </c>
    </row>
    <row r="619" spans="1:4">
      <c r="A619">
        <v>298.05</v>
      </c>
      <c r="B619">
        <v>-18.399999999999999</v>
      </c>
      <c r="C619" s="1">
        <f t="shared" si="17"/>
        <v>145</v>
      </c>
      <c r="D619">
        <f t="shared" si="16"/>
        <v>-18.399999999999999</v>
      </c>
    </row>
    <row r="620" spans="1:4">
      <c r="A620">
        <v>298</v>
      </c>
      <c r="B620">
        <v>-18.399999999999999</v>
      </c>
      <c r="C620" s="1">
        <f t="shared" si="17"/>
        <v>146</v>
      </c>
      <c r="D620">
        <f t="shared" si="16"/>
        <v>-18.399999999999999</v>
      </c>
    </row>
    <row r="621" spans="1:4">
      <c r="A621">
        <v>298</v>
      </c>
      <c r="B621">
        <v>-18.399999999999999</v>
      </c>
      <c r="C621" s="1">
        <f t="shared" si="17"/>
        <v>147</v>
      </c>
      <c r="D621">
        <f t="shared" si="16"/>
        <v>-18.399999999999999</v>
      </c>
    </row>
    <row r="622" spans="1:4">
      <c r="A622">
        <v>298.05</v>
      </c>
      <c r="B622">
        <v>-18.399999999999999</v>
      </c>
      <c r="C622" s="1">
        <f t="shared" si="17"/>
        <v>148</v>
      </c>
      <c r="D622">
        <f t="shared" si="16"/>
        <v>-18.399999999999999</v>
      </c>
    </row>
    <row r="623" spans="1:4">
      <c r="A623">
        <v>298</v>
      </c>
      <c r="B623">
        <v>-18.399999999999999</v>
      </c>
      <c r="C623" s="1">
        <f t="shared" si="17"/>
        <v>149</v>
      </c>
      <c r="D623">
        <f t="shared" si="16"/>
        <v>-18.399999999999999</v>
      </c>
    </row>
    <row r="624" spans="1:4">
      <c r="A624">
        <v>298</v>
      </c>
      <c r="B624">
        <v>-18.399999999999999</v>
      </c>
      <c r="C624" s="1">
        <f t="shared" si="17"/>
        <v>150</v>
      </c>
      <c r="D624">
        <f t="shared" si="16"/>
        <v>-18.399999999999999</v>
      </c>
    </row>
    <row r="625" spans="1:4">
      <c r="A625">
        <v>298</v>
      </c>
      <c r="B625">
        <v>-18.399999999999999</v>
      </c>
      <c r="C625" s="1">
        <f t="shared" si="17"/>
        <v>151</v>
      </c>
      <c r="D625">
        <f t="shared" si="16"/>
        <v>-18.399999999999999</v>
      </c>
    </row>
    <row r="626" spans="1:4">
      <c r="A626">
        <v>298</v>
      </c>
      <c r="B626">
        <v>-18.399999999999999</v>
      </c>
      <c r="C626" s="1">
        <f t="shared" si="17"/>
        <v>152</v>
      </c>
      <c r="D626">
        <f t="shared" si="16"/>
        <v>-18.399999999999999</v>
      </c>
    </row>
    <row r="627" spans="1:4">
      <c r="A627">
        <v>298</v>
      </c>
      <c r="B627">
        <v>-18.399999999999999</v>
      </c>
      <c r="C627" s="1">
        <f t="shared" si="17"/>
        <v>153</v>
      </c>
      <c r="D627">
        <f t="shared" si="16"/>
        <v>-18.399999999999999</v>
      </c>
    </row>
    <row r="628" spans="1:4">
      <c r="A628">
        <v>298</v>
      </c>
      <c r="B628">
        <v>-18.399999999999999</v>
      </c>
      <c r="C628" s="1">
        <f t="shared" si="17"/>
        <v>154</v>
      </c>
      <c r="D628">
        <f t="shared" si="16"/>
        <v>-18.399999999999999</v>
      </c>
    </row>
    <row r="629" spans="1:4">
      <c r="A629">
        <v>298</v>
      </c>
      <c r="B629">
        <v>-18.399999999999999</v>
      </c>
      <c r="C629" s="1">
        <f t="shared" si="17"/>
        <v>155</v>
      </c>
      <c r="D629">
        <f t="shared" si="16"/>
        <v>-18.399999999999999</v>
      </c>
    </row>
    <row r="630" spans="1:4">
      <c r="A630">
        <v>298</v>
      </c>
      <c r="B630">
        <v>-18.399999999999999</v>
      </c>
      <c r="C630" s="1">
        <f t="shared" si="17"/>
        <v>156</v>
      </c>
      <c r="D630">
        <f t="shared" si="16"/>
        <v>-18.399999999999999</v>
      </c>
    </row>
    <row r="631" spans="1:4">
      <c r="A631">
        <v>298</v>
      </c>
      <c r="B631">
        <v>-18.399999999999999</v>
      </c>
      <c r="C631" s="1">
        <f t="shared" si="17"/>
        <v>157</v>
      </c>
      <c r="D631">
        <f t="shared" si="16"/>
        <v>-18.399999999999999</v>
      </c>
    </row>
    <row r="632" spans="1:4">
      <c r="A632">
        <v>298</v>
      </c>
      <c r="B632">
        <v>-18.399999999999999</v>
      </c>
      <c r="C632" s="1">
        <f t="shared" si="17"/>
        <v>158</v>
      </c>
      <c r="D632">
        <f t="shared" si="16"/>
        <v>-18.399999999999999</v>
      </c>
    </row>
    <row r="633" spans="1:4">
      <c r="A633">
        <v>298</v>
      </c>
      <c r="B633">
        <v>-18.399999999999999</v>
      </c>
      <c r="C633" s="1">
        <f t="shared" si="17"/>
        <v>159</v>
      </c>
      <c r="D633">
        <f t="shared" si="16"/>
        <v>-18.399999999999999</v>
      </c>
    </row>
    <row r="634" spans="1:4">
      <c r="A634">
        <v>298</v>
      </c>
      <c r="B634">
        <v>-18.399999999999999</v>
      </c>
      <c r="C634" s="1">
        <f t="shared" si="17"/>
        <v>160</v>
      </c>
      <c r="D634">
        <f t="shared" si="16"/>
        <v>-18.399999999999999</v>
      </c>
    </row>
    <row r="635" spans="1:4">
      <c r="A635">
        <v>298</v>
      </c>
      <c r="B635">
        <v>-18.399999999999999</v>
      </c>
      <c r="C635" s="1">
        <f t="shared" si="17"/>
        <v>161</v>
      </c>
      <c r="D635">
        <f t="shared" si="16"/>
        <v>-18.399999999999999</v>
      </c>
    </row>
    <row r="636" spans="1:4">
      <c r="A636">
        <v>297.95</v>
      </c>
      <c r="B636">
        <v>-18.399999999999999</v>
      </c>
      <c r="C636" s="1">
        <f t="shared" si="17"/>
        <v>162</v>
      </c>
      <c r="D636">
        <f t="shared" si="16"/>
        <v>-18.399999999999999</v>
      </c>
    </row>
    <row r="637" spans="1:4">
      <c r="A637">
        <v>298</v>
      </c>
      <c r="B637">
        <v>-18.399999999999999</v>
      </c>
      <c r="C637" s="1">
        <f t="shared" si="17"/>
        <v>163</v>
      </c>
      <c r="D637">
        <f t="shared" si="16"/>
        <v>-18.399999999999999</v>
      </c>
    </row>
    <row r="638" spans="1:4">
      <c r="A638">
        <v>298</v>
      </c>
      <c r="B638">
        <v>-18.399999999999999</v>
      </c>
      <c r="C638" s="1">
        <f t="shared" si="17"/>
        <v>164</v>
      </c>
      <c r="D638">
        <f t="shared" si="16"/>
        <v>-18.399999999999999</v>
      </c>
    </row>
    <row r="639" spans="1:4">
      <c r="A639">
        <v>298</v>
      </c>
      <c r="B639">
        <v>-18.399999999999999</v>
      </c>
      <c r="C639" s="1">
        <f t="shared" si="17"/>
        <v>165</v>
      </c>
      <c r="D639">
        <f t="shared" si="16"/>
        <v>-18.399999999999999</v>
      </c>
    </row>
    <row r="640" spans="1:4">
      <c r="A640">
        <v>298</v>
      </c>
      <c r="B640">
        <v>-18.399999999999999</v>
      </c>
      <c r="C640" s="1">
        <f t="shared" si="17"/>
        <v>166</v>
      </c>
      <c r="D640">
        <f t="shared" si="16"/>
        <v>-18.399999999999999</v>
      </c>
    </row>
    <row r="641" spans="1:4">
      <c r="A641">
        <v>298</v>
      </c>
      <c r="B641">
        <v>-18.399999999999999</v>
      </c>
      <c r="C641" s="1">
        <f t="shared" si="17"/>
        <v>167</v>
      </c>
      <c r="D641">
        <f t="shared" si="16"/>
        <v>-18.399999999999999</v>
      </c>
    </row>
    <row r="642" spans="1:4">
      <c r="A642">
        <v>298</v>
      </c>
      <c r="B642">
        <v>-18.399999999999999</v>
      </c>
      <c r="C642" s="1">
        <f t="shared" si="17"/>
        <v>168</v>
      </c>
      <c r="D642">
        <f t="shared" si="16"/>
        <v>-18.399999999999999</v>
      </c>
    </row>
    <row r="643" spans="1:4">
      <c r="A643">
        <v>298</v>
      </c>
      <c r="B643">
        <v>-18.399999999999999</v>
      </c>
      <c r="C643" s="1">
        <f t="shared" si="17"/>
        <v>169</v>
      </c>
      <c r="D643">
        <f t="shared" si="16"/>
        <v>-18.399999999999999</v>
      </c>
    </row>
  </sheetData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G22" sqref="G22"/>
    </sheetView>
  </sheetViews>
  <sheetFormatPr defaultRowHeight="13.5"/>
  <cols>
    <col min="1" max="6" width="10.6875" customWidth="1"/>
  </cols>
  <sheetData>
    <row r="1" spans="1:18">
      <c r="A1" t="s">
        <v>13</v>
      </c>
      <c r="B1" t="s">
        <v>14</v>
      </c>
      <c r="C1" t="s">
        <v>15</v>
      </c>
      <c r="E1" t="s">
        <v>16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>
        <v>0</v>
      </c>
      <c r="B2">
        <v>17701.45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>
        <v>1.27</v>
      </c>
      <c r="B3">
        <v>17665.8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>
        <v>1.55</v>
      </c>
      <c r="B4">
        <v>17648.2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>
        <v>3.09</v>
      </c>
      <c r="B5">
        <v>15154</v>
      </c>
      <c r="C5">
        <v>-1470.4</v>
      </c>
      <c r="D5">
        <f t="shared" ref="D5:D14" si="0">C5/1000</f>
        <v>-1.4704000000000002</v>
      </c>
      <c r="E5">
        <f>A5+D5</f>
        <v>1.6195999999999997</v>
      </c>
      <c r="F5">
        <f>E5-$E$16</f>
        <v>-0.44087999999999994</v>
      </c>
      <c r="G5">
        <f>(D5- 1.4931)/-0.9274</f>
        <v>3.195492775501402</v>
      </c>
      <c r="H5">
        <f>A5-G5</f>
        <v>-0.10549277550140213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>
        <v>4.0999999999999996</v>
      </c>
      <c r="B6">
        <v>13305.3</v>
      </c>
      <c r="C6">
        <v>-2537.6</v>
      </c>
      <c r="D6">
        <f t="shared" si="0"/>
        <v>-2.5375999999999999</v>
      </c>
      <c r="E6">
        <f t="shared" ref="E6:E14" si="1">A6+D6</f>
        <v>1.5623999999999998</v>
      </c>
      <c r="F6">
        <f t="shared" ref="F6:F14" si="2">E6-$E$16</f>
        <v>-0.49807999999999986</v>
      </c>
      <c r="G6">
        <f t="shared" ref="G6:G14" si="3">(D6- 1.4931)/-0.9274</f>
        <v>4.3462367910286819</v>
      </c>
      <c r="H6">
        <f t="shared" ref="H6:H15" si="4">A6-G6</f>
        <v>-0.24623679102868223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>
        <v>5.2</v>
      </c>
      <c r="B7">
        <v>12259.95</v>
      </c>
      <c r="C7">
        <v>-3141</v>
      </c>
      <c r="D7">
        <f t="shared" si="0"/>
        <v>-3.141</v>
      </c>
      <c r="E7">
        <f t="shared" si="1"/>
        <v>2.0590000000000002</v>
      </c>
      <c r="F7">
        <f t="shared" si="2"/>
        <v>-1.4799999999994817E-3</v>
      </c>
      <c r="G7">
        <f t="shared" si="3"/>
        <v>4.9968729782186756</v>
      </c>
      <c r="H7">
        <f t="shared" si="4"/>
        <v>0.20312702178132458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>
        <v>6.33</v>
      </c>
      <c r="B8">
        <v>10676.85</v>
      </c>
      <c r="C8">
        <v>-4054.9</v>
      </c>
      <c r="D8">
        <f t="shared" si="0"/>
        <v>-4.0548999999999999</v>
      </c>
      <c r="E8">
        <f t="shared" si="1"/>
        <v>2.2751000000000001</v>
      </c>
      <c r="F8">
        <f t="shared" si="2"/>
        <v>0.21462000000000048</v>
      </c>
      <c r="G8">
        <f t="shared" si="3"/>
        <v>5.982316152684926</v>
      </c>
      <c r="H8">
        <f t="shared" si="4"/>
        <v>0.34768384731507407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>
        <v>7.39</v>
      </c>
      <c r="B9">
        <v>8432.9500000000007</v>
      </c>
      <c r="C9">
        <v>-5350.2</v>
      </c>
      <c r="D9">
        <f t="shared" si="0"/>
        <v>-5.3502000000000001</v>
      </c>
      <c r="E9">
        <f t="shared" si="1"/>
        <v>2.0397999999999996</v>
      </c>
      <c r="F9">
        <f t="shared" si="2"/>
        <v>-2.0680000000000032E-2</v>
      </c>
      <c r="G9">
        <f t="shared" si="3"/>
        <v>7.3790166055639421</v>
      </c>
      <c r="H9">
        <f t="shared" si="4"/>
        <v>1.0983394436057559E-2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>
        <v>8.2799999999999994</v>
      </c>
      <c r="B10">
        <v>6737.9</v>
      </c>
      <c r="C10">
        <v>-6328.7</v>
      </c>
      <c r="D10">
        <f t="shared" si="0"/>
        <v>-6.3286999999999995</v>
      </c>
      <c r="E10">
        <f t="shared" si="1"/>
        <v>1.9512999999999998</v>
      </c>
      <c r="F10">
        <f t="shared" si="2"/>
        <v>-0.10917999999999983</v>
      </c>
      <c r="G10">
        <f t="shared" si="3"/>
        <v>8.4341168859176179</v>
      </c>
      <c r="H10">
        <f t="shared" si="4"/>
        <v>-0.15411688591761852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>
        <v>9.2899999999999991</v>
      </c>
      <c r="B11">
        <v>5480.05</v>
      </c>
      <c r="C11">
        <v>-7054.8</v>
      </c>
      <c r="D11">
        <f t="shared" si="0"/>
        <v>-7.0548000000000002</v>
      </c>
      <c r="E11">
        <f t="shared" si="1"/>
        <v>2.235199999999999</v>
      </c>
      <c r="F11">
        <f t="shared" si="2"/>
        <v>0.17471999999999932</v>
      </c>
      <c r="G11">
        <f t="shared" si="3"/>
        <v>9.2170584429588107</v>
      </c>
      <c r="H11">
        <f t="shared" si="4"/>
        <v>7.2941557041188432E-2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>
        <v>10.45</v>
      </c>
      <c r="B12">
        <v>3486</v>
      </c>
      <c r="C12">
        <v>-8205.9</v>
      </c>
      <c r="D12">
        <f t="shared" si="0"/>
        <v>-8.2058999999999997</v>
      </c>
      <c r="E12">
        <f t="shared" si="1"/>
        <v>2.2440999999999995</v>
      </c>
      <c r="F12">
        <f t="shared" si="2"/>
        <v>0.18361999999999989</v>
      </c>
      <c r="G12">
        <f t="shared" si="3"/>
        <v>10.458270433469917</v>
      </c>
      <c r="H12">
        <f t="shared" si="4"/>
        <v>-8.2704334699172932E-3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>
        <v>11.55</v>
      </c>
      <c r="B13">
        <v>1413.85</v>
      </c>
      <c r="C13">
        <v>-9402</v>
      </c>
      <c r="D13">
        <f t="shared" si="0"/>
        <v>-9.4019999999999992</v>
      </c>
      <c r="E13">
        <f t="shared" si="1"/>
        <v>2.1480000000000015</v>
      </c>
      <c r="F13">
        <f t="shared" si="2"/>
        <v>8.7520000000001819E-2</v>
      </c>
      <c r="G13">
        <f t="shared" si="3"/>
        <v>11.74800517576019</v>
      </c>
      <c r="H13">
        <f t="shared" si="4"/>
        <v>-0.19800517576018883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>
        <v>12.45</v>
      </c>
      <c r="B14">
        <v>413.15</v>
      </c>
      <c r="C14">
        <v>-9979.7000000000007</v>
      </c>
      <c r="D14">
        <f t="shared" si="0"/>
        <v>-9.9797000000000011</v>
      </c>
      <c r="E14">
        <f t="shared" si="1"/>
        <v>2.4702999999999982</v>
      </c>
      <c r="F14">
        <f t="shared" si="2"/>
        <v>0.40981999999999852</v>
      </c>
      <c r="G14">
        <f t="shared" si="3"/>
        <v>12.370929480267415</v>
      </c>
      <c r="H14">
        <f t="shared" si="4"/>
        <v>7.9070519732583833E-2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>
        <v>13.63</v>
      </c>
      <c r="B15">
        <v>65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3.9">
      <c r="D16" t="s">
        <v>17</v>
      </c>
      <c r="E16">
        <f>AVERAGE(E5:E14)</f>
        <v>2.0604799999999996</v>
      </c>
      <c r="F16" s="2">
        <f>STDEV(F5:F14)</f>
        <v>0.28688485804896996</v>
      </c>
      <c r="G16" s="2"/>
      <c r="H16" s="2">
        <f>STDEV(H5:H14)</f>
        <v>0.18518020080495301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9:18"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9:18"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9:18"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9:18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9:18"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9:18"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9:18"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9:18"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9:18"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9:18"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9:18"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9:18"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9:18"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9:18"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9:18"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9:18"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9:18"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9:18"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9:18"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9:18"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9:18"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9:18"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9:18"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9:18"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9:18"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Repeatability Test</vt:lpstr>
      <vt:lpstr>Calibration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akeating</dc:creator>
  <cp:lastModifiedBy>akeating</cp:lastModifiedBy>
  <cp:revision>2</cp:revision>
  <dcterms:created xsi:type="dcterms:W3CDTF">2019-12-28T12:12:42Z</dcterms:created>
  <dcterms:modified xsi:type="dcterms:W3CDTF">2020-01-01T13:13:00Z</dcterms:modified>
</cp:coreProperties>
</file>