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filterPrivacy="1" defaultThemeVersion="124226"/>
  <bookViews>
    <workbookView xWindow="240" yWindow="165" windowWidth="14805" windowHeight="7950" tabRatio="595"/>
  </bookViews>
  <sheets>
    <sheet name="Пледжи КС5" sheetId="14" r:id="rId1"/>
    <sheet name="Таблица по весу" sheetId="16" r:id="rId2"/>
  </sheets>
  <definedNames>
    <definedName name="_xlnm._FilterDatabase" localSheetId="0" hidden="1">'Пледжи КС5'!$A$3:$M$37</definedName>
  </definedNames>
  <calcPr calcId="162913"/>
</workbook>
</file>

<file path=xl/calcChain.xml><?xml version="1.0" encoding="utf-8"?>
<calcChain xmlns="http://schemas.openxmlformats.org/spreadsheetml/2006/main">
  <c r="D10" i="14" l="1"/>
  <c r="D19" i="14" l="1"/>
  <c r="D18" i="14"/>
  <c r="D16" i="14"/>
  <c r="D13" i="14"/>
  <c r="D14" i="14" l="1"/>
  <c r="D7" i="14" l="1"/>
</calcChain>
</file>

<file path=xl/sharedStrings.xml><?xml version="1.0" encoding="utf-8"?>
<sst xmlns="http://schemas.openxmlformats.org/spreadsheetml/2006/main" count="77" uniqueCount="71">
  <si>
    <t>Early Birds</t>
  </si>
  <si>
    <t>Цена на КС 5, $</t>
  </si>
  <si>
    <t>Вес, кг</t>
  </si>
  <si>
    <t>Weight, up to</t>
  </si>
  <si>
    <t>EU,$</t>
  </si>
  <si>
    <t>Rest of the World,$</t>
  </si>
  <si>
    <t>1 kg</t>
  </si>
  <si>
    <t>2 kg</t>
  </si>
  <si>
    <t>3 kg</t>
  </si>
  <si>
    <t>4 kg</t>
  </si>
  <si>
    <t>5 kg</t>
  </si>
  <si>
    <t>6 kg</t>
  </si>
  <si>
    <t>7 kg</t>
  </si>
  <si>
    <t>8 kg</t>
  </si>
  <si>
    <t>9 kg</t>
  </si>
  <si>
    <t>10 kg</t>
  </si>
  <si>
    <t>11 kg</t>
  </si>
  <si>
    <t>12 kg</t>
  </si>
  <si>
    <t>13 kg</t>
  </si>
  <si>
    <t>14 kg</t>
  </si>
  <si>
    <t>15 kg</t>
  </si>
  <si>
    <t>16 kg</t>
  </si>
  <si>
    <t>17 kg</t>
  </si>
  <si>
    <t>18 kg</t>
  </si>
  <si>
    <t>19 kg</t>
  </si>
  <si>
    <t>20 kg</t>
  </si>
  <si>
    <t>21 kg</t>
  </si>
  <si>
    <t>22 kg</t>
  </si>
  <si>
    <t>23 kg</t>
  </si>
  <si>
    <t>24 kg</t>
  </si>
  <si>
    <t>25 kg</t>
  </si>
  <si>
    <t>№</t>
  </si>
  <si>
    <t>Add-ons</t>
  </si>
  <si>
    <t>26 kg</t>
  </si>
  <si>
    <t>27 kg</t>
  </si>
  <si>
    <t>28 kg</t>
  </si>
  <si>
    <t>29 kg</t>
  </si>
  <si>
    <t>30 kg</t>
  </si>
  <si>
    <t>USA/Canada$</t>
  </si>
  <si>
    <t>USA/Canada, $</t>
  </si>
  <si>
    <t>EU, $</t>
  </si>
  <si>
    <t>Rest of the world</t>
  </si>
  <si>
    <t>Дополнения</t>
  </si>
  <si>
    <t>Reward Tiers</t>
  </si>
  <si>
    <t>Early Bird: Aviator Model</t>
  </si>
  <si>
    <t>Early Bird: Tower Windmill Model</t>
  </si>
  <si>
    <t>Tower Windmill Model</t>
  </si>
  <si>
    <t>Aviator Model</t>
  </si>
  <si>
    <t>Tower Windmill + Secret Model</t>
  </si>
  <si>
    <t>Aviator + Secret Model</t>
  </si>
  <si>
    <t>Mechanical Journey Campaign Rewards</t>
  </si>
  <si>
    <t>Stagecoach Model</t>
  </si>
  <si>
    <t>Roadster Model</t>
  </si>
  <si>
    <t>Bike Model</t>
  </si>
  <si>
    <t>Secret Model</t>
  </si>
  <si>
    <t>Archballista-Tower Model</t>
  </si>
  <si>
    <t>Flexi-Cubus Model</t>
  </si>
  <si>
    <t>V-Express Steam Train</t>
  </si>
  <si>
    <t>31 kg</t>
  </si>
  <si>
    <t xml:space="preserve">Horse-Mechanoid </t>
  </si>
  <si>
    <t xml:space="preserve">Super Early Bird: Horse-Mechanoid </t>
  </si>
  <si>
    <t xml:space="preserve">Early Bird: Horse-Mechanoid </t>
  </si>
  <si>
    <t xml:space="preserve">Early Bird: Pair of Horse-Mechanoids </t>
  </si>
  <si>
    <t>A Pair of Horse-Mechanoids</t>
  </si>
  <si>
    <t>Horse-Mechanoid + Secret Model</t>
  </si>
  <si>
    <r>
      <rPr>
        <b/>
        <sz val="11"/>
        <color theme="1"/>
        <rFont val="Calibri"/>
        <family val="2"/>
        <charset val="204"/>
        <scheme val="minor"/>
      </rPr>
      <t>Early Bird Horse-Mechanoid  Collection</t>
    </r>
    <r>
      <rPr>
        <sz val="11"/>
        <color theme="1"/>
        <rFont val="Calibri"/>
        <family val="2"/>
        <scheme val="minor"/>
      </rPr>
      <t xml:space="preserve">: Horse-Mechanoid  + Aviator Model + Tower Windmill + Secret Model + Flexi-Cubus as a Gift </t>
    </r>
  </si>
  <si>
    <t xml:space="preserve">Horse-Mechanoid Collection: Horse-Mechanoid  +  Aviator Model + Tower Windmill + Secret Model +  Flexi-Cubus as a Gift </t>
  </si>
  <si>
    <t>Грузовик Ветер</t>
  </si>
  <si>
    <r>
      <t xml:space="preserve">Ugears Mechanical Journey Collection: all 10 models + Secret Model as a Gift (Horse-Mechanoid , Archballista-Tower, Stagecoach, Aviator, Roadster, Bike, Tower Windmill, V-Express Steam Train, Flexi-Cubus, </t>
    </r>
    <r>
      <rPr>
        <b/>
        <sz val="11"/>
        <color theme="1"/>
        <rFont val="Calibri"/>
        <family val="2"/>
        <charset val="204"/>
        <scheme val="minor"/>
      </rPr>
      <t>Грузовик Ветер,</t>
    </r>
    <r>
      <rPr>
        <sz val="11"/>
        <color theme="1"/>
        <rFont val="Calibri"/>
        <family val="2"/>
        <scheme val="minor"/>
      </rPr>
      <t xml:space="preserve"> Secret Model)           </t>
    </r>
  </si>
  <si>
    <r>
      <t>All 30 UGEARS Models + Secret Model as a Gift (Mechanical Box, Theater, Tractor, Timer, Dynamometer, Tram on Rails, Pneumatic Engine, Combine, Safe, Steam Locomotive with Tender, Truck UGM-11, Mechanical Flower, Combination Lock,  Tanker,</t>
    </r>
    <r>
      <rPr>
        <b/>
        <sz val="11"/>
        <color theme="1"/>
        <rFont val="Calibri"/>
        <family val="2"/>
        <charset val="204"/>
        <scheme val="minor"/>
      </rPr>
      <t xml:space="preserve"> Грузовик Ветер,</t>
    </r>
    <r>
      <rPr>
        <sz val="11"/>
        <color theme="1"/>
        <rFont val="Calibri"/>
        <family val="2"/>
        <charset val="204"/>
        <scheme val="minor"/>
      </rPr>
      <t xml:space="preserve"> Tram Line, Date Navigator, Rail Mounted Manipulator, Hurdy-Gurdy, Treasure Box, U-9 Grand Prix Car, Horse-Mechanoid , Archballista-Tower, Stagecoach, Aviator, Roadster, Bike, Tower Windmill, V-Express Steam Train, Flexi-Cubus, Secret Model)                                     </t>
    </r>
  </si>
  <si>
    <t>Прицеп к грузовику Ветер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</si>
</sst>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color rgb="FF000000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7" fillId="0" borderId="0"/>
  </cellStyleXfs>
  <cellXfs count="59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Fill="1" applyBorder="1"/>
    <xf numFmtId="0" fontId="0" fillId="2" borderId="1" xfId="0" applyFill="1" applyBorder="1"/>
    <xf numFmtId="0" fontId="0" fillId="2" borderId="1" xfId="0" applyFill="1" applyBorder="1" applyAlignment="1">
      <alignment wrapText="1"/>
    </xf>
    <xf numFmtId="0" fontId="6" fillId="2" borderId="1" xfId="0" applyFont="1" applyFill="1" applyBorder="1"/>
    <xf numFmtId="0" fontId="6" fillId="2" borderId="1" xfId="0" applyFont="1" applyFill="1" applyBorder="1" applyAlignment="1">
      <alignment wrapText="1"/>
    </xf>
    <xf numFmtId="0" fontId="6" fillId="2" borderId="1" xfId="0" applyFont="1" applyFill="1" applyBorder="1" applyAlignment="1">
      <alignment horizontal="right"/>
    </xf>
    <xf numFmtId="0" fontId="0" fillId="3" borderId="1" xfId="0" applyFill="1" applyBorder="1"/>
    <xf numFmtId="0" fontId="8" fillId="3" borderId="1" xfId="0" applyFont="1" applyFill="1" applyBorder="1" applyAlignment="1">
      <alignment wrapText="1"/>
    </xf>
    <xf numFmtId="0" fontId="8" fillId="0" borderId="3" xfId="0" applyFont="1" applyBorder="1"/>
    <xf numFmtId="0" fontId="8" fillId="0" borderId="4" xfId="0" applyFont="1" applyBorder="1"/>
    <xf numFmtId="0" fontId="8" fillId="0" borderId="1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8" fillId="0" borderId="1" xfId="0" applyFont="1" applyFill="1" applyBorder="1"/>
    <xf numFmtId="0" fontId="8" fillId="0" borderId="1" xfId="0" applyFont="1" applyBorder="1"/>
    <xf numFmtId="0" fontId="0" fillId="3" borderId="1" xfId="0" applyFill="1" applyBorder="1" applyAlignment="1">
      <alignment wrapText="1"/>
    </xf>
    <xf numFmtId="0" fontId="8" fillId="0" borderId="3" xfId="0" applyFont="1" applyBorder="1" applyAlignment="1">
      <alignment wrapText="1"/>
    </xf>
    <xf numFmtId="2" fontId="0" fillId="0" borderId="0" xfId="0" applyNumberFormat="1"/>
    <xf numFmtId="2" fontId="0" fillId="0" borderId="1" xfId="0" applyNumberFormat="1" applyBorder="1"/>
    <xf numFmtId="2" fontId="0" fillId="0" borderId="1" xfId="0" applyNumberFormat="1" applyFill="1" applyBorder="1"/>
    <xf numFmtId="0" fontId="0" fillId="0" borderId="1" xfId="0" applyBorder="1" applyAlignment="1">
      <alignment horizontal="right"/>
    </xf>
    <xf numFmtId="0" fontId="8" fillId="0" borderId="0" xfId="0" applyFont="1" applyAlignment="1">
      <alignment wrapText="1"/>
    </xf>
    <xf numFmtId="0" fontId="8" fillId="4" borderId="3" xfId="0" applyFont="1" applyFill="1" applyBorder="1"/>
    <xf numFmtId="0" fontId="8" fillId="4" borderId="1" xfId="0" applyFont="1" applyFill="1" applyBorder="1"/>
    <xf numFmtId="0" fontId="0" fillId="0" borderId="0" xfId="0" applyFill="1"/>
    <xf numFmtId="0" fontId="9" fillId="0" borderId="1" xfId="0" applyFont="1" applyFill="1" applyBorder="1"/>
    <xf numFmtId="2" fontId="0" fillId="2" borderId="1" xfId="0" applyNumberFormat="1" applyFill="1" applyBorder="1"/>
    <xf numFmtId="2" fontId="5" fillId="2" borderId="1" xfId="0" applyNumberFormat="1" applyFont="1" applyFill="1" applyBorder="1" applyAlignment="1">
      <alignment horizontal="right"/>
    </xf>
    <xf numFmtId="2" fontId="6" fillId="2" borderId="1" xfId="0" applyNumberFormat="1" applyFont="1" applyFill="1" applyBorder="1" applyAlignment="1">
      <alignment horizontal="right"/>
    </xf>
    <xf numFmtId="2" fontId="0" fillId="3" borderId="1" xfId="0" applyNumberFormat="1" applyFill="1" applyBorder="1"/>
    <xf numFmtId="2" fontId="8" fillId="0" borderId="1" xfId="0" applyNumberFormat="1" applyFont="1" applyBorder="1"/>
    <xf numFmtId="2" fontId="8" fillId="0" borderId="1" xfId="0" applyNumberFormat="1" applyFont="1" applyFill="1" applyBorder="1" applyAlignment="1">
      <alignment wrapText="1"/>
    </xf>
    <xf numFmtId="2" fontId="0" fillId="0" borderId="0" xfId="0" applyNumberFormat="1" applyFill="1"/>
    <xf numFmtId="0" fontId="8" fillId="0" borderId="3" xfId="0" applyFont="1" applyFill="1" applyBorder="1"/>
    <xf numFmtId="0" fontId="8" fillId="0" borderId="4" xfId="0" applyFont="1" applyFill="1" applyBorder="1"/>
    <xf numFmtId="0" fontId="0" fillId="2" borderId="2" xfId="0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4" fillId="2" borderId="1" xfId="0" applyFont="1" applyFill="1" applyBorder="1"/>
    <xf numFmtId="0" fontId="0" fillId="5" borderId="1" xfId="0" applyFill="1" applyBorder="1"/>
    <xf numFmtId="0" fontId="8" fillId="6" borderId="1" xfId="0" applyFont="1" applyFill="1" applyBorder="1" applyAlignment="1">
      <alignment wrapText="1"/>
    </xf>
    <xf numFmtId="0" fontId="10" fillId="0" borderId="0" xfId="0" applyFont="1"/>
    <xf numFmtId="0" fontId="0" fillId="0" borderId="0" xfId="0" applyFont="1"/>
    <xf numFmtId="0" fontId="3" fillId="0" borderId="1" xfId="0" applyFont="1" applyBorder="1" applyAlignment="1">
      <alignment wrapText="1"/>
    </xf>
    <xf numFmtId="0" fontId="10" fillId="0" borderId="1" xfId="0" applyFont="1" applyFill="1" applyBorder="1"/>
    <xf numFmtId="2" fontId="10" fillId="0" borderId="1" xfId="0" applyNumberFormat="1" applyFont="1" applyFill="1" applyBorder="1"/>
    <xf numFmtId="0" fontId="2" fillId="0" borderId="1" xfId="0" applyFont="1" applyBorder="1" applyAlignment="1">
      <alignment wrapText="1"/>
    </xf>
    <xf numFmtId="0" fontId="2" fillId="5" borderId="1" xfId="0" applyFont="1" applyFill="1" applyBorder="1" applyAlignment="1">
      <alignment wrapText="1"/>
    </xf>
    <xf numFmtId="0" fontId="0" fillId="7" borderId="1" xfId="0" applyFill="1" applyBorder="1"/>
    <xf numFmtId="0" fontId="1" fillId="7" borderId="1" xfId="0" applyFont="1" applyFill="1" applyBorder="1" applyAlignment="1">
      <alignment wrapText="1"/>
    </xf>
    <xf numFmtId="2" fontId="8" fillId="7" borderId="1" xfId="0" applyNumberFormat="1" applyFont="1" applyFill="1" applyBorder="1"/>
    <xf numFmtId="0" fontId="0" fillId="7" borderId="1" xfId="0" applyFill="1" applyBorder="1" applyAlignment="1">
      <alignment wrapText="1"/>
    </xf>
    <xf numFmtId="0" fontId="10" fillId="7" borderId="1" xfId="0" applyFont="1" applyFill="1" applyBorder="1"/>
    <xf numFmtId="0" fontId="0" fillId="7" borderId="1" xfId="0" applyFont="1" applyFill="1" applyBorder="1" applyAlignment="1">
      <alignment wrapText="1"/>
    </xf>
    <xf numFmtId="2" fontId="11" fillId="7" borderId="1" xfId="0" applyNumberFormat="1" applyFont="1" applyFill="1" applyBorder="1"/>
    <xf numFmtId="0" fontId="0" fillId="7" borderId="1" xfId="0" applyFont="1" applyFill="1" applyBorder="1"/>
    <xf numFmtId="2" fontId="0" fillId="7" borderId="1" xfId="0" applyNumberFormat="1" applyFill="1" applyBorder="1"/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-0.249977111117893"/>
  </sheetPr>
  <dimension ref="A1:N39"/>
  <sheetViews>
    <sheetView tabSelected="1" zoomScaleNormal="100" workbookViewId="0">
      <selection activeCell="C30" sqref="C30"/>
    </sheetView>
  </sheetViews>
  <sheetFormatPr defaultRowHeight="15" x14ac:dyDescent="0.25"/>
  <cols>
    <col min="1" max="1" width="3.85546875" customWidth="1"/>
    <col min="2" max="2" width="24.28515625" customWidth="1"/>
    <col min="3" max="3" width="43" style="1" customWidth="1"/>
    <col min="4" max="4" width="13.7109375" customWidth="1"/>
    <col min="5" max="5" width="7.5703125" style="20" customWidth="1"/>
    <col min="6" max="6" width="15.7109375" customWidth="1"/>
    <col min="7" max="7" width="12.140625" customWidth="1"/>
    <col min="8" max="9" width="19.42578125" customWidth="1"/>
    <col min="10" max="10" width="4.5703125" customWidth="1"/>
    <col min="11" max="11" width="26.85546875" customWidth="1"/>
    <col min="12" max="12" width="12.5703125" style="20" customWidth="1"/>
  </cols>
  <sheetData>
    <row r="1" spans="1:14" ht="14.45" x14ac:dyDescent="0.3">
      <c r="B1" s="5"/>
      <c r="C1" s="6"/>
      <c r="D1" s="38"/>
      <c r="E1" s="29"/>
      <c r="F1" s="38"/>
      <c r="G1" s="38"/>
      <c r="H1" s="38"/>
      <c r="L1"/>
    </row>
    <row r="2" spans="1:14" x14ac:dyDescent="0.25">
      <c r="B2" s="9"/>
      <c r="C2" s="8"/>
      <c r="D2" s="7" t="s">
        <v>1</v>
      </c>
      <c r="E2" s="30" t="s">
        <v>2</v>
      </c>
      <c r="F2" s="39"/>
      <c r="G2" s="39"/>
      <c r="H2" s="39"/>
      <c r="L2"/>
    </row>
    <row r="3" spans="1:14" ht="28.9" customHeight="1" x14ac:dyDescent="0.25">
      <c r="B3" s="7"/>
      <c r="C3" s="8"/>
      <c r="D3" s="7"/>
      <c r="E3" s="31"/>
      <c r="F3" s="40" t="s">
        <v>39</v>
      </c>
      <c r="G3" s="40" t="s">
        <v>40</v>
      </c>
      <c r="H3" s="40" t="s">
        <v>41</v>
      </c>
      <c r="L3"/>
    </row>
    <row r="4" spans="1:14" x14ac:dyDescent="0.25">
      <c r="A4" t="s">
        <v>31</v>
      </c>
      <c r="B4" s="41" t="s">
        <v>43</v>
      </c>
      <c r="C4" s="11" t="s">
        <v>0</v>
      </c>
      <c r="D4" s="10"/>
      <c r="E4" s="32"/>
      <c r="F4" s="10"/>
      <c r="G4" s="10"/>
      <c r="H4" s="10"/>
      <c r="L4"/>
    </row>
    <row r="5" spans="1:14" x14ac:dyDescent="0.25">
      <c r="A5">
        <v>1</v>
      </c>
      <c r="B5" s="2"/>
      <c r="C5" s="3" t="s">
        <v>60</v>
      </c>
      <c r="D5" s="2">
        <v>30</v>
      </c>
      <c r="E5" s="22">
        <v>1.3324499999999999</v>
      </c>
      <c r="F5" s="2">
        <v>13</v>
      </c>
      <c r="G5" s="2">
        <v>15</v>
      </c>
      <c r="H5" s="2">
        <v>28</v>
      </c>
      <c r="L5"/>
    </row>
    <row r="6" spans="1:14" x14ac:dyDescent="0.25">
      <c r="A6">
        <v>2</v>
      </c>
      <c r="B6" s="23"/>
      <c r="C6" s="3" t="s">
        <v>61</v>
      </c>
      <c r="D6" s="2">
        <v>35</v>
      </c>
      <c r="E6" s="22">
        <v>1.3324499999999999</v>
      </c>
      <c r="F6" s="2">
        <v>13</v>
      </c>
      <c r="G6" s="2">
        <v>15</v>
      </c>
      <c r="H6" s="2">
        <v>28</v>
      </c>
      <c r="L6"/>
    </row>
    <row r="7" spans="1:14" x14ac:dyDescent="0.25">
      <c r="A7">
        <v>3</v>
      </c>
      <c r="B7" s="23"/>
      <c r="C7" s="3" t="s">
        <v>62</v>
      </c>
      <c r="D7" s="2">
        <f>35*2-1</f>
        <v>69</v>
      </c>
      <c r="E7" s="22">
        <v>2.6648999999999998</v>
      </c>
      <c r="F7" s="2">
        <v>19</v>
      </c>
      <c r="G7" s="2">
        <v>20</v>
      </c>
      <c r="H7" s="2">
        <v>36</v>
      </c>
      <c r="L7"/>
    </row>
    <row r="8" spans="1:14" x14ac:dyDescent="0.25">
      <c r="A8">
        <v>4</v>
      </c>
      <c r="B8" s="23"/>
      <c r="C8" s="3" t="s">
        <v>44</v>
      </c>
      <c r="D8" s="2">
        <v>49</v>
      </c>
      <c r="E8" s="22">
        <v>1.8469499999999999</v>
      </c>
      <c r="F8" s="2">
        <v>13</v>
      </c>
      <c r="G8" s="2">
        <v>15</v>
      </c>
      <c r="H8" s="2">
        <v>28</v>
      </c>
      <c r="L8"/>
    </row>
    <row r="9" spans="1:14" x14ac:dyDescent="0.25">
      <c r="A9">
        <v>5</v>
      </c>
      <c r="B9" s="23"/>
      <c r="C9" s="3" t="s">
        <v>45</v>
      </c>
      <c r="D9" s="2">
        <v>49</v>
      </c>
      <c r="E9" s="22">
        <v>1.7524500000000001</v>
      </c>
      <c r="F9" s="2">
        <v>13</v>
      </c>
      <c r="G9" s="2">
        <v>15</v>
      </c>
      <c r="H9" s="2">
        <v>28</v>
      </c>
      <c r="L9"/>
    </row>
    <row r="10" spans="1:14" s="1" customFormat="1" ht="45" x14ac:dyDescent="0.25">
      <c r="A10" s="1">
        <v>6</v>
      </c>
      <c r="B10" s="23"/>
      <c r="C10" s="48" t="s">
        <v>65</v>
      </c>
      <c r="D10" s="3">
        <f>D6+D8+D9+35-3</f>
        <v>165</v>
      </c>
      <c r="E10" s="34">
        <v>6.3693</v>
      </c>
      <c r="F10" s="3">
        <v>36</v>
      </c>
      <c r="G10" s="3">
        <v>39</v>
      </c>
      <c r="H10" s="3">
        <v>66</v>
      </c>
      <c r="I10"/>
      <c r="J10"/>
      <c r="K10"/>
      <c r="L10"/>
      <c r="M10"/>
      <c r="N10"/>
    </row>
    <row r="11" spans="1:14" x14ac:dyDescent="0.25">
      <c r="B11" s="41" t="s">
        <v>43</v>
      </c>
      <c r="C11" s="11" t="s">
        <v>50</v>
      </c>
      <c r="D11" s="10"/>
      <c r="E11" s="32"/>
      <c r="F11" s="10"/>
      <c r="G11" s="10"/>
      <c r="H11" s="10"/>
      <c r="L11"/>
    </row>
    <row r="12" spans="1:14" x14ac:dyDescent="0.25">
      <c r="A12">
        <v>1</v>
      </c>
      <c r="B12" s="2"/>
      <c r="C12" s="3" t="s">
        <v>59</v>
      </c>
      <c r="D12" s="2">
        <v>39</v>
      </c>
      <c r="E12" s="21">
        <v>1.3324499999999999</v>
      </c>
      <c r="F12" s="2">
        <v>13</v>
      </c>
      <c r="G12" s="2">
        <v>15</v>
      </c>
      <c r="H12" s="2">
        <v>28</v>
      </c>
      <c r="L12"/>
    </row>
    <row r="13" spans="1:14" x14ac:dyDescent="0.25">
      <c r="A13">
        <v>2</v>
      </c>
      <c r="B13" s="2"/>
      <c r="C13" s="3" t="s">
        <v>63</v>
      </c>
      <c r="D13" s="4">
        <f>39*2-1</f>
        <v>77</v>
      </c>
      <c r="E13" s="21">
        <v>2.6648999999999998</v>
      </c>
      <c r="F13" s="2">
        <v>19</v>
      </c>
      <c r="G13" s="2">
        <v>20</v>
      </c>
      <c r="H13" s="2">
        <v>36</v>
      </c>
      <c r="L13"/>
    </row>
    <row r="14" spans="1:14" ht="14.45" x14ac:dyDescent="0.3">
      <c r="A14">
        <v>3</v>
      </c>
      <c r="B14" s="2"/>
      <c r="C14" s="48" t="s">
        <v>64</v>
      </c>
      <c r="D14" s="4">
        <f>D12+35-1</f>
        <v>73</v>
      </c>
      <c r="E14" s="21">
        <v>2.6648999999999998</v>
      </c>
      <c r="F14" s="2">
        <v>19</v>
      </c>
      <c r="G14" s="2">
        <v>20</v>
      </c>
      <c r="H14" s="2">
        <v>36</v>
      </c>
      <c r="L14"/>
    </row>
    <row r="15" spans="1:14" ht="14.45" x14ac:dyDescent="0.3">
      <c r="A15">
        <v>4</v>
      </c>
      <c r="B15" s="2"/>
      <c r="C15" s="3" t="s">
        <v>46</v>
      </c>
      <c r="D15" s="2">
        <v>54</v>
      </c>
      <c r="E15" s="21">
        <v>1.7524500000000001</v>
      </c>
      <c r="F15" s="2">
        <v>13</v>
      </c>
      <c r="G15" s="2">
        <v>15</v>
      </c>
      <c r="H15" s="2">
        <v>28</v>
      </c>
      <c r="L15"/>
    </row>
    <row r="16" spans="1:14" ht="14.45" x14ac:dyDescent="0.3">
      <c r="A16">
        <v>5</v>
      </c>
      <c r="B16" s="2"/>
      <c r="C16" s="3" t="s">
        <v>48</v>
      </c>
      <c r="D16" s="2">
        <f>D15+35-1</f>
        <v>88</v>
      </c>
      <c r="E16" s="33">
        <v>3.0849000000000002</v>
      </c>
      <c r="F16" s="2">
        <v>22</v>
      </c>
      <c r="G16" s="2">
        <v>25</v>
      </c>
      <c r="H16" s="2">
        <v>44</v>
      </c>
      <c r="L16"/>
    </row>
    <row r="17" spans="1:14" ht="14.45" x14ac:dyDescent="0.3">
      <c r="A17">
        <v>6</v>
      </c>
      <c r="B17" s="2"/>
      <c r="C17" s="3" t="s">
        <v>47</v>
      </c>
      <c r="D17" s="2">
        <v>54</v>
      </c>
      <c r="E17" s="21">
        <v>1.8469499999999999</v>
      </c>
      <c r="F17" s="2">
        <v>13</v>
      </c>
      <c r="G17" s="2">
        <v>15</v>
      </c>
      <c r="H17" s="2">
        <v>28</v>
      </c>
      <c r="L17"/>
    </row>
    <row r="18" spans="1:14" ht="14.45" x14ac:dyDescent="0.3">
      <c r="A18">
        <v>7</v>
      </c>
      <c r="B18" s="2"/>
      <c r="C18" s="3" t="s">
        <v>49</v>
      </c>
      <c r="D18" s="2">
        <f>D17+35-1</f>
        <v>88</v>
      </c>
      <c r="E18" s="33">
        <v>3.1793999999999998</v>
      </c>
      <c r="F18" s="2">
        <v>22</v>
      </c>
      <c r="G18" s="2">
        <v>25</v>
      </c>
      <c r="H18" s="2">
        <v>44</v>
      </c>
      <c r="L18"/>
    </row>
    <row r="19" spans="1:14" ht="60" x14ac:dyDescent="0.25">
      <c r="A19">
        <v>8</v>
      </c>
      <c r="B19" s="2"/>
      <c r="C19" s="49" t="s">
        <v>66</v>
      </c>
      <c r="D19" s="2">
        <f>D12+D15+D17+35-3</f>
        <v>179</v>
      </c>
      <c r="E19" s="33">
        <v>6.3693</v>
      </c>
      <c r="F19" s="3">
        <v>36</v>
      </c>
      <c r="G19" s="3">
        <v>39</v>
      </c>
      <c r="H19" s="3">
        <v>66</v>
      </c>
      <c r="L19"/>
    </row>
    <row r="20" spans="1:14" x14ac:dyDescent="0.25">
      <c r="A20">
        <v>9</v>
      </c>
      <c r="B20" s="2"/>
      <c r="C20" s="45" t="s">
        <v>57</v>
      </c>
      <c r="D20" s="2">
        <v>54</v>
      </c>
      <c r="E20" s="33">
        <v>1.67</v>
      </c>
      <c r="F20" s="3">
        <v>13</v>
      </c>
      <c r="G20" s="3">
        <v>15</v>
      </c>
      <c r="H20" s="3">
        <v>28</v>
      </c>
      <c r="L20"/>
    </row>
    <row r="21" spans="1:14" x14ac:dyDescent="0.25">
      <c r="A21">
        <v>10</v>
      </c>
      <c r="B21" s="50"/>
      <c r="C21" s="51" t="s">
        <v>67</v>
      </c>
      <c r="D21" s="50">
        <v>54</v>
      </c>
      <c r="E21" s="52">
        <v>1.67</v>
      </c>
      <c r="F21" s="53">
        <v>13</v>
      </c>
      <c r="G21" s="53">
        <v>15</v>
      </c>
      <c r="H21" s="53">
        <v>28</v>
      </c>
      <c r="L21"/>
    </row>
    <row r="22" spans="1:14" s="43" customFormat="1" ht="90" x14ac:dyDescent="0.25">
      <c r="A22" s="44">
        <v>11</v>
      </c>
      <c r="B22" s="54"/>
      <c r="C22" s="55" t="s">
        <v>68</v>
      </c>
      <c r="D22" s="54">
        <v>385</v>
      </c>
      <c r="E22" s="56">
        <v>14.12</v>
      </c>
      <c r="F22" s="57">
        <v>77</v>
      </c>
      <c r="G22" s="57">
        <v>77</v>
      </c>
      <c r="H22" s="57">
        <v>108</v>
      </c>
      <c r="I22"/>
      <c r="J22"/>
      <c r="K22"/>
      <c r="L22"/>
      <c r="M22"/>
      <c r="N22"/>
    </row>
    <row r="23" spans="1:14" ht="180" x14ac:dyDescent="0.25">
      <c r="A23">
        <v>12</v>
      </c>
      <c r="B23" s="50"/>
      <c r="C23" s="51" t="s">
        <v>69</v>
      </c>
      <c r="D23" s="50">
        <v>999</v>
      </c>
      <c r="E23" s="52">
        <v>30.1</v>
      </c>
      <c r="F23" s="50">
        <v>144</v>
      </c>
      <c r="G23" s="50">
        <v>144</v>
      </c>
      <c r="H23" s="50">
        <v>168</v>
      </c>
      <c r="L23"/>
    </row>
    <row r="24" spans="1:14" ht="17.45" customHeight="1" x14ac:dyDescent="0.25">
      <c r="B24" s="42" t="s">
        <v>42</v>
      </c>
      <c r="C24" s="18" t="s">
        <v>32</v>
      </c>
      <c r="D24" s="10"/>
      <c r="E24" s="32"/>
      <c r="F24" s="10"/>
      <c r="G24" s="10"/>
      <c r="H24" s="10"/>
      <c r="L24"/>
    </row>
    <row r="25" spans="1:14" s="27" customFormat="1" ht="14.45" x14ac:dyDescent="0.3">
      <c r="A25" s="27">
        <v>1</v>
      </c>
      <c r="B25" s="28"/>
      <c r="C25" s="14" t="s">
        <v>59</v>
      </c>
      <c r="D25" s="4">
        <v>39</v>
      </c>
      <c r="E25" s="22">
        <v>1.3324499999999999</v>
      </c>
      <c r="F25" s="4"/>
      <c r="G25" s="4"/>
      <c r="H25" s="4"/>
      <c r="I25"/>
      <c r="J25"/>
      <c r="K25"/>
      <c r="L25"/>
      <c r="M25"/>
      <c r="N25"/>
    </row>
    <row r="26" spans="1:14" s="27" customFormat="1" ht="14.45" x14ac:dyDescent="0.3">
      <c r="A26" s="27">
        <v>2</v>
      </c>
      <c r="B26" s="4"/>
      <c r="C26" s="15" t="s">
        <v>55</v>
      </c>
      <c r="D26" s="4">
        <v>35</v>
      </c>
      <c r="E26" s="22">
        <v>1.1613000000000002</v>
      </c>
      <c r="F26" s="4"/>
      <c r="G26" s="4"/>
      <c r="H26" s="4"/>
      <c r="I26"/>
      <c r="J26"/>
      <c r="K26"/>
      <c r="L26"/>
      <c r="M26"/>
      <c r="N26"/>
    </row>
    <row r="27" spans="1:14" s="27" customFormat="1" ht="14.45" x14ac:dyDescent="0.3">
      <c r="A27" s="27">
        <v>3</v>
      </c>
      <c r="B27" s="4"/>
      <c r="C27" s="15" t="s">
        <v>51</v>
      </c>
      <c r="D27" s="4">
        <v>35</v>
      </c>
      <c r="E27" s="22">
        <v>1.1613000000000002</v>
      </c>
      <c r="F27" s="4"/>
      <c r="G27" s="4"/>
      <c r="H27" s="4"/>
      <c r="I27"/>
      <c r="J27"/>
      <c r="K27"/>
      <c r="L27"/>
      <c r="M27"/>
      <c r="N27"/>
    </row>
    <row r="28" spans="1:14" s="27" customFormat="1" ht="14.45" x14ac:dyDescent="0.3">
      <c r="A28" s="27">
        <v>4</v>
      </c>
      <c r="B28" s="4"/>
      <c r="C28" s="14" t="s">
        <v>47</v>
      </c>
      <c r="D28" s="4">
        <v>54</v>
      </c>
      <c r="E28" s="22">
        <v>1.8469499999999999</v>
      </c>
      <c r="F28" s="4"/>
      <c r="G28" s="4"/>
      <c r="H28" s="4"/>
      <c r="I28"/>
      <c r="J28"/>
      <c r="K28"/>
      <c r="L28"/>
      <c r="M28"/>
      <c r="N28"/>
    </row>
    <row r="29" spans="1:14" s="27" customFormat="1" ht="14.45" x14ac:dyDescent="0.3">
      <c r="A29" s="27">
        <v>5</v>
      </c>
      <c r="B29" s="4"/>
      <c r="C29" s="15" t="s">
        <v>52</v>
      </c>
      <c r="D29" s="46">
        <v>44</v>
      </c>
      <c r="E29" s="47">
        <v>1.41</v>
      </c>
      <c r="F29" s="4"/>
      <c r="G29" s="4"/>
      <c r="H29" s="4"/>
      <c r="I29"/>
      <c r="J29"/>
      <c r="K29"/>
      <c r="L29"/>
      <c r="M29"/>
      <c r="N29"/>
    </row>
    <row r="30" spans="1:14" s="27" customFormat="1" ht="14.45" x14ac:dyDescent="0.3">
      <c r="A30" s="27">
        <v>6</v>
      </c>
      <c r="B30" s="4"/>
      <c r="C30" s="15" t="s">
        <v>53</v>
      </c>
      <c r="D30" s="4">
        <v>19</v>
      </c>
      <c r="E30" s="22">
        <v>0.67515000000000003</v>
      </c>
      <c r="F30" s="4"/>
      <c r="G30" s="4"/>
      <c r="H30" s="4"/>
      <c r="I30"/>
      <c r="J30"/>
      <c r="K30"/>
      <c r="L30"/>
      <c r="M30"/>
      <c r="N30"/>
    </row>
    <row r="31" spans="1:14" s="27" customFormat="1" x14ac:dyDescent="0.25">
      <c r="A31" s="27">
        <v>7</v>
      </c>
      <c r="B31" s="4"/>
      <c r="C31" s="14" t="s">
        <v>54</v>
      </c>
      <c r="D31" s="4">
        <v>35</v>
      </c>
      <c r="E31" s="22">
        <v>1.3324499999999999</v>
      </c>
      <c r="F31" s="4"/>
      <c r="G31" s="4"/>
      <c r="H31" s="4"/>
      <c r="I31"/>
      <c r="J31"/>
      <c r="K31"/>
      <c r="L31"/>
      <c r="M31"/>
      <c r="N31"/>
    </row>
    <row r="32" spans="1:14" s="27" customFormat="1" x14ac:dyDescent="0.25">
      <c r="A32" s="27">
        <v>8</v>
      </c>
      <c r="B32" s="4"/>
      <c r="C32" s="14" t="s">
        <v>46</v>
      </c>
      <c r="D32" s="4">
        <v>54</v>
      </c>
      <c r="E32" s="22">
        <v>1.7524500000000001</v>
      </c>
      <c r="F32" s="4"/>
      <c r="G32" s="4"/>
      <c r="H32" s="4"/>
      <c r="I32"/>
      <c r="J32"/>
      <c r="K32"/>
      <c r="L32"/>
      <c r="M32"/>
      <c r="N32"/>
    </row>
    <row r="33" spans="1:14" s="27" customFormat="1" x14ac:dyDescent="0.25">
      <c r="A33" s="27">
        <v>9</v>
      </c>
      <c r="B33" s="4"/>
      <c r="C33" s="14" t="s">
        <v>57</v>
      </c>
      <c r="D33" s="4">
        <v>54</v>
      </c>
      <c r="E33" s="22">
        <v>1.67</v>
      </c>
      <c r="F33" s="4"/>
      <c r="G33" s="4"/>
      <c r="H33" s="4"/>
      <c r="I33"/>
      <c r="J33"/>
      <c r="K33"/>
      <c r="L33"/>
      <c r="M33"/>
      <c r="N33"/>
    </row>
    <row r="34" spans="1:14" s="27" customFormat="1" x14ac:dyDescent="0.25">
      <c r="A34" s="27">
        <v>10</v>
      </c>
      <c r="B34" s="50"/>
      <c r="C34" s="51" t="s">
        <v>67</v>
      </c>
      <c r="D34" s="50">
        <v>54</v>
      </c>
      <c r="E34" s="58">
        <v>1.67</v>
      </c>
      <c r="F34" s="50"/>
      <c r="G34" s="50"/>
      <c r="H34" s="50"/>
      <c r="I34"/>
      <c r="J34"/>
      <c r="K34"/>
      <c r="L34"/>
      <c r="M34"/>
      <c r="N34"/>
    </row>
    <row r="35" spans="1:14" s="27" customFormat="1" x14ac:dyDescent="0.25">
      <c r="A35" s="27">
        <v>11</v>
      </c>
      <c r="B35" s="50"/>
      <c r="C35" s="51" t="s">
        <v>70</v>
      </c>
      <c r="D35" s="50">
        <v>24</v>
      </c>
      <c r="E35" s="58">
        <v>0.7</v>
      </c>
      <c r="F35" s="50"/>
      <c r="G35" s="50"/>
      <c r="H35" s="50"/>
      <c r="I35"/>
      <c r="J35"/>
      <c r="K35"/>
      <c r="L35"/>
      <c r="M35"/>
      <c r="N35"/>
    </row>
    <row r="36" spans="1:14" s="27" customFormat="1" x14ac:dyDescent="0.25">
      <c r="A36" s="27">
        <v>12</v>
      </c>
      <c r="B36" s="4"/>
      <c r="C36" s="15" t="s">
        <v>56</v>
      </c>
      <c r="D36" s="4">
        <v>7</v>
      </c>
      <c r="E36" s="22">
        <v>0.10500000000000001</v>
      </c>
      <c r="F36" s="4"/>
      <c r="G36" s="4"/>
      <c r="H36" s="4"/>
      <c r="I36"/>
      <c r="J36"/>
      <c r="K36"/>
      <c r="L36"/>
      <c r="M36"/>
      <c r="N36"/>
    </row>
    <row r="37" spans="1:14" s="27" customFormat="1" x14ac:dyDescent="0.25">
      <c r="L37" s="35"/>
    </row>
    <row r="39" spans="1:14" x14ac:dyDescent="0.25">
      <c r="C39" s="24"/>
    </row>
  </sheetData>
  <autoFilter ref="A3:M37"/>
  <pageMargins left="0" right="0" top="0" bottom="0" header="0" footer="0"/>
  <pageSetup paperSize="9" scale="6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33"/>
  <sheetViews>
    <sheetView workbookViewId="0">
      <selection activeCell="I21" sqref="I21"/>
    </sheetView>
  </sheetViews>
  <sheetFormatPr defaultRowHeight="15" x14ac:dyDescent="0.25"/>
  <cols>
    <col min="1" max="1" width="7.7109375" customWidth="1"/>
    <col min="2" max="2" width="12.7109375" customWidth="1"/>
    <col min="3" max="3" width="11.28515625" customWidth="1"/>
    <col min="4" max="4" width="14.7109375" customWidth="1"/>
  </cols>
  <sheetData>
    <row r="2" spans="1:4" s="1" customFormat="1" ht="33.6" customHeight="1" x14ac:dyDescent="0.3">
      <c r="A2" s="19" t="s">
        <v>3</v>
      </c>
      <c r="B2" s="14" t="s">
        <v>38</v>
      </c>
      <c r="C2" s="14" t="s">
        <v>4</v>
      </c>
      <c r="D2" s="14" t="s">
        <v>5</v>
      </c>
    </row>
    <row r="3" spans="1:4" ht="14.45" x14ac:dyDescent="0.3">
      <c r="A3" s="12" t="s">
        <v>6</v>
      </c>
      <c r="B3" s="16">
        <v>11</v>
      </c>
      <c r="C3" s="16">
        <v>12</v>
      </c>
      <c r="D3" s="16">
        <v>20</v>
      </c>
    </row>
    <row r="4" spans="1:4" ht="14.45" x14ac:dyDescent="0.3">
      <c r="A4" s="25" t="s">
        <v>7</v>
      </c>
      <c r="B4" s="26">
        <v>13</v>
      </c>
      <c r="C4" s="26">
        <v>15</v>
      </c>
      <c r="D4" s="26">
        <v>28</v>
      </c>
    </row>
    <row r="5" spans="1:4" ht="14.45" x14ac:dyDescent="0.3">
      <c r="A5" s="25" t="s">
        <v>8</v>
      </c>
      <c r="B5" s="26">
        <v>19</v>
      </c>
      <c r="C5" s="26">
        <v>20</v>
      </c>
      <c r="D5" s="26">
        <v>36</v>
      </c>
    </row>
    <row r="6" spans="1:4" ht="14.45" x14ac:dyDescent="0.3">
      <c r="A6" s="25" t="s">
        <v>9</v>
      </c>
      <c r="B6" s="26">
        <v>22</v>
      </c>
      <c r="C6" s="26">
        <v>25</v>
      </c>
      <c r="D6" s="26">
        <v>44</v>
      </c>
    </row>
    <row r="7" spans="1:4" ht="14.45" x14ac:dyDescent="0.3">
      <c r="A7" s="12" t="s">
        <v>10</v>
      </c>
      <c r="B7" s="16">
        <v>27</v>
      </c>
      <c r="C7" s="16">
        <v>30</v>
      </c>
      <c r="D7" s="16">
        <v>53</v>
      </c>
    </row>
    <row r="8" spans="1:4" ht="14.45" x14ac:dyDescent="0.3">
      <c r="A8" s="36" t="s">
        <v>11</v>
      </c>
      <c r="B8" s="16">
        <v>31</v>
      </c>
      <c r="C8" s="16">
        <v>34</v>
      </c>
      <c r="D8" s="16">
        <v>59</v>
      </c>
    </row>
    <row r="9" spans="1:4" ht="14.45" x14ac:dyDescent="0.3">
      <c r="A9" s="25" t="s">
        <v>12</v>
      </c>
      <c r="B9" s="26">
        <v>36</v>
      </c>
      <c r="C9" s="26">
        <v>39</v>
      </c>
      <c r="D9" s="26">
        <v>66</v>
      </c>
    </row>
    <row r="10" spans="1:4" ht="14.45" x14ac:dyDescent="0.3">
      <c r="A10" s="12" t="s">
        <v>13</v>
      </c>
      <c r="B10" s="16">
        <v>42</v>
      </c>
      <c r="C10" s="16">
        <v>44</v>
      </c>
      <c r="D10" s="16">
        <v>72</v>
      </c>
    </row>
    <row r="11" spans="1:4" ht="14.45" x14ac:dyDescent="0.3">
      <c r="A11" s="12" t="s">
        <v>14</v>
      </c>
      <c r="B11" s="16">
        <v>47</v>
      </c>
      <c r="C11" s="16">
        <v>49</v>
      </c>
      <c r="D11" s="16">
        <v>78</v>
      </c>
    </row>
    <row r="12" spans="1:4" ht="14.45" x14ac:dyDescent="0.3">
      <c r="A12" s="12" t="s">
        <v>15</v>
      </c>
      <c r="B12" s="16">
        <v>52</v>
      </c>
      <c r="C12" s="16">
        <v>54</v>
      </c>
      <c r="D12" s="16">
        <v>84</v>
      </c>
    </row>
    <row r="13" spans="1:4" ht="14.45" x14ac:dyDescent="0.3">
      <c r="A13" s="12" t="s">
        <v>16</v>
      </c>
      <c r="B13" s="16">
        <v>57</v>
      </c>
      <c r="C13" s="16">
        <v>58</v>
      </c>
      <c r="D13" s="16">
        <v>89</v>
      </c>
    </row>
    <row r="14" spans="1:4" ht="14.45" x14ac:dyDescent="0.3">
      <c r="A14" s="36" t="s">
        <v>17</v>
      </c>
      <c r="B14" s="16">
        <v>62</v>
      </c>
      <c r="C14" s="16">
        <v>63</v>
      </c>
      <c r="D14" s="16">
        <v>95</v>
      </c>
    </row>
    <row r="15" spans="1:4" ht="14.45" x14ac:dyDescent="0.3">
      <c r="A15" s="25" t="s">
        <v>18</v>
      </c>
      <c r="B15" s="26">
        <v>67</v>
      </c>
      <c r="C15" s="26">
        <v>68</v>
      </c>
      <c r="D15" s="26">
        <v>100</v>
      </c>
    </row>
    <row r="16" spans="1:4" ht="14.45" x14ac:dyDescent="0.3">
      <c r="A16" s="12" t="s">
        <v>19</v>
      </c>
      <c r="B16" s="16">
        <v>72</v>
      </c>
      <c r="C16" s="16">
        <v>73</v>
      </c>
      <c r="D16" s="16">
        <v>104</v>
      </c>
    </row>
    <row r="17" spans="1:4" ht="14.45" x14ac:dyDescent="0.3">
      <c r="A17" s="12" t="s">
        <v>20</v>
      </c>
      <c r="B17" s="16">
        <v>77</v>
      </c>
      <c r="C17" s="16">
        <v>77</v>
      </c>
      <c r="D17" s="16">
        <v>108</v>
      </c>
    </row>
    <row r="18" spans="1:4" ht="14.45" x14ac:dyDescent="0.3">
      <c r="A18" s="12" t="s">
        <v>21</v>
      </c>
      <c r="B18" s="16">
        <v>82</v>
      </c>
      <c r="C18" s="16">
        <v>82</v>
      </c>
      <c r="D18" s="16">
        <v>112</v>
      </c>
    </row>
    <row r="19" spans="1:4" ht="14.45" x14ac:dyDescent="0.3">
      <c r="A19" s="12" t="s">
        <v>22</v>
      </c>
      <c r="B19" s="16">
        <v>86</v>
      </c>
      <c r="C19" s="16">
        <v>87</v>
      </c>
      <c r="D19" s="16">
        <v>115</v>
      </c>
    </row>
    <row r="20" spans="1:4" ht="14.45" x14ac:dyDescent="0.3">
      <c r="A20" s="12" t="s">
        <v>23</v>
      </c>
      <c r="B20" s="16">
        <v>91</v>
      </c>
      <c r="C20" s="16">
        <v>92</v>
      </c>
      <c r="D20" s="16">
        <v>118</v>
      </c>
    </row>
    <row r="21" spans="1:4" ht="14.45" x14ac:dyDescent="0.3">
      <c r="A21" s="12" t="s">
        <v>24</v>
      </c>
      <c r="B21" s="16">
        <v>96</v>
      </c>
      <c r="C21" s="16">
        <v>96</v>
      </c>
      <c r="D21" s="16">
        <v>121</v>
      </c>
    </row>
    <row r="22" spans="1:4" ht="14.45" x14ac:dyDescent="0.3">
      <c r="A22" s="12" t="s">
        <v>25</v>
      </c>
      <c r="B22" s="16">
        <v>99</v>
      </c>
      <c r="C22" s="16">
        <v>100</v>
      </c>
      <c r="D22" s="16">
        <v>124</v>
      </c>
    </row>
    <row r="23" spans="1:4" ht="14.45" x14ac:dyDescent="0.3">
      <c r="A23" s="12" t="s">
        <v>26</v>
      </c>
      <c r="B23" s="16">
        <v>104</v>
      </c>
      <c r="C23" s="16">
        <v>104</v>
      </c>
      <c r="D23" s="16">
        <v>127</v>
      </c>
    </row>
    <row r="24" spans="1:4" x14ac:dyDescent="0.25">
      <c r="A24" s="13" t="s">
        <v>27</v>
      </c>
      <c r="B24" s="16">
        <v>108</v>
      </c>
      <c r="C24" s="16">
        <v>108</v>
      </c>
      <c r="D24" s="16">
        <v>130</v>
      </c>
    </row>
    <row r="25" spans="1:4" x14ac:dyDescent="0.25">
      <c r="A25" s="12" t="s">
        <v>28</v>
      </c>
      <c r="B25" s="16">
        <v>112</v>
      </c>
      <c r="C25" s="16">
        <v>112</v>
      </c>
      <c r="D25" s="16">
        <v>133</v>
      </c>
    </row>
    <row r="26" spans="1:4" x14ac:dyDescent="0.25">
      <c r="A26" s="12" t="s">
        <v>29</v>
      </c>
      <c r="B26" s="16">
        <v>116</v>
      </c>
      <c r="C26" s="16">
        <v>116</v>
      </c>
      <c r="D26" s="16">
        <v>137</v>
      </c>
    </row>
    <row r="27" spans="1:4" x14ac:dyDescent="0.25">
      <c r="A27" s="13" t="s">
        <v>30</v>
      </c>
      <c r="B27" s="16">
        <v>120</v>
      </c>
      <c r="C27" s="16">
        <v>120</v>
      </c>
      <c r="D27" s="16">
        <v>141</v>
      </c>
    </row>
    <row r="28" spans="1:4" x14ac:dyDescent="0.25">
      <c r="A28" s="12" t="s">
        <v>33</v>
      </c>
      <c r="B28" s="16">
        <v>124</v>
      </c>
      <c r="C28" s="17">
        <v>124</v>
      </c>
      <c r="D28" s="17">
        <v>145</v>
      </c>
    </row>
    <row r="29" spans="1:4" x14ac:dyDescent="0.25">
      <c r="A29" s="13" t="s">
        <v>34</v>
      </c>
      <c r="B29" s="17">
        <v>128</v>
      </c>
      <c r="C29" s="17">
        <v>128</v>
      </c>
      <c r="D29" s="17">
        <v>149</v>
      </c>
    </row>
    <row r="30" spans="1:4" x14ac:dyDescent="0.25">
      <c r="A30" s="12" t="s">
        <v>35</v>
      </c>
      <c r="B30" s="17">
        <v>132</v>
      </c>
      <c r="C30" s="17">
        <v>132</v>
      </c>
      <c r="D30" s="17">
        <v>154</v>
      </c>
    </row>
    <row r="31" spans="1:4" x14ac:dyDescent="0.25">
      <c r="A31" s="37" t="s">
        <v>36</v>
      </c>
      <c r="B31" s="16">
        <v>136</v>
      </c>
      <c r="C31" s="16">
        <v>136</v>
      </c>
      <c r="D31" s="16">
        <v>159</v>
      </c>
    </row>
    <row r="32" spans="1:4" x14ac:dyDescent="0.25">
      <c r="A32" s="36" t="s">
        <v>37</v>
      </c>
      <c r="B32" s="16">
        <v>140</v>
      </c>
      <c r="C32" s="16">
        <v>140</v>
      </c>
      <c r="D32" s="16">
        <v>164</v>
      </c>
    </row>
    <row r="33" spans="1:4" x14ac:dyDescent="0.25">
      <c r="A33" s="26" t="s">
        <v>58</v>
      </c>
      <c r="B33" s="26">
        <v>144</v>
      </c>
      <c r="C33" s="26">
        <v>144</v>
      </c>
      <c r="D33" s="26">
        <v>168</v>
      </c>
    </row>
  </sheetData>
  <pageMargins left="0.70866141732283472" right="0.70866141732283472" top="0.74803149606299213" bottom="0.74803149606299213" header="0.31496062992125984" footer="0.31496062992125984"/>
  <pageSetup paperSize="9" scale="65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Пледжи КС5</vt:lpstr>
      <vt:lpstr>Таблица по весу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2018-03-20T10:22:14Z</dcterms:modified>
</cp:coreProperties>
</file>