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shi\Documents\GitHub\yabukiC2017\"/>
    </mc:Choice>
  </mc:AlternateContent>
  <bookViews>
    <workbookView xWindow="0" yWindow="0" windowWidth="21600" windowHeight="95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2" i="1" s="1"/>
  <c r="G13" i="1" s="1"/>
  <c r="G14" i="1" s="1"/>
  <c r="G15" i="1" s="1"/>
  <c r="G10" i="1"/>
  <c r="G9" i="1"/>
  <c r="D25" i="1"/>
  <c r="D20" i="1"/>
  <c r="D13" i="1" l="1"/>
  <c r="E9" i="1" l="1"/>
  <c r="E10" i="1" l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C27" i="1"/>
  <c r="C26" i="1"/>
  <c r="D26" i="1" l="1"/>
  <c r="F9" i="1" l="1"/>
  <c r="F10" i="1" l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</calcChain>
</file>

<file path=xl/sharedStrings.xml><?xml version="1.0" encoding="utf-8"?>
<sst xmlns="http://schemas.openxmlformats.org/spreadsheetml/2006/main" count="33" uniqueCount="31">
  <si>
    <t>ベロシティ</t>
    <phoneticPr fontId="1"/>
  </si>
  <si>
    <t>機能</t>
    <rPh sb="0" eb="2">
      <t>キノウ</t>
    </rPh>
    <phoneticPr fontId="1"/>
  </si>
  <si>
    <t>＃2</t>
  </si>
  <si>
    <t>＃3</t>
  </si>
  <si>
    <t>＃4</t>
  </si>
  <si>
    <t>＃5</t>
  </si>
  <si>
    <t>＃6</t>
  </si>
  <si>
    <t>＃7</t>
  </si>
  <si>
    <t>＃8</t>
  </si>
  <si>
    <t>＃9</t>
  </si>
  <si>
    <t>見積</t>
    <rPh sb="0" eb="2">
      <t>ミツモリ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</si>
  <si>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</si>
  <si>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</si>
  <si>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理想</t>
    <rPh sb="0" eb="2">
      <t>リソウ</t>
    </rPh>
    <phoneticPr fontId="1"/>
  </si>
  <si>
    <t>実際</t>
    <rPh sb="0" eb="2">
      <t>ジッサイ</t>
    </rPh>
    <phoneticPr fontId="1"/>
  </si>
  <si>
    <t>平均理想</t>
    <rPh sb="0" eb="2">
      <t>ヘイキン</t>
    </rPh>
    <rPh sb="2" eb="4">
      <t>リソウ</t>
    </rPh>
    <phoneticPr fontId="1"/>
  </si>
  <si>
    <t>矢吹研C班</t>
    <rPh sb="0" eb="2">
      <t>ヤブキ</t>
    </rPh>
    <rPh sb="2" eb="3">
      <t>ケン</t>
    </rPh>
    <rPh sb="4" eb="5">
      <t>ハン</t>
    </rPh>
    <phoneticPr fontId="1"/>
  </si>
  <si>
    <t>バーンダウンチャート</t>
    <phoneticPr fontId="1"/>
  </si>
  <si>
    <t>スプリント合計</t>
    <rPh sb="5" eb="7">
      <t>ゴウケイ</t>
    </rPh>
    <phoneticPr fontId="1"/>
  </si>
  <si>
    <t>テスト</t>
    <phoneticPr fontId="1"/>
  </si>
  <si>
    <t>外部設計書</t>
    <rPh sb="0" eb="2">
      <t>ガイブ</t>
    </rPh>
    <rPh sb="2" eb="5">
      <t>セッケイショ</t>
    </rPh>
    <phoneticPr fontId="1"/>
  </si>
  <si>
    <t>内部設計書</t>
    <rPh sb="0" eb="2">
      <t>ナイブ</t>
    </rPh>
    <rPh sb="2" eb="5">
      <t>セッケイショ</t>
    </rPh>
    <phoneticPr fontId="1"/>
  </si>
  <si>
    <t>7月17日納品</t>
    <rPh sb="1" eb="2">
      <t>ガツ</t>
    </rPh>
    <rPh sb="4" eb="5">
      <t>ニチ</t>
    </rPh>
    <rPh sb="5" eb="7">
      <t>ノウヒン</t>
    </rPh>
    <phoneticPr fontId="1"/>
  </si>
  <si>
    <t>4月21日開始</t>
    <rPh sb="1" eb="2">
      <t>ガツ</t>
    </rPh>
    <rPh sb="4" eb="5">
      <t>ニチ</t>
    </rPh>
    <rPh sb="5" eb="7">
      <t>カイシ</t>
    </rPh>
    <phoneticPr fontId="1"/>
  </si>
  <si>
    <t>6月23日納品</t>
    <rPh sb="1" eb="2">
      <t>ガツ</t>
    </rPh>
    <rPh sb="4" eb="5">
      <t>ニチ</t>
    </rPh>
    <rPh sb="5" eb="7">
      <t>ノウヒン</t>
    </rPh>
    <phoneticPr fontId="1"/>
  </si>
  <si>
    <t>＃1</t>
    <phoneticPr fontId="1"/>
  </si>
  <si>
    <t>6月7日納品</t>
    <rPh sb="1" eb="2">
      <t>ガツ</t>
    </rPh>
    <rPh sb="3" eb="4">
      <t>ニチ</t>
    </rPh>
    <rPh sb="4" eb="6">
      <t>ノウヒン</t>
    </rPh>
    <phoneticPr fontId="1"/>
  </si>
  <si>
    <t>テスト</t>
    <phoneticPr fontId="1"/>
  </si>
  <si>
    <t>＃10</t>
    <phoneticPr fontId="1"/>
  </si>
  <si>
    <t>＃11</t>
  </si>
  <si>
    <t>＃12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</si>
</sst>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"/>
    <numFmt numFmtId="177" formatCode="[$-F800]dddd\,\ mmmm\ dd\,\ yyyy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36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0" fontId="0" fillId="0" borderId="0" xfId="0" applyBorder="1">
      <alignment vertical="center"/>
    </xf>
    <xf numFmtId="177" fontId="0" fillId="0" borderId="0" xfId="0" applyNumberFormat="1">
      <alignment vertical="center"/>
    </xf>
    <xf numFmtId="0" fontId="0" fillId="3" borderId="2" xfId="0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バーンダウンチャート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Sheet1!$G$8</c:f>
              <c:strCache>
                <c:ptCount val="1"/>
                <c:pt idx="0">
                  <c:v>実際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Sheet1!$B$9:$B$25</c:f>
              <c:strCache>
                <c:ptCount val="17"/>
                <c:pt idx="1">
                  <c:v>＃1</c:v>
                </c:pt>
                <c:pt idx="2">
                  <c:v>＃2</c:v>
                </c:pt>
                <c:pt idx="3">
                  <c:v>＃3</c:v>
                </c:pt>
                <c:pt idx="4">
                  <c:v>＃4</c:v>
                </c:pt>
                <c:pt idx="5">
                  <c:v>＃5</c:v>
                </c:pt>
                <c:pt idx="6">
                  <c:v>＃6</c:v>
                </c:pt>
                <c:pt idx="7">
                  <c:v>＃7</c:v>
                </c:pt>
                <c:pt idx="8">
                  <c:v>＃8</c:v>
                </c:pt>
                <c:pt idx="9">
                  <c:v>＃9</c:v>
                </c:pt>
                <c:pt idx="10">
                  <c:v>テスト</c:v>
                </c:pt>
                <c:pt idx="11">
                  <c:v>＃10</c:v>
                </c:pt>
                <c:pt idx="12">
                  <c:v>＃11</c:v>
                </c:pt>
                <c:pt idx="13">
                  <c:v>＃12</c:v>
                </c:pt>
                <c:pt idx="14">
                  <c:v>外部設計書</c:v>
                </c:pt>
                <c:pt idx="15">
                  <c:v>内部設計書</c:v>
                </c:pt>
                <c:pt idx="16">
                  <c:v>テスト</c:v>
                </c:pt>
              </c:strCache>
            </c:strRef>
          </c:cat>
          <c:val>
            <c:numRef>
              <c:f>Sheet1!$G$9:$G$25</c:f>
              <c:numCache>
                <c:formatCode>General</c:formatCode>
                <c:ptCount val="17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23</c:v>
                </c:pt>
                <c:pt idx="4">
                  <c:v>20</c:v>
                </c:pt>
                <c:pt idx="5">
                  <c:v>18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E3-4DF2-8BF6-4FADB4659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21508704"/>
        <c:axId val="621516864"/>
      </c:barChart>
      <c:lineChart>
        <c:grouping val="standard"/>
        <c:varyColors val="0"/>
        <c:ser>
          <c:idx val="0"/>
          <c:order val="0"/>
          <c:tx>
            <c:strRef>
              <c:f>Sheet1!$E$8</c:f>
              <c:strCache>
                <c:ptCount val="1"/>
                <c:pt idx="0">
                  <c:v>理想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Sheet1!$A$9:$B$25</c:f>
              <c:multiLvlStrCache>
                <c:ptCount val="17"/>
                <c:lvl>
                  <c:pt idx="1">
                    <c:v>＃1</c:v>
                  </c:pt>
                  <c:pt idx="2">
                    <c:v>＃2</c:v>
                  </c:pt>
                  <c:pt idx="3">
                    <c:v>＃3</c:v>
                  </c:pt>
                  <c:pt idx="4">
                    <c:v>＃4</c:v>
                  </c:pt>
                  <c:pt idx="5">
                    <c:v>＃5</c:v>
                  </c:pt>
                  <c:pt idx="6">
                    <c:v>＃6</c:v>
                  </c:pt>
                  <c:pt idx="7">
                    <c:v>＃7</c:v>
                  </c:pt>
                  <c:pt idx="8">
                    <c:v>＃8</c:v>
                  </c:pt>
                  <c:pt idx="9">
                    <c:v>＃9</c:v>
                  </c:pt>
                  <c:pt idx="10">
                    <c:v>テスト</c:v>
                  </c:pt>
                  <c:pt idx="11">
                    <c:v>＃10</c:v>
                  </c:pt>
                  <c:pt idx="12">
                    <c:v>＃11</c:v>
                  </c:pt>
                  <c:pt idx="13">
                    <c:v>＃12</c:v>
                  </c:pt>
                  <c:pt idx="14">
                    <c:v>外部設計書</c:v>
                  </c:pt>
                  <c:pt idx="15">
                    <c:v>内部設計書</c:v>
                  </c:pt>
                  <c:pt idx="16">
                    <c:v>テスト</c:v>
                  </c:pt>
                </c:lvl>
                <c:lvl>
                  <c:pt idx="0">
                    <c:v>4月21日開始</c:v>
                  </c:pt>
                  <c:pt idx="1">
                    <c:v>6月7日納品</c:v>
                  </c:pt>
                  <c:pt idx="8">
                    <c:v>6月23日納品</c:v>
                  </c:pt>
                  <c:pt idx="12">
                    <c:v>7月17日納品</c:v>
                  </c:pt>
                </c:lvl>
              </c:multiLvlStrCache>
            </c:multiLvlStrRef>
          </c:cat>
          <c:val>
            <c:numRef>
              <c:f>Sheet1!$E$9:$E$25</c:f>
              <c:numCache>
                <c:formatCode>General</c:formatCode>
                <c:ptCount val="17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23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5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E3-4DF2-8BF6-4FADB46598AD}"/>
            </c:ext>
          </c:extLst>
        </c:ser>
        <c:ser>
          <c:idx val="2"/>
          <c:order val="2"/>
          <c:tx>
            <c:strRef>
              <c:f>Sheet1!$F$8</c:f>
              <c:strCache>
                <c:ptCount val="1"/>
                <c:pt idx="0">
                  <c:v>平均理想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Sheet1!$F$9:$F$25</c:f>
              <c:numCache>
                <c:formatCode>0.0</c:formatCode>
                <c:ptCount val="17"/>
                <c:pt idx="0" formatCode="General">
                  <c:v>28</c:v>
                </c:pt>
                <c:pt idx="1">
                  <c:v>26.25</c:v>
                </c:pt>
                <c:pt idx="2">
                  <c:v>24.5</c:v>
                </c:pt>
                <c:pt idx="3">
                  <c:v>22.75</c:v>
                </c:pt>
                <c:pt idx="4">
                  <c:v>21</c:v>
                </c:pt>
                <c:pt idx="5">
                  <c:v>19.25</c:v>
                </c:pt>
                <c:pt idx="6">
                  <c:v>17.5</c:v>
                </c:pt>
                <c:pt idx="7">
                  <c:v>15.75</c:v>
                </c:pt>
                <c:pt idx="8">
                  <c:v>14</c:v>
                </c:pt>
                <c:pt idx="9">
                  <c:v>12.25</c:v>
                </c:pt>
                <c:pt idx="10">
                  <c:v>10.5</c:v>
                </c:pt>
                <c:pt idx="11">
                  <c:v>8.75</c:v>
                </c:pt>
                <c:pt idx="12">
                  <c:v>7</c:v>
                </c:pt>
                <c:pt idx="13">
                  <c:v>5.25</c:v>
                </c:pt>
                <c:pt idx="14">
                  <c:v>3.5</c:v>
                </c:pt>
                <c:pt idx="15">
                  <c:v>1.75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0B-4784-8924-415B71FEC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508704"/>
        <c:axId val="621516864"/>
      </c:lineChart>
      <c:catAx>
        <c:axId val="6215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516864"/>
        <c:crosses val="autoZero"/>
        <c:auto val="1"/>
        <c:lblAlgn val="ctr"/>
        <c:lblOffset val="100"/>
        <c:noMultiLvlLbl val="0"/>
      </c:catAx>
      <c:valAx>
        <c:axId val="621516864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5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 horizontalDpi="-2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581026</xdr:colOff>
      <xdr:row>4</xdr:row>
      <xdr:rowOff>12700</xdr:rowOff>
    </xdr:from>
    <xdr:to>
      <xdr:col>18</xdr:col>
      <xdr:colOff>123825</xdr:colOff>
      <xdr:row>23</xdr:row>
      <xdr:rowOff>152400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29"/>
  <sheetViews>
    <sheetView tabSelected="1" topLeftCell="B7" workbookViewId="0">
      <selection activeCell="H33" sqref="H33"/>
    </sheetView>
  </sheetViews>
  <sheetFormatPr defaultRowHeight="18.75" x14ac:dyDescent="0.4"/>
  <cols>
    <col min="1" max="1" width="18.125" customWidth="1"/>
    <col min="2" max="2" width="14.75" customWidth="1"/>
    <col min="3" max="3" width="13" customWidth="1"/>
    <col min="4" max="4" width="13.75" customWidth="1"/>
    <col min="8" max="8" width="12.625" customWidth="1"/>
  </cols>
  <sheetData>
    <row r="2" spans="1:7" ht="58.5" x14ac:dyDescent="0.4">
      <c r="B2" s="4" t="s">
        <v>17</v>
      </c>
    </row>
    <row r="5" spans="1:7" x14ac:dyDescent="0.4">
      <c r="B5" t="s">
        <v>16</v>
      </c>
    </row>
    <row r="8" spans="1:7" x14ac:dyDescent="0.4">
      <c r="B8" s="1" t="s">
        <v>1</v>
      </c>
      <c r="C8" s="1" t="s">
        <v>10</v>
      </c>
      <c r="D8" s="1"/>
      <c r="E8" s="1" t="s">
        <v>13</v>
      </c>
      <c r="F8" s="1" t="s">
        <v>15</v>
      </c>
      <c r="G8" s="1" t="s">
        <v>14</v>
      </c>
    </row>
    <row r="9" spans="1:7" x14ac:dyDescent="0.4">
      <c r="A9" s="5" t="s">
        <v>23</v>
      </c>
      <c r="B9" s="1"/>
      <c r="D9" s="1"/>
      <c r="E9" s="1">
        <f>SUM(C10:C25)</f>
        <v>28</v>
      </c>
      <c r="F9" s="1">
        <f>SUM(C10:C25)</f>
        <v>28</v>
      </c>
      <c r="G9" s="1">
        <f>SUM(C10:C25)</f>
        <v>28</v>
      </c>
    </row>
    <row r="10" spans="1:7" x14ac:dyDescent="0.4">
      <c r="A10" s="7" t="s">
        <v>26</v>
      </c>
      <c r="B10" s="1" t="s">
        <v>25</v>
      </c>
      <c r="C10" s="3">
        <v>1</v>
      </c>
      <c r="D10" s="1"/>
      <c r="E10" s="1">
        <f>$E$9-C10</f>
        <v>27</v>
      </c>
      <c r="F10" s="2">
        <f>$F9-$C$27</f>
        <v>26.25</v>
      </c>
      <c r="G10" s="1">
        <f>G9-C10</f>
        <v>27</v>
      </c>
    </row>
    <row r="11" spans="1:7" x14ac:dyDescent="0.4">
      <c r="B11" s="1" t="s">
        <v>2</v>
      </c>
      <c r="C11" s="3">
        <v>1</v>
      </c>
      <c r="D11" s="1"/>
      <c r="E11" s="1">
        <f>E10-C11</f>
        <v>26</v>
      </c>
      <c r="F11" s="2">
        <f>$F10-$C$27</f>
        <v>24.5</v>
      </c>
      <c r="G11" s="1">
        <f t="shared" ref="G11:G14" si="0">G10-C11</f>
        <v>26</v>
      </c>
    </row>
    <row r="12" spans="1:7" x14ac:dyDescent="0.4">
      <c r="B12" s="1" t="s">
        <v>3</v>
      </c>
      <c r="C12" s="3">
        <v>3</v>
      </c>
      <c r="D12" s="1" t="s">
        <v>18</v>
      </c>
      <c r="E12" s="1">
        <f>E11-C12</f>
        <v>23</v>
      </c>
      <c r="F12" s="2">
        <f>$F11-$C$27</f>
        <v>22.75</v>
      </c>
      <c r="G12" s="1">
        <f t="shared" si="0"/>
        <v>23</v>
      </c>
    </row>
    <row r="13" spans="1:7" x14ac:dyDescent="0.4">
      <c r="A13" s="5"/>
      <c r="B13" s="1" t="s">
        <v>4</v>
      </c>
      <c r="C13" s="3">
        <v>3</v>
      </c>
      <c r="D13" s="1">
        <f>SUM(C10:C13)</f>
        <v>8</v>
      </c>
      <c r="E13" s="1">
        <f>E12-C13</f>
        <v>20</v>
      </c>
      <c r="F13" s="2">
        <f t="shared" ref="F13:F25" si="1">$F12-$C$27</f>
        <v>21</v>
      </c>
      <c r="G13" s="1">
        <f t="shared" si="0"/>
        <v>20</v>
      </c>
    </row>
    <row r="14" spans="1:7" x14ac:dyDescent="0.4">
      <c r="A14" s="5"/>
      <c r="B14" s="1" t="s">
        <v>5</v>
      </c>
      <c r="C14" s="8">
        <v>2</v>
      </c>
      <c r="D14" s="1"/>
      <c r="E14" s="1">
        <f t="shared" ref="E14:E25" si="2">E13-C14</f>
        <v>18</v>
      </c>
      <c r="F14" s="2">
        <f t="shared" si="1"/>
        <v>19.25</v>
      </c>
      <c r="G14" s="1">
        <f t="shared" si="0"/>
        <v>18</v>
      </c>
    </row>
    <row r="15" spans="1:7" x14ac:dyDescent="0.4">
      <c r="A15" s="5"/>
      <c r="B15" s="1" t="s">
        <v>6</v>
      </c>
      <c r="C15" s="8">
        <v>2</v>
      </c>
      <c r="D15" s="1"/>
      <c r="E15" s="1">
        <f t="shared" si="2"/>
        <v>16</v>
      </c>
      <c r="F15" s="2">
        <f t="shared" si="1"/>
        <v>17.5</v>
      </c>
      <c r="G15" s="1">
        <f>G14-C18</f>
        <v>17</v>
      </c>
    </row>
    <row r="16" spans="1:7" x14ac:dyDescent="0.4">
      <c r="B16" s="1" t="s">
        <v>7</v>
      </c>
      <c r="C16" s="8">
        <v>2</v>
      </c>
      <c r="D16" s="1"/>
      <c r="E16" s="1">
        <f t="shared" si="2"/>
        <v>14</v>
      </c>
      <c r="F16" s="2">
        <f t="shared" si="1"/>
        <v>15.75</v>
      </c>
      <c r="G16" s="1"/>
    </row>
    <row r="17" spans="1:7" x14ac:dyDescent="0.4">
      <c r="A17" s="5" t="s">
        <v>24</v>
      </c>
      <c r="B17" s="1" t="s">
        <v>8</v>
      </c>
      <c r="C17" s="8">
        <v>3</v>
      </c>
      <c r="D17" s="1"/>
      <c r="E17" s="1">
        <f t="shared" si="2"/>
        <v>11</v>
      </c>
      <c r="F17" s="2">
        <f t="shared" si="1"/>
        <v>14</v>
      </c>
      <c r="G17" s="1"/>
    </row>
    <row r="18" spans="1:7" x14ac:dyDescent="0.4">
      <c r="A18" s="5"/>
      <c r="B18" s="1" t="s">
        <v>9</v>
      </c>
      <c r="C18" s="8">
        <v>1</v>
      </c>
      <c r="D18" s="1"/>
      <c r="E18" s="1">
        <f t="shared" si="2"/>
        <v>10</v>
      </c>
      <c r="F18" s="2">
        <f t="shared" si="1"/>
        <v>12.25</v>
      </c>
      <c r="G18" s="1"/>
    </row>
    <row r="19" spans="1:7" x14ac:dyDescent="0.4">
      <c r="A19" s="5"/>
      <c r="B19" s="1" t="s">
        <v>27</v>
      </c>
      <c r="C19" s="8">
        <v>1</v>
      </c>
      <c r="D19" s="1" t="s">
        <v>18</v>
      </c>
      <c r="E19" s="1">
        <f t="shared" si="2"/>
        <v>9</v>
      </c>
      <c r="F19" s="2">
        <f t="shared" si="1"/>
        <v>10.5</v>
      </c>
      <c r="G19" s="1"/>
    </row>
    <row r="20" spans="1:7" x14ac:dyDescent="0.4">
      <c r="A20" s="5"/>
      <c r="B20" s="1" t="s">
        <v>28</v>
      </c>
      <c r="C20" s="9">
        <v>1</v>
      </c>
      <c r="D20" s="1">
        <f>SUM(C14:C19)</f>
        <v>11</v>
      </c>
      <c r="E20" s="1">
        <f t="shared" si="2"/>
        <v>8</v>
      </c>
      <c r="F20" s="2">
        <f t="shared" si="1"/>
        <v>8.75</v>
      </c>
      <c r="G20" s="1"/>
    </row>
    <row r="21" spans="1:7" x14ac:dyDescent="0.4">
      <c r="A21" s="5" t="s">
        <v>22</v>
      </c>
      <c r="B21" s="1" t="s">
        <v>29</v>
      </c>
      <c r="C21" s="9">
        <v>1</v>
      </c>
      <c r="D21" s="1"/>
      <c r="E21" s="1">
        <f t="shared" si="2"/>
        <v>7</v>
      </c>
      <c r="F21" s="2">
        <f t="shared" si="1"/>
        <v>7</v>
      </c>
      <c r="G21" s="1"/>
    </row>
    <row r="22" spans="1:7" x14ac:dyDescent="0.4">
      <c r="A22" s="5"/>
      <c r="B22" s="1" t="s">
        <v>30</v>
      </c>
      <c r="C22" s="9">
        <v>2</v>
      </c>
      <c r="D22" s="1"/>
      <c r="E22" s="1">
        <f t="shared" si="2"/>
        <v>5</v>
      </c>
      <c r="F22" s="2">
        <f t="shared" si="1"/>
        <v>5.25</v>
      </c>
      <c r="G22" s="1"/>
    </row>
    <row r="23" spans="1:7" x14ac:dyDescent="0.4">
      <c r="A23" s="5"/>
      <c r="B23" s="1" t="s">
        <v>20</v>
      </c>
      <c r="C23" s="9">
        <v>2</v>
      </c>
      <c r="D23" s="1"/>
      <c r="E23" s="1">
        <f t="shared" si="2"/>
        <v>3</v>
      </c>
      <c r="F23" s="2">
        <f t="shared" si="1"/>
        <v>3.5</v>
      </c>
      <c r="G23" s="1"/>
    </row>
    <row r="24" spans="1:7" x14ac:dyDescent="0.4">
      <c r="A24" s="5"/>
      <c r="B24" s="1" t="s">
        <v>21</v>
      </c>
      <c r="C24" s="9">
        <v>2</v>
      </c>
      <c r="D24" s="1" t="s">
        <v>18</v>
      </c>
      <c r="E24" s="1">
        <f t="shared" si="2"/>
        <v>1</v>
      </c>
      <c r="F24" s="2">
        <f t="shared" si="1"/>
        <v>1.75</v>
      </c>
      <c r="G24" s="1"/>
    </row>
    <row r="25" spans="1:7" x14ac:dyDescent="0.4">
      <c r="B25" s="1" t="s">
        <v>19</v>
      </c>
      <c r="C25" s="9">
        <v>1</v>
      </c>
      <c r="D25" s="1">
        <f>SUM(C20:C25)</f>
        <v>9</v>
      </c>
      <c r="E25" s="1">
        <f t="shared" si="2"/>
        <v>0</v>
      </c>
      <c r="F25" s="2">
        <f t="shared" si="1"/>
        <v>0</v>
      </c>
      <c r="G25" s="1"/>
    </row>
    <row r="26" spans="1:7" x14ac:dyDescent="0.4">
      <c r="B26" s="1" t="s">
        <v>11</v>
      </c>
      <c r="C26" s="1">
        <f>SUM(C10:C25)</f>
        <v>28</v>
      </c>
      <c r="D26" s="1">
        <f>SUM(D13,D25,D20)</f>
        <v>28</v>
      </c>
      <c r="E26" s="6"/>
      <c r="F26" s="6"/>
      <c r="G26" s="6"/>
    </row>
    <row r="27" spans="1:7" x14ac:dyDescent="0.4">
      <c r="B27" s="1" t="s">
        <v>12</v>
      </c>
      <c r="C27" s="1">
        <f>AVERAGE(C10:C25)</f>
        <v>1.75</v>
      </c>
      <c r="D27" s="6"/>
      <c r="E27" s="6"/>
    </row>
    <row r="28" spans="1:7" x14ac:dyDescent="0.4">
      <c r="B28" s="1" t="s">
        <v>0</v>
      </c>
      <c r="C28" s="1">
        <v>10</v>
      </c>
      <c r="D28" s="6"/>
      <c r="E28" s="6"/>
    </row>
    <row r="29" spans="1:7" x14ac:dyDescent="0.4">
      <c r="D29" s="6"/>
      <c r="E29" s="6"/>
    </row>
  </sheetData>
  <phoneticPr fontId="1"/>
  <pageMargins left="0.70866141732283472" right="0.70866141732283472" top="0.74803149606299213" bottom="0.74803149606299213" header="0.31496062992125984" footer="0.31496062992125984"/>
  <pageSetup paperSize="9" scale="61" firstPageNumber="100" orientation="landscape" horizontalDpi="4294967294" verticalDpi="0" r:id="rId1"/>
  <headerFooter>
    <oddFooter>&amp;R4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kondo</dc:creator>
  <cp:lastModifiedBy>hoshi</cp:lastModifiedBy>
  <cp:lastPrinted>2017-06-07T06:09:30Z</cp:lastPrinted>
  <dcterms:created xsi:type="dcterms:W3CDTF">2017-05-12T04:43:28Z</dcterms:created>
  <dcterms:modified xsi:type="dcterms:W3CDTF">2017-06-16T08:25:36Z</dcterms:modified>
</cp:coreProperties>
</file>