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19" i="1"/>
  <c r="G9" i="1" l="1"/>
  <c r="G10" i="1" s="1"/>
  <c r="G11" i="1" s="1"/>
  <c r="G12" i="1" s="1"/>
  <c r="G13" i="1" s="1"/>
  <c r="G14" i="1" s="1"/>
  <c r="G15" i="1" s="1"/>
  <c r="D13" i="1" l="1"/>
  <c r="E9" i="1" l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C28" i="1"/>
  <c r="C27" i="1"/>
  <c r="D27" i="1" l="1"/>
  <c r="F9" i="1" l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<sst xmlns="http://schemas.openxmlformats.org/spreadsheetml/2006/main" count="34" uniqueCount="32">
  <si>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</si>
  <si>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</si>
  <si>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</si>
  <si>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</si>
  <si>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</si>
  <si>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</si>
  <si>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</si>
  <si>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</si>
  <si>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</si>
  <si>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</si>
  <si>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</si>
  <si>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</si>
  <si>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</si>
  <si>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</si>
  <si>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</si>
  <si>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</si>
  <si>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</si>
  <si>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</si>
  <si>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</si>
  <si>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</si>
  <si>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</si>
  <si>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</si>
  <si>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</si>
  <si>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</si>
  <si>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</si>
  <si>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</si>
  <si>
    <t>6月7日納品</t>
    <rPh sb="1" eb="2">
      <t>ガツ</t>
    </rPh>
    <rPh sb="3" eb="4">
      <t>ニチ</t>
    </rPh>
    <rPh sb="4" eb="6">
      <t>ノウヒン</t>
    </rPh>
    <phoneticPr fontId="1"/>
  </si>
  <si>
    <t>＃12</t>
  </si>
  <si>
    <t>＃13</t>
  </si>
  <si>
    <t>＃11</t>
    <phoneticPr fontId="1"/>
  </si>
  <si>
    <t>＃10</t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</si>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</sst>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Sheet1!$B$9:$B$26</c:f>
              <c:strCache>
                <c:ptCount val="18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＃12</c:v>
                </c:pt>
                <c:pt idx="14">
                  <c:v>＃13</c:v>
                </c:pt>
                <c:pt idx="15">
                  <c:v>外部設計書</c:v>
                </c:pt>
                <c:pt idx="16">
                  <c:v>内部設計書</c:v>
                </c:pt>
                <c:pt idx="17">
                  <c:v>テスト</c:v>
                </c:pt>
              </c:strCache>
            </c:strRef>
          </c:cat>
          <c:val>
            <c:numRef>
              <c:f>Sheet1!$G$9:$G$26</c:f>
              <c:numCache>
                <c:formatCode>General</c:formatCode>
                <c:ptCount val="18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Sheet1!$A$9:$B$26</c:f>
              <c:multiLvlStrCache>
                <c:ptCount val="18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＃12</c:v>
                  </c:pt>
                  <c:pt idx="14">
                    <c:v>＃13</c:v>
                  </c:pt>
                  <c:pt idx="15">
                    <c:v>外部設計書</c:v>
                  </c:pt>
                  <c:pt idx="16">
                    <c:v>内部設計書</c:v>
                  </c:pt>
                  <c:pt idx="17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6月7日納品</c:v>
                  </c:pt>
                  <c:pt idx="8">
                    <c:v>6月23日納品</c:v>
                  </c:pt>
                  <c:pt idx="13">
                    <c:v>7月17日納品</c:v>
                  </c:pt>
                </c:lvl>
              </c:multiLvlStrCache>
            </c:multiLvlStrRef>
          </c:cat>
          <c:val>
            <c:numRef>
              <c:f>Sheet1!$E$9:$E$26</c:f>
              <c:numCache>
                <c:formatCode>General</c:formatCode>
                <c:ptCount val="18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Sheet1!$F$9:$F$26</c:f>
              <c:numCache>
                <c:formatCode>0.0</c:formatCode>
                <c:ptCount val="18"/>
                <c:pt idx="0" formatCode="General">
                  <c:v>29</c:v>
                </c:pt>
                <c:pt idx="1">
                  <c:v>27.294117647058822</c:v>
                </c:pt>
                <c:pt idx="2">
                  <c:v>25.588235294117645</c:v>
                </c:pt>
                <c:pt idx="3">
                  <c:v>23.882352941176467</c:v>
                </c:pt>
                <c:pt idx="4">
                  <c:v>22.17647058823529</c:v>
                </c:pt>
                <c:pt idx="5">
                  <c:v>20.470588235294112</c:v>
                </c:pt>
                <c:pt idx="6">
                  <c:v>18.764705882352935</c:v>
                </c:pt>
                <c:pt idx="7">
                  <c:v>17.058823529411757</c:v>
                </c:pt>
                <c:pt idx="8">
                  <c:v>15.352941176470582</c:v>
                </c:pt>
                <c:pt idx="9">
                  <c:v>13.647058823529406</c:v>
                </c:pt>
                <c:pt idx="10">
                  <c:v>11.94117647058823</c:v>
                </c:pt>
                <c:pt idx="11">
                  <c:v>10.235294117647054</c:v>
                </c:pt>
                <c:pt idx="12">
                  <c:v>8.5294117647058787</c:v>
                </c:pt>
                <c:pt idx="13">
                  <c:v>6.8235294117647021</c:v>
                </c:pt>
                <c:pt idx="14">
                  <c:v>5.1176470588235254</c:v>
                </c:pt>
                <c:pt idx="15">
                  <c:v>3.4117647058823488</c:v>
                </c:pt>
                <c:pt idx="16">
                  <c:v>1.7058823529411724</c:v>
                </c:pt>
                <c:pt idx="17">
                  <c:v>-3.9968028886505635E-15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24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0"/>
  <sheetViews>
    <sheetView tabSelected="1" topLeftCell="B4" workbookViewId="0">
      <selection activeCell="D12" sqref="D12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4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5" t="s">
        <v>23</v>
      </c>
      <c r="B9" s="1"/>
      <c r="D9" s="1"/>
      <c r="E9" s="1">
        <f>SUM(C10:C26)</f>
        <v>29</v>
      </c>
      <c r="F9" s="1">
        <f>SUM(C10:C26)</f>
        <v>29</v>
      </c>
      <c r="G9" s="1">
        <f>SUM(C10:C26)</f>
        <v>29</v>
      </c>
    </row>
    <row r="10" spans="1:7" x14ac:dyDescent="0.4">
      <c r="A10" s="7" t="s">
        <v>26</v>
      </c>
      <c r="B10" s="1" t="s">
        <v>25</v>
      </c>
      <c r="C10" s="3">
        <v>1</v>
      </c>
      <c r="D10" s="1"/>
      <c r="E10" s="1">
        <f>$E$9-C10</f>
        <v>28</v>
      </c>
      <c r="F10" s="2">
        <f>$F9-$C$28</f>
        <v>27.294117647058822</v>
      </c>
      <c r="G10" s="1">
        <f>G9-C10</f>
        <v>28</v>
      </c>
    </row>
    <row r="11" spans="1:7" x14ac:dyDescent="0.4">
      <c r="B11" s="1" t="s">
        <v>2</v>
      </c>
      <c r="C11" s="3">
        <v>1</v>
      </c>
      <c r="D11" s="1"/>
      <c r="E11" s="1">
        <f>E10-C11</f>
        <v>27</v>
      </c>
      <c r="F11" s="2">
        <f>$F10-$C$28</f>
        <v>25.588235294117645</v>
      </c>
      <c r="G11" s="1">
        <f t="shared" ref="G11:G14" si="0">G10-C11</f>
        <v>27</v>
      </c>
    </row>
    <row r="12" spans="1:7" x14ac:dyDescent="0.4">
      <c r="B12" s="1" t="s">
        <v>3</v>
      </c>
      <c r="C12" s="3">
        <v>3</v>
      </c>
      <c r="D12" s="1" t="s">
        <v>18</v>
      </c>
      <c r="E12" s="1">
        <f>E11-C12</f>
        <v>24</v>
      </c>
      <c r="F12" s="2">
        <f>$F11-$C$28</f>
        <v>23.882352941176467</v>
      </c>
      <c r="G12" s="1">
        <f t="shared" si="0"/>
        <v>24</v>
      </c>
    </row>
    <row r="13" spans="1:7" x14ac:dyDescent="0.4">
      <c r="A13" s="5"/>
      <c r="B13" s="1" t="s">
        <v>4</v>
      </c>
      <c r="C13" s="3">
        <v>3</v>
      </c>
      <c r="D13" s="1">
        <f>SUM(C10:C13)</f>
        <v>8</v>
      </c>
      <c r="E13" s="1">
        <f>E12-C13</f>
        <v>21</v>
      </c>
      <c r="F13" s="2">
        <f t="shared" ref="F13:F26" si="1">$F12-$C$28</f>
        <v>22.17647058823529</v>
      </c>
      <c r="G13" s="1">
        <f t="shared" si="0"/>
        <v>21</v>
      </c>
    </row>
    <row r="14" spans="1:7" x14ac:dyDescent="0.4">
      <c r="A14" s="5"/>
      <c r="B14" s="1" t="s">
        <v>5</v>
      </c>
      <c r="C14" s="8">
        <v>2</v>
      </c>
      <c r="D14" s="1"/>
      <c r="E14" s="1">
        <f t="shared" ref="E14:E26" si="2">E13-C14</f>
        <v>19</v>
      </c>
      <c r="F14" s="2">
        <f t="shared" si="1"/>
        <v>20.470588235294112</v>
      </c>
      <c r="G14" s="1">
        <f t="shared" si="0"/>
        <v>19</v>
      </c>
    </row>
    <row r="15" spans="1:7" x14ac:dyDescent="0.4">
      <c r="A15" s="5"/>
      <c r="B15" s="1" t="s">
        <v>6</v>
      </c>
      <c r="C15" s="8">
        <v>3</v>
      </c>
      <c r="D15" s="1"/>
      <c r="E15" s="1">
        <f t="shared" si="2"/>
        <v>16</v>
      </c>
      <c r="F15" s="2">
        <f t="shared" si="1"/>
        <v>18.764705882352935</v>
      </c>
      <c r="G15" s="1">
        <f>G14-C19</f>
        <v>18</v>
      </c>
    </row>
    <row r="16" spans="1:7" x14ac:dyDescent="0.4">
      <c r="B16" s="1" t="s">
        <v>7</v>
      </c>
      <c r="C16" s="8">
        <v>1</v>
      </c>
      <c r="D16" s="1"/>
      <c r="E16" s="1">
        <f t="shared" si="2"/>
        <v>15</v>
      </c>
      <c r="F16" s="2">
        <f t="shared" si="1"/>
        <v>17.058823529411757</v>
      </c>
      <c r="G16" s="1"/>
    </row>
    <row r="17" spans="1:7" x14ac:dyDescent="0.4">
      <c r="A17" s="5" t="s">
        <v>24</v>
      </c>
      <c r="B17" s="1" t="s">
        <v>8</v>
      </c>
      <c r="C17" s="8">
        <v>1</v>
      </c>
      <c r="D17" s="1"/>
      <c r="E17" s="1">
        <f t="shared" si="2"/>
        <v>14</v>
      </c>
      <c r="F17" s="2">
        <f t="shared" si="1"/>
        <v>15.352941176470582</v>
      </c>
      <c r="G17" s="1"/>
    </row>
    <row r="18" spans="1:7" x14ac:dyDescent="0.4">
      <c r="A18" s="5"/>
      <c r="B18" s="1" t="s">
        <v>9</v>
      </c>
      <c r="C18" s="8">
        <v>2</v>
      </c>
      <c r="D18" s="1" t="s">
        <v>18</v>
      </c>
      <c r="E18" s="1">
        <f t="shared" si="2"/>
        <v>12</v>
      </c>
      <c r="F18" s="2">
        <f t="shared" si="1"/>
        <v>13.647058823529406</v>
      </c>
      <c r="G18" s="1"/>
    </row>
    <row r="19" spans="1:7" x14ac:dyDescent="0.4">
      <c r="A19" s="5"/>
      <c r="B19" s="1" t="s">
        <v>31</v>
      </c>
      <c r="C19" s="8">
        <v>1</v>
      </c>
      <c r="D19" s="1">
        <f>SUM(C14:C19)</f>
        <v>10</v>
      </c>
      <c r="E19" s="1">
        <f t="shared" si="2"/>
        <v>11</v>
      </c>
      <c r="F19" s="2">
        <f t="shared" si="1"/>
        <v>11.94117647058823</v>
      </c>
      <c r="G19" s="1"/>
    </row>
    <row r="20" spans="1:7" x14ac:dyDescent="0.4">
      <c r="A20" s="5"/>
      <c r="B20" s="1" t="s">
        <v>30</v>
      </c>
      <c r="C20" s="10">
        <v>2</v>
      </c>
      <c r="D20" s="1"/>
      <c r="E20" s="1">
        <f t="shared" si="2"/>
        <v>9</v>
      </c>
      <c r="F20" s="2">
        <f t="shared" si="1"/>
        <v>10.235294117647054</v>
      </c>
      <c r="G20" s="1"/>
    </row>
    <row r="21" spans="1:7" x14ac:dyDescent="0.4">
      <c r="A21" s="5"/>
      <c r="B21" s="1" t="s">
        <v>29</v>
      </c>
      <c r="C21" s="10">
        <v>1</v>
      </c>
      <c r="D21" s="1"/>
      <c r="E21" s="1">
        <f t="shared" si="2"/>
        <v>8</v>
      </c>
      <c r="F21" s="2">
        <f t="shared" si="1"/>
        <v>8.5294117647058787</v>
      </c>
      <c r="G21" s="1"/>
    </row>
    <row r="22" spans="1:7" x14ac:dyDescent="0.4">
      <c r="A22" s="5" t="s">
        <v>22</v>
      </c>
      <c r="B22" s="1" t="s">
        <v>27</v>
      </c>
      <c r="C22" s="9">
        <v>1</v>
      </c>
      <c r="D22" s="1"/>
      <c r="E22" s="1">
        <f t="shared" si="2"/>
        <v>7</v>
      </c>
      <c r="F22" s="2">
        <f t="shared" si="1"/>
        <v>6.8235294117647021</v>
      </c>
      <c r="G22" s="1"/>
    </row>
    <row r="23" spans="1:7" x14ac:dyDescent="0.4">
      <c r="A23" s="5"/>
      <c r="B23" s="1" t="s">
        <v>28</v>
      </c>
      <c r="C23" s="9">
        <v>2</v>
      </c>
      <c r="D23" s="1"/>
      <c r="E23" s="1">
        <f t="shared" si="2"/>
        <v>5</v>
      </c>
      <c r="F23" s="2">
        <f t="shared" si="1"/>
        <v>5.1176470588235254</v>
      </c>
      <c r="G23" s="1"/>
    </row>
    <row r="24" spans="1:7" x14ac:dyDescent="0.4">
      <c r="A24" s="5"/>
      <c r="B24" s="1" t="s">
        <v>20</v>
      </c>
      <c r="C24" s="9">
        <v>2</v>
      </c>
      <c r="D24" s="1"/>
      <c r="E24" s="1">
        <f t="shared" si="2"/>
        <v>3</v>
      </c>
      <c r="F24" s="2">
        <f t="shared" si="1"/>
        <v>3.4117647058823488</v>
      </c>
      <c r="G24" s="1"/>
    </row>
    <row r="25" spans="1:7" x14ac:dyDescent="0.4">
      <c r="A25" s="5"/>
      <c r="B25" s="1" t="s">
        <v>21</v>
      </c>
      <c r="C25" s="9">
        <v>2</v>
      </c>
      <c r="D25" s="1" t="s">
        <v>18</v>
      </c>
      <c r="E25" s="1">
        <f t="shared" si="2"/>
        <v>1</v>
      </c>
      <c r="F25" s="2">
        <f t="shared" si="1"/>
        <v>1.7058823529411724</v>
      </c>
      <c r="G25" s="1"/>
    </row>
    <row r="26" spans="1:7" x14ac:dyDescent="0.4">
      <c r="B26" s="1" t="s">
        <v>19</v>
      </c>
      <c r="C26" s="9">
        <v>1</v>
      </c>
      <c r="D26" s="1">
        <f>SUM(C20:C26)</f>
        <v>11</v>
      </c>
      <c r="E26" s="1">
        <f t="shared" si="2"/>
        <v>0</v>
      </c>
      <c r="F26" s="2">
        <f t="shared" si="1"/>
        <v>-3.9968028886505635E-15</v>
      </c>
      <c r="G26" s="1"/>
    </row>
    <row r="27" spans="1:7" x14ac:dyDescent="0.4">
      <c r="B27" s="1" t="s">
        <v>11</v>
      </c>
      <c r="C27" s="1">
        <f>SUM(C10:C26)</f>
        <v>29</v>
      </c>
      <c r="D27" s="1">
        <f>SUM(D13,D26,D19)</f>
        <v>29</v>
      </c>
      <c r="E27" s="6"/>
      <c r="F27" s="6"/>
      <c r="G27" s="6"/>
    </row>
    <row r="28" spans="1:7" x14ac:dyDescent="0.4">
      <c r="B28" s="1" t="s">
        <v>12</v>
      </c>
      <c r="C28" s="1">
        <f>AVERAGE(C10:C26)</f>
        <v>1.7058823529411764</v>
      </c>
      <c r="D28" s="6"/>
      <c r="E28" s="6"/>
    </row>
    <row r="29" spans="1:7" x14ac:dyDescent="0.4">
      <c r="B29" s="1" t="s">
        <v>0</v>
      </c>
      <c r="C29" s="1">
        <v>10</v>
      </c>
      <c r="D29" s="6"/>
      <c r="E29" s="6"/>
    </row>
    <row r="30" spans="1:7" x14ac:dyDescent="0.4">
      <c r="D30" s="6"/>
      <c r="E30" s="6"/>
    </row>
  </sheetData>
  <phoneticPr fontId="1"/>
  <pageMargins left="0.70866141732283472" right="0.70866141732283472" top="0.74803149606299213" bottom="0.74803149606299213" header="0.31496062992125984" footer="0.31496062992125984"/>
  <pageSetup paperSize="9" scale="61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hoshi</cp:lastModifiedBy>
  <cp:lastPrinted>2017-06-07T06:09:30Z</cp:lastPrinted>
  <dcterms:created xsi:type="dcterms:W3CDTF">2017-05-12T04:43:28Z</dcterms:created>
  <dcterms:modified xsi:type="dcterms:W3CDTF">2017-06-16T09:56:52Z</dcterms:modified>
</cp:coreProperties>
</file>