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E:\kuliah\semester 3\pak yusuf\Prak.Sistem Keamanan Data\"/>
    </mc:Choice>
  </mc:AlternateContent>
  <xr:revisionPtr revIDLastSave="0" documentId="13_ncr:1_{4E9696FE-8B27-4704-9038-88CE39130351}" xr6:coauthVersionLast="47" xr6:coauthVersionMax="47" xr10:uidLastSave="{00000000-0000-0000-0000-000000000000}"/>
  <bookViews>
    <workbookView xWindow="-120" yWindow="-120" windowWidth="20730" windowHeight="11160" activeTab="3" xr2:uid="{00000000-000D-0000-FFFF-FFFF00000000}"/>
  </bookViews>
  <sheets>
    <sheet name="enkripsi affine" sheetId="5" r:id="rId1"/>
    <sheet name="enkripsi hill 2x2" sheetId="3" r:id="rId2"/>
    <sheet name="dekripsi hill 2x2" sheetId="4" r:id="rId3"/>
    <sheet name="deskripsi affine" sheetId="6" r:id="rId4"/>
  </sheets>
  <calcPr calcId="181029"/>
</workbook>
</file>

<file path=xl/calcChain.xml><?xml version="1.0" encoding="utf-8"?>
<calcChain xmlns="http://schemas.openxmlformats.org/spreadsheetml/2006/main">
  <c r="S15" i="6" l="1"/>
  <c r="S14" i="6"/>
  <c r="V15" i="6"/>
  <c r="AH15" i="6"/>
  <c r="AJ15" i="6"/>
  <c r="AW15" i="6"/>
  <c r="BL15" i="6"/>
  <c r="T14" i="6"/>
  <c r="T15" i="6" s="1"/>
  <c r="U14" i="6"/>
  <c r="U15" i="6" s="1"/>
  <c r="V14" i="6"/>
  <c r="W14" i="6"/>
  <c r="W15" i="6" s="1"/>
  <c r="X14" i="6"/>
  <c r="X15" i="6" s="1"/>
  <c r="Y14" i="6"/>
  <c r="Y15" i="6" s="1"/>
  <c r="Z14" i="6"/>
  <c r="Z15" i="6" s="1"/>
  <c r="AA14" i="6"/>
  <c r="AA15" i="6" s="1"/>
  <c r="AB14" i="6"/>
  <c r="AB15" i="6" s="1"/>
  <c r="AC14" i="6"/>
  <c r="AC15" i="6" s="1"/>
  <c r="AD14" i="6"/>
  <c r="AD15" i="6" s="1"/>
  <c r="AE14" i="6"/>
  <c r="AE15" i="6" s="1"/>
  <c r="AF14" i="6"/>
  <c r="AF15" i="6" s="1"/>
  <c r="AG14" i="6"/>
  <c r="AG15" i="6" s="1"/>
  <c r="AH14" i="6"/>
  <c r="AI14" i="6"/>
  <c r="AI15" i="6" s="1"/>
  <c r="AJ14" i="6"/>
  <c r="AK14" i="6"/>
  <c r="AK15" i="6" s="1"/>
  <c r="AL14" i="6"/>
  <c r="AL15" i="6" s="1"/>
  <c r="AM14" i="6"/>
  <c r="AM15" i="6" s="1"/>
  <c r="AN14" i="6"/>
  <c r="AN15" i="6" s="1"/>
  <c r="AO14" i="6"/>
  <c r="AO15" i="6" s="1"/>
  <c r="AP14" i="6"/>
  <c r="AP15" i="6" s="1"/>
  <c r="AQ14" i="6"/>
  <c r="AQ15" i="6" s="1"/>
  <c r="AR14" i="6"/>
  <c r="AR15" i="6" s="1"/>
  <c r="AS14" i="6"/>
  <c r="AS15" i="6" s="1"/>
  <c r="AT14" i="6"/>
  <c r="AT15" i="6" s="1"/>
  <c r="AU14" i="6"/>
  <c r="AU15" i="6" s="1"/>
  <c r="AV14" i="6"/>
  <c r="AV15" i="6" s="1"/>
  <c r="AW14" i="6"/>
  <c r="AX14" i="6"/>
  <c r="AX15" i="6" s="1"/>
  <c r="AY14" i="6"/>
  <c r="AY15" i="6" s="1"/>
  <c r="AZ14" i="6"/>
  <c r="AZ15" i="6" s="1"/>
  <c r="BA14" i="6"/>
  <c r="BA15" i="6" s="1"/>
  <c r="BB14" i="6"/>
  <c r="BB15" i="6" s="1"/>
  <c r="BC14" i="6"/>
  <c r="BC15" i="6" s="1"/>
  <c r="BD14" i="6"/>
  <c r="BD15" i="6" s="1"/>
  <c r="BE14" i="6"/>
  <c r="BE15" i="6" s="1"/>
  <c r="BF14" i="6"/>
  <c r="BF15" i="6" s="1"/>
  <c r="BG14" i="6"/>
  <c r="BG15" i="6" s="1"/>
  <c r="BH14" i="6"/>
  <c r="BH15" i="6" s="1"/>
  <c r="BI14" i="6"/>
  <c r="BI15" i="6" s="1"/>
  <c r="BJ14" i="6"/>
  <c r="BJ15" i="6" s="1"/>
  <c r="BK14" i="6"/>
  <c r="BK15" i="6" s="1"/>
  <c r="BL14" i="6"/>
  <c r="BM14" i="6"/>
  <c r="BM15" i="6" s="1"/>
  <c r="BN14" i="6"/>
  <c r="BN15" i="6" s="1"/>
  <c r="BO14" i="6"/>
  <c r="BO15" i="6" s="1"/>
  <c r="BP14" i="6"/>
  <c r="BP15" i="6" s="1"/>
  <c r="BQ14" i="6"/>
  <c r="BQ15" i="6" s="1"/>
  <c r="BR14" i="6"/>
  <c r="BR15" i="6" s="1"/>
  <c r="BS14" i="6"/>
  <c r="BS15" i="6" s="1"/>
  <c r="D31" i="6"/>
  <c r="E31" i="6" s="1"/>
  <c r="D30" i="6"/>
  <c r="E30" i="6" s="1"/>
  <c r="D29" i="6"/>
  <c r="E29" i="6" s="1"/>
  <c r="D28" i="6"/>
  <c r="E28" i="6" s="1"/>
  <c r="D27" i="6"/>
  <c r="E27" i="6" s="1"/>
  <c r="D26" i="6"/>
  <c r="E26" i="6" s="1"/>
  <c r="D25" i="6"/>
  <c r="E25" i="6" s="1"/>
  <c r="D24" i="6"/>
  <c r="E24" i="6" s="1"/>
  <c r="D23" i="6"/>
  <c r="E23" i="6" s="1"/>
  <c r="D22" i="6"/>
  <c r="E22" i="6" s="1"/>
  <c r="D21" i="6"/>
  <c r="E21" i="6" s="1"/>
  <c r="D20" i="6"/>
  <c r="E20" i="6" s="1"/>
  <c r="K15" i="6"/>
  <c r="R14" i="6"/>
  <c r="R15" i="6" s="1"/>
  <c r="Q14" i="6"/>
  <c r="Q15" i="6" s="1"/>
  <c r="P14" i="6"/>
  <c r="P15" i="6" s="1"/>
  <c r="O14" i="6"/>
  <c r="O15" i="6" s="1"/>
  <c r="N14" i="6"/>
  <c r="N15" i="6" s="1"/>
  <c r="M14" i="6"/>
  <c r="M15" i="6" s="1"/>
  <c r="L14" i="6"/>
  <c r="L15" i="6" s="1"/>
  <c r="K14" i="6"/>
  <c r="J14" i="6"/>
  <c r="J15" i="6" s="1"/>
  <c r="I14" i="6"/>
  <c r="I15" i="6" s="1"/>
  <c r="H14" i="6"/>
  <c r="H15" i="6" s="1"/>
  <c r="G14" i="6"/>
  <c r="G15" i="6" s="1"/>
  <c r="F14" i="6"/>
  <c r="F15" i="6" s="1"/>
  <c r="E14" i="6"/>
  <c r="E15" i="6" s="1"/>
  <c r="D14" i="6"/>
  <c r="D15" i="6" s="1"/>
  <c r="H90" i="3"/>
  <c r="H89" i="3"/>
  <c r="H63" i="3"/>
  <c r="H62" i="3"/>
  <c r="H59" i="3"/>
  <c r="H60" i="3"/>
  <c r="F59" i="3"/>
  <c r="D59" i="3"/>
  <c r="L50" i="3"/>
  <c r="F65" i="4"/>
  <c r="F64" i="4"/>
  <c r="F28" i="4"/>
  <c r="F26" i="4"/>
  <c r="F25" i="4"/>
  <c r="F34" i="4" l="1"/>
  <c r="F31" i="4"/>
  <c r="F149" i="4"/>
  <c r="F148" i="4"/>
  <c r="F146" i="4"/>
  <c r="F145" i="4"/>
  <c r="F143" i="4"/>
  <c r="F142" i="4"/>
  <c r="F140" i="4"/>
  <c r="F139" i="4"/>
  <c r="F137" i="4"/>
  <c r="F136" i="4"/>
  <c r="F134" i="4"/>
  <c r="F133" i="4"/>
  <c r="F131" i="4"/>
  <c r="F130" i="4"/>
  <c r="F128" i="4"/>
  <c r="F127" i="4"/>
  <c r="F125" i="4"/>
  <c r="F124" i="4"/>
  <c r="F122" i="4"/>
  <c r="F121" i="4"/>
  <c r="F119" i="4"/>
  <c r="F118" i="4"/>
  <c r="F116" i="4"/>
  <c r="F115" i="4"/>
  <c r="F113" i="4"/>
  <c r="F112" i="4"/>
  <c r="F110" i="4"/>
  <c r="F109" i="4"/>
  <c r="F107" i="4"/>
  <c r="F106" i="4"/>
  <c r="F104" i="4"/>
  <c r="F103" i="4"/>
  <c r="F101" i="4"/>
  <c r="F100" i="4"/>
  <c r="F98" i="4"/>
  <c r="F97" i="4"/>
  <c r="F95" i="4"/>
  <c r="F94" i="4"/>
  <c r="F92" i="4"/>
  <c r="F91" i="4"/>
  <c r="F89" i="4"/>
  <c r="F88" i="4"/>
  <c r="F86" i="4"/>
  <c r="F85" i="4"/>
  <c r="F83" i="4"/>
  <c r="F82" i="4"/>
  <c r="F80" i="4"/>
  <c r="F79" i="4"/>
  <c r="F77" i="4"/>
  <c r="F76" i="4"/>
  <c r="F74" i="4"/>
  <c r="F73" i="4"/>
  <c r="F71" i="4"/>
  <c r="F70" i="4"/>
  <c r="F68" i="4"/>
  <c r="F67" i="4"/>
  <c r="F62" i="4"/>
  <c r="F61" i="4"/>
  <c r="F59" i="4"/>
  <c r="F58" i="4"/>
  <c r="F56" i="4"/>
  <c r="F55" i="4"/>
  <c r="F53" i="4"/>
  <c r="F52" i="4"/>
  <c r="F50" i="4"/>
  <c r="F49" i="4"/>
  <c r="F47" i="4"/>
  <c r="F46" i="4"/>
  <c r="F44" i="4"/>
  <c r="F43" i="4"/>
  <c r="F41" i="4"/>
  <c r="F40" i="4"/>
  <c r="F38" i="4"/>
  <c r="F37" i="4"/>
  <c r="F35" i="4"/>
  <c r="F32" i="4"/>
  <c r="F29" i="4"/>
  <c r="H140" i="3"/>
  <c r="H141" i="3"/>
  <c r="H144" i="3"/>
  <c r="H143" i="3"/>
  <c r="H138" i="3"/>
  <c r="H137" i="3"/>
  <c r="H135" i="3"/>
  <c r="H134" i="3"/>
  <c r="H132" i="3"/>
  <c r="H131" i="3"/>
  <c r="H129" i="3"/>
  <c r="H128" i="3"/>
  <c r="H126" i="3"/>
  <c r="H125" i="3"/>
  <c r="H123" i="3"/>
  <c r="H122" i="3"/>
  <c r="H120" i="3"/>
  <c r="H119" i="3"/>
  <c r="H117" i="3"/>
  <c r="H116" i="3"/>
  <c r="H114" i="3"/>
  <c r="H113" i="3"/>
  <c r="H111" i="3"/>
  <c r="H110" i="3"/>
  <c r="H107" i="3"/>
  <c r="H108" i="3"/>
  <c r="L107" i="3"/>
  <c r="J107" i="3"/>
  <c r="H104" i="3"/>
  <c r="L105" i="3"/>
  <c r="L104" i="3"/>
  <c r="J105" i="3"/>
  <c r="J104" i="3"/>
  <c r="J108" i="3"/>
  <c r="L108" i="3" s="1"/>
  <c r="J110" i="3"/>
  <c r="L110" i="3" s="1"/>
  <c r="J111" i="3"/>
  <c r="L111" i="3" s="1"/>
  <c r="J113" i="3"/>
  <c r="L113" i="3" s="1"/>
  <c r="J114" i="3"/>
  <c r="L114" i="3" s="1"/>
  <c r="J116" i="3"/>
  <c r="L116" i="3" s="1"/>
  <c r="J117" i="3"/>
  <c r="L117" i="3" s="1"/>
  <c r="J119" i="3"/>
  <c r="L119" i="3" s="1"/>
  <c r="J120" i="3"/>
  <c r="L120" i="3" s="1"/>
  <c r="J122" i="3"/>
  <c r="L122" i="3" s="1"/>
  <c r="J123" i="3"/>
  <c r="L123" i="3" s="1"/>
  <c r="J125" i="3"/>
  <c r="L125" i="3" s="1"/>
  <c r="J126" i="3"/>
  <c r="L126" i="3" s="1"/>
  <c r="J128" i="3"/>
  <c r="L128" i="3" s="1"/>
  <c r="J129" i="3"/>
  <c r="L129" i="3" s="1"/>
  <c r="J131" i="3"/>
  <c r="L131" i="3" s="1"/>
  <c r="J132" i="3"/>
  <c r="L132" i="3" s="1"/>
  <c r="J134" i="3"/>
  <c r="L134" i="3" s="1"/>
  <c r="J135" i="3"/>
  <c r="L135" i="3" s="1"/>
  <c r="J137" i="3"/>
  <c r="L137" i="3" s="1"/>
  <c r="J138" i="3"/>
  <c r="L138" i="3" s="1"/>
  <c r="J140" i="3"/>
  <c r="L140" i="3" s="1"/>
  <c r="J141" i="3"/>
  <c r="L141" i="3" s="1"/>
  <c r="J143" i="3"/>
  <c r="L143" i="3" s="1"/>
  <c r="J144" i="3"/>
  <c r="L144" i="3" s="1"/>
  <c r="H105" i="3"/>
  <c r="H102" i="3"/>
  <c r="H101" i="3"/>
  <c r="H99" i="3"/>
  <c r="H98" i="3"/>
  <c r="J93" i="3"/>
  <c r="J95" i="3"/>
  <c r="H96" i="3"/>
  <c r="H95" i="3"/>
  <c r="H93" i="3"/>
  <c r="L92" i="3"/>
  <c r="J92" i="3"/>
  <c r="H92" i="3"/>
  <c r="L90" i="3"/>
  <c r="J90" i="3"/>
  <c r="L89" i="3"/>
  <c r="J89" i="3"/>
  <c r="L96" i="3"/>
  <c r="L98" i="3"/>
  <c r="L99" i="3"/>
  <c r="L101" i="3"/>
  <c r="L102" i="3"/>
  <c r="L93" i="3"/>
  <c r="L95" i="3"/>
  <c r="J96" i="3"/>
  <c r="J98" i="3"/>
  <c r="J99" i="3"/>
  <c r="J101" i="3"/>
  <c r="J102" i="3"/>
  <c r="L87" i="3"/>
  <c r="H87" i="3"/>
  <c r="L86" i="3"/>
  <c r="L84" i="3"/>
  <c r="H86" i="3"/>
  <c r="H84" i="3"/>
  <c r="H83" i="3"/>
  <c r="H81" i="3"/>
  <c r="H78" i="3"/>
  <c r="H80" i="3"/>
  <c r="H77" i="3"/>
  <c r="H75" i="3"/>
  <c r="H74" i="3"/>
  <c r="H72" i="3"/>
  <c r="H71" i="3"/>
  <c r="H69" i="3"/>
  <c r="F68" i="3"/>
  <c r="F65" i="3"/>
  <c r="H65" i="3" s="1"/>
  <c r="H68" i="3"/>
  <c r="H66" i="3"/>
  <c r="H57" i="3"/>
  <c r="H56" i="3"/>
  <c r="H54" i="3"/>
  <c r="H53" i="3"/>
  <c r="H51" i="3"/>
  <c r="H48" i="3"/>
  <c r="H50" i="3"/>
  <c r="H47" i="3"/>
  <c r="F38" i="3"/>
  <c r="F47" i="3"/>
  <c r="F44" i="3"/>
  <c r="H44" i="3" s="1"/>
  <c r="F41" i="3"/>
  <c r="H45" i="3"/>
  <c r="H42" i="3"/>
  <c r="H27" i="3"/>
  <c r="H23" i="3"/>
  <c r="H21" i="3"/>
  <c r="H24" i="3"/>
  <c r="H26" i="3"/>
  <c r="H29" i="3"/>
  <c r="H30" i="3"/>
  <c r="H32" i="3"/>
  <c r="H33" i="3"/>
  <c r="H35" i="3"/>
  <c r="H36" i="3"/>
  <c r="H39" i="3"/>
  <c r="H41" i="3"/>
  <c r="J87" i="3"/>
  <c r="J86" i="3"/>
  <c r="H20" i="3"/>
  <c r="F86" i="3"/>
  <c r="J84" i="3"/>
  <c r="F144" i="3"/>
  <c r="D144" i="3"/>
  <c r="C144" i="3"/>
  <c r="F143" i="3"/>
  <c r="D143" i="3"/>
  <c r="C143" i="3"/>
  <c r="F141" i="3"/>
  <c r="D141" i="3"/>
  <c r="C141" i="3"/>
  <c r="F140" i="3"/>
  <c r="D140" i="3"/>
  <c r="C140" i="3"/>
  <c r="F138" i="3"/>
  <c r="D138" i="3"/>
  <c r="C138" i="3"/>
  <c r="F137" i="3"/>
  <c r="D137" i="3"/>
  <c r="C137" i="3"/>
  <c r="F135" i="3"/>
  <c r="D135" i="3"/>
  <c r="C135" i="3"/>
  <c r="F134" i="3"/>
  <c r="D134" i="3"/>
  <c r="C134" i="3"/>
  <c r="F132" i="3"/>
  <c r="D132" i="3"/>
  <c r="C132" i="3"/>
  <c r="F131" i="3"/>
  <c r="D131" i="3"/>
  <c r="C131" i="3"/>
  <c r="F129" i="3"/>
  <c r="D129" i="3"/>
  <c r="C129" i="3"/>
  <c r="F128" i="3"/>
  <c r="D128" i="3"/>
  <c r="C128" i="3"/>
  <c r="F126" i="3"/>
  <c r="D126" i="3"/>
  <c r="C126" i="3"/>
  <c r="F125" i="3"/>
  <c r="D125" i="3"/>
  <c r="C125" i="3"/>
  <c r="F123" i="3"/>
  <c r="D123" i="3"/>
  <c r="C123" i="3"/>
  <c r="F122" i="3"/>
  <c r="D122" i="3"/>
  <c r="C122" i="3"/>
  <c r="F120" i="3"/>
  <c r="D120" i="3"/>
  <c r="C120" i="3"/>
  <c r="F119" i="3"/>
  <c r="D119" i="3"/>
  <c r="C119" i="3"/>
  <c r="F117" i="3"/>
  <c r="D117" i="3"/>
  <c r="C117" i="3"/>
  <c r="F116" i="3"/>
  <c r="D116" i="3"/>
  <c r="C116" i="3"/>
  <c r="F114" i="3"/>
  <c r="D114" i="3"/>
  <c r="C114" i="3"/>
  <c r="F113" i="3"/>
  <c r="D113" i="3"/>
  <c r="C113" i="3"/>
  <c r="F111" i="3"/>
  <c r="D111" i="3"/>
  <c r="C111" i="3"/>
  <c r="F110" i="3"/>
  <c r="D110" i="3"/>
  <c r="C110" i="3"/>
  <c r="F108" i="3"/>
  <c r="D108" i="3"/>
  <c r="C108" i="3"/>
  <c r="F107" i="3"/>
  <c r="D107" i="3"/>
  <c r="C107" i="3"/>
  <c r="F105" i="3"/>
  <c r="D105" i="3"/>
  <c r="C105" i="3"/>
  <c r="F104" i="3"/>
  <c r="D104" i="3"/>
  <c r="C104" i="3"/>
  <c r="F102" i="3"/>
  <c r="D102" i="3"/>
  <c r="C102" i="3"/>
  <c r="F101" i="3"/>
  <c r="D101" i="3"/>
  <c r="C101" i="3"/>
  <c r="F99" i="3"/>
  <c r="D99" i="3"/>
  <c r="C99" i="3"/>
  <c r="F98" i="3"/>
  <c r="D98" i="3"/>
  <c r="C98" i="3"/>
  <c r="F96" i="3"/>
  <c r="D96" i="3"/>
  <c r="C96" i="3"/>
  <c r="F95" i="3"/>
  <c r="D95" i="3"/>
  <c r="C95" i="3"/>
  <c r="F93" i="3"/>
  <c r="D93" i="3"/>
  <c r="C93" i="3"/>
  <c r="F92" i="3"/>
  <c r="D92" i="3"/>
  <c r="C92" i="3"/>
  <c r="F90" i="3"/>
  <c r="D90" i="3"/>
  <c r="C90" i="3"/>
  <c r="F89" i="3"/>
  <c r="D89" i="3"/>
  <c r="C89" i="3"/>
  <c r="F87" i="3"/>
  <c r="D87" i="3"/>
  <c r="C87" i="3"/>
  <c r="D86" i="3"/>
  <c r="C86" i="3"/>
  <c r="E14" i="5"/>
  <c r="E15" i="5" s="1"/>
  <c r="F14" i="5"/>
  <c r="F15" i="5" s="1"/>
  <c r="G14" i="5"/>
  <c r="G15" i="5" s="1"/>
  <c r="H14" i="5"/>
  <c r="H15" i="5" s="1"/>
  <c r="I14" i="5"/>
  <c r="I15" i="5" s="1"/>
  <c r="J14" i="5"/>
  <c r="J15" i="5" s="1"/>
  <c r="K14" i="5"/>
  <c r="K15" i="5" s="1"/>
  <c r="L14" i="5"/>
  <c r="L15" i="5" s="1"/>
  <c r="M14" i="5"/>
  <c r="M15" i="5" s="1"/>
  <c r="N14" i="5"/>
  <c r="N15" i="5" s="1"/>
  <c r="O14" i="5"/>
  <c r="O15" i="5" s="1"/>
  <c r="P14" i="5"/>
  <c r="P15" i="5" s="1"/>
  <c r="Q14" i="5"/>
  <c r="Q15" i="5" s="1"/>
  <c r="R14" i="5"/>
  <c r="R15" i="5" s="1"/>
  <c r="S14" i="5"/>
  <c r="S15" i="5" s="1"/>
  <c r="T14" i="5"/>
  <c r="T15" i="5" s="1"/>
  <c r="U14" i="5"/>
  <c r="U15" i="5" s="1"/>
  <c r="V14" i="5"/>
  <c r="V15" i="5" s="1"/>
  <c r="W14" i="5"/>
  <c r="W15" i="5" s="1"/>
  <c r="X14" i="5"/>
  <c r="X15" i="5" s="1"/>
  <c r="Y14" i="5"/>
  <c r="Y15" i="5" s="1"/>
  <c r="Z14" i="5"/>
  <c r="Z15" i="5" s="1"/>
  <c r="AA14" i="5"/>
  <c r="AA15" i="5" s="1"/>
  <c r="AB14" i="5"/>
  <c r="AB15" i="5" s="1"/>
  <c r="AC14" i="5"/>
  <c r="AC15" i="5" s="1"/>
  <c r="AD14" i="5"/>
  <c r="AD15" i="5" s="1"/>
  <c r="AE14" i="5"/>
  <c r="AE15" i="5" s="1"/>
  <c r="AF14" i="5"/>
  <c r="AF15" i="5" s="1"/>
  <c r="AG14" i="5"/>
  <c r="AG15" i="5" s="1"/>
  <c r="AH14" i="5"/>
  <c r="AH15" i="5" s="1"/>
  <c r="AI14" i="5"/>
  <c r="AI15" i="5" s="1"/>
  <c r="AJ14" i="5"/>
  <c r="AJ15" i="5" s="1"/>
  <c r="AK14" i="5"/>
  <c r="AK15" i="5" s="1"/>
  <c r="AL14" i="5"/>
  <c r="AL15" i="5" s="1"/>
  <c r="AM14" i="5"/>
  <c r="AM15" i="5" s="1"/>
  <c r="AN14" i="5"/>
  <c r="AN15" i="5" s="1"/>
  <c r="AO14" i="5"/>
  <c r="AO15" i="5" s="1"/>
  <c r="AP14" i="5"/>
  <c r="AP15" i="5" s="1"/>
  <c r="AQ14" i="5"/>
  <c r="AQ15" i="5" s="1"/>
  <c r="AR14" i="5"/>
  <c r="AR15" i="5" s="1"/>
  <c r="AS14" i="5"/>
  <c r="AS15" i="5" s="1"/>
  <c r="AT14" i="5"/>
  <c r="AT15" i="5" s="1"/>
  <c r="AU14" i="5"/>
  <c r="AU15" i="5" s="1"/>
  <c r="AV14" i="5"/>
  <c r="AV15" i="5" s="1"/>
  <c r="AW14" i="5"/>
  <c r="AW15" i="5" s="1"/>
  <c r="AX14" i="5"/>
  <c r="AX15" i="5" s="1"/>
  <c r="AY14" i="5"/>
  <c r="AY15" i="5" s="1"/>
  <c r="AZ14" i="5"/>
  <c r="AZ15" i="5" s="1"/>
  <c r="BA14" i="5"/>
  <c r="BA15" i="5" s="1"/>
  <c r="BB14" i="5"/>
  <c r="BB15" i="5" s="1"/>
  <c r="BC14" i="5"/>
  <c r="BC15" i="5" s="1"/>
  <c r="BD14" i="5"/>
  <c r="BD15" i="5" s="1"/>
  <c r="BE14" i="5"/>
  <c r="BE15" i="5" s="1"/>
  <c r="BF14" i="5"/>
  <c r="BF15" i="5" s="1"/>
  <c r="BG14" i="5"/>
  <c r="BG15" i="5" s="1"/>
  <c r="BH14" i="5"/>
  <c r="BH15" i="5" s="1"/>
  <c r="BI14" i="5"/>
  <c r="BI15" i="5" s="1"/>
  <c r="BJ14" i="5"/>
  <c r="BJ15" i="5" s="1"/>
  <c r="BK14" i="5"/>
  <c r="BK15" i="5" s="1"/>
  <c r="BL14" i="5"/>
  <c r="BL15" i="5" s="1"/>
  <c r="BM14" i="5"/>
  <c r="BM15" i="5" s="1"/>
  <c r="BN14" i="5"/>
  <c r="BN15" i="5" s="1"/>
  <c r="BO14" i="5"/>
  <c r="BO15" i="5" s="1"/>
  <c r="BP14" i="5"/>
  <c r="BP15" i="5" s="1"/>
  <c r="BQ14" i="5"/>
  <c r="BQ15" i="5" s="1"/>
  <c r="BR14" i="5"/>
  <c r="BR15" i="5" s="1"/>
  <c r="BS14" i="5"/>
  <c r="BS15" i="5" s="1"/>
  <c r="D14" i="5"/>
  <c r="D15" i="5" s="1"/>
  <c r="D32" i="5"/>
  <c r="E32" i="5" s="1"/>
  <c r="D31" i="5"/>
  <c r="E31" i="5" s="1"/>
  <c r="D30" i="5"/>
  <c r="E30" i="5" s="1"/>
  <c r="D29" i="5"/>
  <c r="E29" i="5" s="1"/>
  <c r="D28" i="5"/>
  <c r="E28" i="5" s="1"/>
  <c r="D27" i="5"/>
  <c r="E27" i="5" s="1"/>
  <c r="D26" i="5"/>
  <c r="E26" i="5" s="1"/>
  <c r="D25" i="5"/>
  <c r="E25" i="5" s="1"/>
  <c r="D24" i="5"/>
  <c r="E24" i="5" s="1"/>
  <c r="D23" i="5"/>
  <c r="E23" i="5" s="1"/>
  <c r="D22" i="5"/>
  <c r="E22" i="5" s="1"/>
  <c r="D21" i="5"/>
  <c r="E21" i="5" s="1"/>
  <c r="F84" i="3"/>
  <c r="D84" i="3"/>
  <c r="C84" i="3"/>
  <c r="F83" i="3"/>
  <c r="D83" i="3"/>
  <c r="C83" i="3"/>
  <c r="F81" i="3"/>
  <c r="D81" i="3"/>
  <c r="C81" i="3"/>
  <c r="F80" i="3"/>
  <c r="D80" i="3"/>
  <c r="C80" i="3"/>
  <c r="F78" i="3"/>
  <c r="D78" i="3"/>
  <c r="C78" i="3"/>
  <c r="F77" i="3"/>
  <c r="D77" i="3"/>
  <c r="C77" i="3"/>
  <c r="F75" i="3"/>
  <c r="D75" i="3"/>
  <c r="C75" i="3"/>
  <c r="F74" i="3"/>
  <c r="D74" i="3"/>
  <c r="C74" i="3"/>
  <c r="F72" i="3"/>
  <c r="D72" i="3"/>
  <c r="C72" i="3"/>
  <c r="F71" i="3"/>
  <c r="D71" i="3"/>
  <c r="C71" i="3"/>
  <c r="F69" i="3"/>
  <c r="D69" i="3"/>
  <c r="C69" i="3"/>
  <c r="D68" i="3"/>
  <c r="C68" i="3"/>
  <c r="F66" i="3"/>
  <c r="D66" i="3"/>
  <c r="C66" i="3"/>
  <c r="D65" i="3"/>
  <c r="C65" i="3"/>
  <c r="F63" i="3"/>
  <c r="D63" i="3"/>
  <c r="C63" i="3"/>
  <c r="F62" i="3"/>
  <c r="D62" i="3"/>
  <c r="C62" i="3"/>
  <c r="F60" i="3"/>
  <c r="D60" i="3"/>
  <c r="C60" i="3"/>
  <c r="C59" i="3"/>
  <c r="F57" i="3"/>
  <c r="D57" i="3"/>
  <c r="C57" i="3"/>
  <c r="F56" i="3"/>
  <c r="D56" i="3"/>
  <c r="C56" i="3"/>
  <c r="F54" i="3"/>
  <c r="D54" i="3"/>
  <c r="C54" i="3"/>
  <c r="F53" i="3"/>
  <c r="D53" i="3"/>
  <c r="C53" i="3"/>
  <c r="F51" i="3"/>
  <c r="D51" i="3"/>
  <c r="C51" i="3"/>
  <c r="F50" i="3"/>
  <c r="D50" i="3"/>
  <c r="C50" i="3"/>
  <c r="F48" i="3"/>
  <c r="D48" i="3"/>
  <c r="C48" i="3"/>
  <c r="D47" i="3"/>
  <c r="C47" i="3"/>
  <c r="F45" i="3"/>
  <c r="D45" i="3"/>
  <c r="C45" i="3"/>
  <c r="D44" i="3"/>
  <c r="C44" i="3"/>
  <c r="F20" i="3"/>
  <c r="I10" i="4"/>
  <c r="H16" i="4"/>
  <c r="H15" i="4"/>
  <c r="G16" i="4"/>
  <c r="G15" i="4"/>
  <c r="J15" i="4" s="1"/>
  <c r="C64" i="4" l="1"/>
  <c r="C61" i="4"/>
  <c r="C58" i="4"/>
  <c r="C55" i="4"/>
  <c r="C52" i="4"/>
  <c r="C49" i="4"/>
  <c r="C40" i="4"/>
  <c r="C148" i="4"/>
  <c r="C145" i="4"/>
  <c r="C142" i="4"/>
  <c r="C139" i="4"/>
  <c r="C136" i="4"/>
  <c r="C133" i="4"/>
  <c r="C130" i="4"/>
  <c r="C127" i="4"/>
  <c r="C124" i="4"/>
  <c r="C121" i="4"/>
  <c r="C118" i="4"/>
  <c r="C115" i="4"/>
  <c r="C112" i="4"/>
  <c r="C109" i="4"/>
  <c r="C106" i="4"/>
  <c r="C103" i="4"/>
  <c r="C100" i="4"/>
  <c r="C97" i="4"/>
  <c r="C94" i="4"/>
  <c r="C91" i="4"/>
  <c r="C88" i="4"/>
  <c r="C85" i="4"/>
  <c r="C82" i="4"/>
  <c r="C79" i="4"/>
  <c r="C76" i="4"/>
  <c r="C73" i="4"/>
  <c r="C70" i="4"/>
  <c r="C67" i="4"/>
  <c r="C46" i="4"/>
  <c r="C43" i="4"/>
  <c r="C37" i="4"/>
  <c r="C34" i="4"/>
  <c r="C31" i="4"/>
  <c r="C28" i="4"/>
  <c r="C25" i="4"/>
  <c r="H38" i="3"/>
  <c r="K15" i="4"/>
  <c r="K16" i="4"/>
  <c r="J16" i="4"/>
  <c r="F42" i="3"/>
  <c r="J62" i="3" s="1"/>
  <c r="L62" i="3" s="1"/>
  <c r="F39" i="3"/>
  <c r="J59" i="3" s="1"/>
  <c r="L59" i="3" s="1"/>
  <c r="F36" i="3"/>
  <c r="J51" i="3" s="1"/>
  <c r="L51" i="3" s="1"/>
  <c r="F35" i="3"/>
  <c r="F33" i="3"/>
  <c r="F32" i="3"/>
  <c r="F30" i="3"/>
  <c r="F29" i="3"/>
  <c r="F27" i="3"/>
  <c r="F26" i="3"/>
  <c r="F24" i="3"/>
  <c r="F23" i="3"/>
  <c r="D42" i="3"/>
  <c r="C42" i="3"/>
  <c r="D41" i="3"/>
  <c r="C41" i="3"/>
  <c r="D39" i="3"/>
  <c r="C39" i="3"/>
  <c r="D38" i="3"/>
  <c r="C38" i="3"/>
  <c r="D36" i="3"/>
  <c r="C36" i="3"/>
  <c r="D35" i="3"/>
  <c r="C35" i="3"/>
  <c r="D33" i="3"/>
  <c r="C33" i="3"/>
  <c r="D32" i="3"/>
  <c r="C32" i="3"/>
  <c r="D30" i="3"/>
  <c r="C30" i="3"/>
  <c r="D29" i="3"/>
  <c r="C29" i="3"/>
  <c r="D27" i="3"/>
  <c r="C27" i="3"/>
  <c r="D26" i="3"/>
  <c r="C26" i="3"/>
  <c r="D24" i="3"/>
  <c r="C24" i="3"/>
  <c r="D23" i="3"/>
  <c r="C23" i="3"/>
  <c r="C21" i="3"/>
  <c r="D21" i="3"/>
  <c r="D20" i="3"/>
  <c r="C20" i="3"/>
  <c r="F21" i="3"/>
  <c r="D65" i="4" l="1"/>
  <c r="D149" i="4"/>
  <c r="D146" i="4"/>
  <c r="D143" i="4"/>
  <c r="D140" i="4"/>
  <c r="D137" i="4"/>
  <c r="D134" i="4"/>
  <c r="D131" i="4"/>
  <c r="D128" i="4"/>
  <c r="D125" i="4"/>
  <c r="D122" i="4"/>
  <c r="D119" i="4"/>
  <c r="D116" i="4"/>
  <c r="D113" i="4"/>
  <c r="D110" i="4"/>
  <c r="D107" i="4"/>
  <c r="D104" i="4"/>
  <c r="D101" i="4"/>
  <c r="D98" i="4"/>
  <c r="D95" i="4"/>
  <c r="D92" i="4"/>
  <c r="D89" i="4"/>
  <c r="D86" i="4"/>
  <c r="D83" i="4"/>
  <c r="D80" i="4"/>
  <c r="D77" i="4"/>
  <c r="D74" i="4"/>
  <c r="D71" i="4"/>
  <c r="D68" i="4"/>
  <c r="D62" i="4"/>
  <c r="D59" i="4"/>
  <c r="D56" i="4"/>
  <c r="D53" i="4"/>
  <c r="D50" i="4"/>
  <c r="D47" i="4"/>
  <c r="D44" i="4"/>
  <c r="D41" i="4"/>
  <c r="D38" i="4"/>
  <c r="D35" i="4"/>
  <c r="D32" i="4"/>
  <c r="D29" i="4"/>
  <c r="D26" i="4"/>
  <c r="C65" i="4"/>
  <c r="H65" i="4" s="1"/>
  <c r="J65" i="4" s="1"/>
  <c r="L65" i="4" s="1"/>
  <c r="C62" i="4"/>
  <c r="H62" i="4" s="1"/>
  <c r="J62" i="4" s="1"/>
  <c r="L62" i="4" s="1"/>
  <c r="C59" i="4"/>
  <c r="H59" i="4" s="1"/>
  <c r="J59" i="4" s="1"/>
  <c r="L59" i="4" s="1"/>
  <c r="C56" i="4"/>
  <c r="H56" i="4" s="1"/>
  <c r="J56" i="4" s="1"/>
  <c r="L56" i="4" s="1"/>
  <c r="C53" i="4"/>
  <c r="H53" i="4" s="1"/>
  <c r="J53" i="4" s="1"/>
  <c r="L53" i="4" s="1"/>
  <c r="C50" i="4"/>
  <c r="H50" i="4" s="1"/>
  <c r="J50" i="4" s="1"/>
  <c r="L50" i="4" s="1"/>
  <c r="C149" i="4"/>
  <c r="C146" i="4"/>
  <c r="H146" i="4" s="1"/>
  <c r="J146" i="4" s="1"/>
  <c r="L146" i="4" s="1"/>
  <c r="C143" i="4"/>
  <c r="C140" i="4"/>
  <c r="H140" i="4" s="1"/>
  <c r="J140" i="4" s="1"/>
  <c r="L140" i="4" s="1"/>
  <c r="C137" i="4"/>
  <c r="C134" i="4"/>
  <c r="H134" i="4" s="1"/>
  <c r="J134" i="4" s="1"/>
  <c r="L134" i="4" s="1"/>
  <c r="C131" i="4"/>
  <c r="C128" i="4"/>
  <c r="H128" i="4" s="1"/>
  <c r="J128" i="4" s="1"/>
  <c r="L128" i="4" s="1"/>
  <c r="C125" i="4"/>
  <c r="C122" i="4"/>
  <c r="H122" i="4" s="1"/>
  <c r="J122" i="4" s="1"/>
  <c r="L122" i="4" s="1"/>
  <c r="C119" i="4"/>
  <c r="C116" i="4"/>
  <c r="H116" i="4" s="1"/>
  <c r="J116" i="4" s="1"/>
  <c r="L116" i="4" s="1"/>
  <c r="C113" i="4"/>
  <c r="C110" i="4"/>
  <c r="H110" i="4" s="1"/>
  <c r="J110" i="4" s="1"/>
  <c r="L110" i="4" s="1"/>
  <c r="C107" i="4"/>
  <c r="C104" i="4"/>
  <c r="H104" i="4" s="1"/>
  <c r="J104" i="4" s="1"/>
  <c r="L104" i="4" s="1"/>
  <c r="C101" i="4"/>
  <c r="C98" i="4"/>
  <c r="H98" i="4" s="1"/>
  <c r="J98" i="4" s="1"/>
  <c r="L98" i="4" s="1"/>
  <c r="C95" i="4"/>
  <c r="C92" i="4"/>
  <c r="H92" i="4" s="1"/>
  <c r="J92" i="4" s="1"/>
  <c r="L92" i="4" s="1"/>
  <c r="C89" i="4"/>
  <c r="C86" i="4"/>
  <c r="H86" i="4" s="1"/>
  <c r="J86" i="4" s="1"/>
  <c r="L86" i="4" s="1"/>
  <c r="C83" i="4"/>
  <c r="C80" i="4"/>
  <c r="H80" i="4" s="1"/>
  <c r="J80" i="4" s="1"/>
  <c r="L80" i="4" s="1"/>
  <c r="C77" i="4"/>
  <c r="C74" i="4"/>
  <c r="H74" i="4" s="1"/>
  <c r="J74" i="4" s="1"/>
  <c r="L74" i="4" s="1"/>
  <c r="C71" i="4"/>
  <c r="C68" i="4"/>
  <c r="H68" i="4" s="1"/>
  <c r="J68" i="4" s="1"/>
  <c r="L68" i="4" s="1"/>
  <c r="C47" i="4"/>
  <c r="H47" i="4" s="1"/>
  <c r="J47" i="4" s="1"/>
  <c r="L47" i="4" s="1"/>
  <c r="C44" i="4"/>
  <c r="H44" i="4" s="1"/>
  <c r="J44" i="4" s="1"/>
  <c r="L44" i="4" s="1"/>
  <c r="C35" i="4"/>
  <c r="H35" i="4" s="1"/>
  <c r="J35" i="4" s="1"/>
  <c r="L35" i="4" s="1"/>
  <c r="C32" i="4"/>
  <c r="H32" i="4" s="1"/>
  <c r="J32" i="4" s="1"/>
  <c r="L32" i="4" s="1"/>
  <c r="C29" i="4"/>
  <c r="H29" i="4" s="1"/>
  <c r="J29" i="4" s="1"/>
  <c r="L29" i="4" s="1"/>
  <c r="C26" i="4"/>
  <c r="H26" i="4" s="1"/>
  <c r="J26" i="4" s="1"/>
  <c r="L26" i="4" s="1"/>
  <c r="C41" i="4"/>
  <c r="H41" i="4" s="1"/>
  <c r="J41" i="4" s="1"/>
  <c r="L41" i="4" s="1"/>
  <c r="C38" i="4"/>
  <c r="H38" i="4" s="1"/>
  <c r="J38" i="4" s="1"/>
  <c r="L38" i="4" s="1"/>
  <c r="D148" i="4"/>
  <c r="D145" i="4"/>
  <c r="H145" i="4" s="1"/>
  <c r="J145" i="4" s="1"/>
  <c r="L145" i="4" s="1"/>
  <c r="D142" i="4"/>
  <c r="H142" i="4" s="1"/>
  <c r="J142" i="4" s="1"/>
  <c r="L142" i="4" s="1"/>
  <c r="D139" i="4"/>
  <c r="H139" i="4" s="1"/>
  <c r="J139" i="4" s="1"/>
  <c r="L139" i="4" s="1"/>
  <c r="D136" i="4"/>
  <c r="H136" i="4" s="1"/>
  <c r="J136" i="4" s="1"/>
  <c r="L136" i="4" s="1"/>
  <c r="D133" i="4"/>
  <c r="H133" i="4" s="1"/>
  <c r="J133" i="4" s="1"/>
  <c r="L133" i="4" s="1"/>
  <c r="D130" i="4"/>
  <c r="H130" i="4" s="1"/>
  <c r="J130" i="4" s="1"/>
  <c r="L130" i="4" s="1"/>
  <c r="D127" i="4"/>
  <c r="H127" i="4" s="1"/>
  <c r="J127" i="4" s="1"/>
  <c r="L127" i="4" s="1"/>
  <c r="D124" i="4"/>
  <c r="H124" i="4" s="1"/>
  <c r="J124" i="4" s="1"/>
  <c r="L124" i="4" s="1"/>
  <c r="D121" i="4"/>
  <c r="H121" i="4" s="1"/>
  <c r="J121" i="4" s="1"/>
  <c r="L121" i="4" s="1"/>
  <c r="D118" i="4"/>
  <c r="H118" i="4" s="1"/>
  <c r="J118" i="4" s="1"/>
  <c r="L118" i="4" s="1"/>
  <c r="D115" i="4"/>
  <c r="H115" i="4" s="1"/>
  <c r="J115" i="4" s="1"/>
  <c r="L115" i="4" s="1"/>
  <c r="D112" i="4"/>
  <c r="H112" i="4" s="1"/>
  <c r="J112" i="4" s="1"/>
  <c r="L112" i="4" s="1"/>
  <c r="D109" i="4"/>
  <c r="H109" i="4" s="1"/>
  <c r="J109" i="4" s="1"/>
  <c r="L109" i="4" s="1"/>
  <c r="D106" i="4"/>
  <c r="H106" i="4" s="1"/>
  <c r="J106" i="4" s="1"/>
  <c r="L106" i="4" s="1"/>
  <c r="D103" i="4"/>
  <c r="H103" i="4" s="1"/>
  <c r="J103" i="4" s="1"/>
  <c r="L103" i="4" s="1"/>
  <c r="D100" i="4"/>
  <c r="H100" i="4" s="1"/>
  <c r="J100" i="4" s="1"/>
  <c r="L100" i="4" s="1"/>
  <c r="D97" i="4"/>
  <c r="H97" i="4" s="1"/>
  <c r="J97" i="4" s="1"/>
  <c r="L97" i="4" s="1"/>
  <c r="D94" i="4"/>
  <c r="H94" i="4" s="1"/>
  <c r="J94" i="4" s="1"/>
  <c r="L94" i="4" s="1"/>
  <c r="D91" i="4"/>
  <c r="H91" i="4" s="1"/>
  <c r="J91" i="4" s="1"/>
  <c r="L91" i="4" s="1"/>
  <c r="D88" i="4"/>
  <c r="H88" i="4" s="1"/>
  <c r="J88" i="4" s="1"/>
  <c r="L88" i="4" s="1"/>
  <c r="D85" i="4"/>
  <c r="H85" i="4" s="1"/>
  <c r="J85" i="4" s="1"/>
  <c r="L85" i="4" s="1"/>
  <c r="D82" i="4"/>
  <c r="H82" i="4" s="1"/>
  <c r="J82" i="4" s="1"/>
  <c r="L82" i="4" s="1"/>
  <c r="D79" i="4"/>
  <c r="H79" i="4" s="1"/>
  <c r="J79" i="4" s="1"/>
  <c r="L79" i="4" s="1"/>
  <c r="D76" i="4"/>
  <c r="H76" i="4" s="1"/>
  <c r="J76" i="4" s="1"/>
  <c r="L76" i="4" s="1"/>
  <c r="D73" i="4"/>
  <c r="H73" i="4" s="1"/>
  <c r="J73" i="4" s="1"/>
  <c r="L73" i="4" s="1"/>
  <c r="D70" i="4"/>
  <c r="D67" i="4"/>
  <c r="H67" i="4" s="1"/>
  <c r="J67" i="4" s="1"/>
  <c r="L67" i="4" s="1"/>
  <c r="D64" i="4"/>
  <c r="H64" i="4" s="1"/>
  <c r="J64" i="4" s="1"/>
  <c r="L64" i="4" s="1"/>
  <c r="D61" i="4"/>
  <c r="H61" i="4" s="1"/>
  <c r="J61" i="4" s="1"/>
  <c r="L61" i="4" s="1"/>
  <c r="D58" i="4"/>
  <c r="H58" i="4" s="1"/>
  <c r="J58" i="4" s="1"/>
  <c r="L58" i="4" s="1"/>
  <c r="D55" i="4"/>
  <c r="H55" i="4" s="1"/>
  <c r="J55" i="4" s="1"/>
  <c r="L55" i="4" s="1"/>
  <c r="D52" i="4"/>
  <c r="H52" i="4" s="1"/>
  <c r="J52" i="4" s="1"/>
  <c r="L52" i="4" s="1"/>
  <c r="D49" i="4"/>
  <c r="D46" i="4"/>
  <c r="H46" i="4" s="1"/>
  <c r="J46" i="4" s="1"/>
  <c r="L46" i="4" s="1"/>
  <c r="D43" i="4"/>
  <c r="H43" i="4" s="1"/>
  <c r="J43" i="4" s="1"/>
  <c r="L43" i="4" s="1"/>
  <c r="D40" i="4"/>
  <c r="H40" i="4" s="1"/>
  <c r="J40" i="4" s="1"/>
  <c r="L40" i="4" s="1"/>
  <c r="D37" i="4"/>
  <c r="H37" i="4" s="1"/>
  <c r="J37" i="4" s="1"/>
  <c r="L37" i="4" s="1"/>
  <c r="D34" i="4"/>
  <c r="H34" i="4" s="1"/>
  <c r="J34" i="4" s="1"/>
  <c r="L34" i="4" s="1"/>
  <c r="D31" i="4"/>
  <c r="H31" i="4" s="1"/>
  <c r="J31" i="4" s="1"/>
  <c r="L31" i="4" s="1"/>
  <c r="D28" i="4"/>
  <c r="H28" i="4" s="1"/>
  <c r="J28" i="4" s="1"/>
  <c r="L28" i="4" s="1"/>
  <c r="D25" i="4"/>
  <c r="H25" i="4" s="1"/>
  <c r="J25" i="4" s="1"/>
  <c r="L25" i="4" s="1"/>
  <c r="H70" i="4"/>
  <c r="J70" i="4" s="1"/>
  <c r="L70" i="4" s="1"/>
  <c r="H148" i="4"/>
  <c r="J148" i="4" s="1"/>
  <c r="L148" i="4" s="1"/>
  <c r="H49" i="4"/>
  <c r="J49" i="4" s="1"/>
  <c r="L49" i="4" s="1"/>
  <c r="J63" i="3"/>
  <c r="L63" i="3" s="1"/>
  <c r="J77" i="3"/>
  <c r="L77" i="3" s="1"/>
  <c r="J47" i="3"/>
  <c r="L47" i="3" s="1"/>
  <c r="J56" i="3"/>
  <c r="L56" i="3" s="1"/>
  <c r="J78" i="3"/>
  <c r="L78" i="3" s="1"/>
  <c r="J48" i="3"/>
  <c r="L48" i="3" s="1"/>
  <c r="J69" i="3"/>
  <c r="L69" i="3" s="1"/>
  <c r="J57" i="3"/>
  <c r="L57" i="3" s="1"/>
  <c r="J83" i="3"/>
  <c r="L83" i="3" s="1"/>
  <c r="J68" i="3"/>
  <c r="L68" i="3" s="1"/>
  <c r="J60" i="3"/>
  <c r="L60" i="3" s="1"/>
  <c r="J74" i="3"/>
  <c r="L74" i="3" s="1"/>
  <c r="J45" i="3"/>
  <c r="L45" i="3" s="1"/>
  <c r="J53" i="3"/>
  <c r="L53" i="3" s="1"/>
  <c r="J75" i="3"/>
  <c r="L75" i="3" s="1"/>
  <c r="J44" i="3"/>
  <c r="L44" i="3" s="1"/>
  <c r="J81" i="3"/>
  <c r="L81" i="3" s="1"/>
  <c r="J66" i="3"/>
  <c r="L66" i="3" s="1"/>
  <c r="J54" i="3"/>
  <c r="L54" i="3" s="1"/>
  <c r="J80" i="3"/>
  <c r="L80" i="3" s="1"/>
  <c r="J65" i="3"/>
  <c r="L65" i="3" s="1"/>
  <c r="J50" i="3"/>
  <c r="J71" i="3"/>
  <c r="L71" i="3" s="1"/>
  <c r="J72" i="3"/>
  <c r="L72" i="3" s="1"/>
  <c r="J20" i="3"/>
  <c r="L20" i="3" s="1"/>
  <c r="J35" i="3"/>
  <c r="L35" i="3" s="1"/>
  <c r="J38" i="3"/>
  <c r="L38" i="3" s="1"/>
  <c r="J32" i="3"/>
  <c r="L32" i="3" s="1"/>
  <c r="J29" i="3"/>
  <c r="L29" i="3" s="1"/>
  <c r="J26" i="3"/>
  <c r="L26" i="3" s="1"/>
  <c r="J23" i="3"/>
  <c r="L23" i="3" s="1"/>
  <c r="J24" i="3"/>
  <c r="L24" i="3" s="1"/>
  <c r="J27" i="3"/>
  <c r="L27" i="3" s="1"/>
  <c r="J30" i="3"/>
  <c r="L30" i="3" s="1"/>
  <c r="J33" i="3"/>
  <c r="L33" i="3" s="1"/>
  <c r="J36" i="3"/>
  <c r="L36" i="3" s="1"/>
  <c r="J39" i="3"/>
  <c r="L39" i="3" s="1"/>
  <c r="J42" i="3"/>
  <c r="L42" i="3" s="1"/>
  <c r="J41" i="3"/>
  <c r="L41" i="3" s="1"/>
  <c r="J21" i="3"/>
  <c r="L21" i="3" s="1"/>
  <c r="H71" i="4" l="1"/>
  <c r="J71" i="4" s="1"/>
  <c r="L71" i="4" s="1"/>
  <c r="H77" i="4"/>
  <c r="J77" i="4" s="1"/>
  <c r="L77" i="4" s="1"/>
  <c r="H83" i="4"/>
  <c r="J83" i="4" s="1"/>
  <c r="L83" i="4" s="1"/>
  <c r="H89" i="4"/>
  <c r="J89" i="4" s="1"/>
  <c r="L89" i="4" s="1"/>
  <c r="H95" i="4"/>
  <c r="J95" i="4" s="1"/>
  <c r="L95" i="4" s="1"/>
  <c r="H101" i="4"/>
  <c r="J101" i="4" s="1"/>
  <c r="L101" i="4" s="1"/>
  <c r="H107" i="4"/>
  <c r="J107" i="4" s="1"/>
  <c r="L107" i="4" s="1"/>
  <c r="H113" i="4"/>
  <c r="J113" i="4" s="1"/>
  <c r="L113" i="4" s="1"/>
  <c r="H119" i="4"/>
  <c r="J119" i="4" s="1"/>
  <c r="L119" i="4" s="1"/>
  <c r="H125" i="4"/>
  <c r="J125" i="4" s="1"/>
  <c r="L125" i="4" s="1"/>
  <c r="H131" i="4"/>
  <c r="J131" i="4" s="1"/>
  <c r="L131" i="4" s="1"/>
  <c r="H137" i="4"/>
  <c r="J137" i="4" s="1"/>
  <c r="L137" i="4" s="1"/>
  <c r="H143" i="4"/>
  <c r="J143" i="4" s="1"/>
  <c r="L143" i="4" s="1"/>
  <c r="H149" i="4"/>
  <c r="J149" i="4" s="1"/>
  <c r="L149" i="4" s="1"/>
</calcChain>
</file>

<file path=xl/sharedStrings.xml><?xml version="1.0" encoding="utf-8"?>
<sst xmlns="http://schemas.openxmlformats.org/spreadsheetml/2006/main" count="621" uniqueCount="79">
  <si>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</si>
  <si>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</si>
  <si>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</si>
  <si>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</si>
  <si>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</si>
  <si>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</si>
  <si>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</si>
  <si>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</si>
  <si>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</si>
  <si>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</si>
  <si>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</si>
  <si>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</si>
  <si>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</si>
  <si>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</si>
  <si>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</si>
  <si>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</si>
  <si>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</si>
  <si>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</si>
  <si>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</si>
  <si>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</si>
  <si>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</si>
  <si>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</si>
  <si>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</si>
  <si>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 xml:space="preserve">X </t>
  </si>
  <si>
    <t>Y</t>
  </si>
  <si>
    <t>Z</t>
  </si>
  <si>
    <t>=</t>
  </si>
  <si>
    <t>Hill Cipher</t>
  </si>
  <si>
    <t>KUNCI</t>
  </si>
  <si>
    <t xml:space="preserve">mod 26 </t>
  </si>
  <si>
    <t>X</t>
  </si>
  <si>
    <t>diketahui matrix 2x2 sebagai berikut:</t>
  </si>
  <si>
    <t xml:space="preserve">Enkripsi </t>
  </si>
  <si>
    <t>Plainteks</t>
  </si>
  <si>
    <t xml:space="preserve">Matriks 2x2 </t>
  </si>
  <si>
    <t>matriks 2 x 1</t>
  </si>
  <si>
    <t xml:space="preserve">Perkalian matriks </t>
  </si>
  <si>
    <t>mod 26</t>
  </si>
  <si>
    <t>ciphertext</t>
  </si>
  <si>
    <t xml:space="preserve">Mencari Inverse Matriks </t>
  </si>
  <si>
    <t>Mencari determinan</t>
  </si>
  <si>
    <t>mencari inverse modulus</t>
  </si>
  <si>
    <t xml:space="preserve"> </t>
  </si>
  <si>
    <t>b</t>
  </si>
  <si>
    <t>c</t>
  </si>
  <si>
    <t>d</t>
  </si>
  <si>
    <t>ubah matriks asli sesuai dengan aturan inverse</t>
  </si>
  <si>
    <t>x</t>
  </si>
  <si>
    <t xml:space="preserve">=&gt; inverse matriks kunci </t>
  </si>
  <si>
    <t>X = 15</t>
  </si>
  <si>
    <t xml:space="preserve">7*X mod26 = 1 </t>
  </si>
  <si>
    <t>e</t>
  </si>
  <si>
    <t>l</t>
  </si>
  <si>
    <t>m</t>
  </si>
  <si>
    <t>g</t>
  </si>
  <si>
    <t>f</t>
  </si>
  <si>
    <t>AFFINE CIPHER</t>
  </si>
  <si>
    <t>Alfabet (m)</t>
  </si>
  <si>
    <t xml:space="preserve">Kunci </t>
  </si>
  <si>
    <t>Plaintext</t>
  </si>
  <si>
    <t>Ciphertext</t>
  </si>
  <si>
    <t>y</t>
  </si>
  <si>
    <t>Dekripsi</t>
  </si>
  <si>
    <t>Menghitung MMI</t>
  </si>
  <si>
    <t>n</t>
  </si>
  <si>
    <t>a(n)</t>
  </si>
  <si>
    <t>a(n) mod 26 = 1</t>
  </si>
  <si>
    <t>(5x + 7)</t>
  </si>
  <si>
    <t>(5x + 7) mod 26</t>
  </si>
  <si>
    <t>21(y-7)</t>
  </si>
  <si>
    <t xml:space="preserve">21(y-7) mod 26 </t>
  </si>
  <si>
    <t>TDRRBTTVTUZYGVUHKGHVKDOBVTUZYGHYHKVYVTYQBRZDOHLBYZRZUYVUDBYQHYRZDUYT</t>
  </si>
  <si>
    <t>plaintext :TDRRBTTVTUZYGVUHKGHVKDOBVTUZYGHYHKVYVTYQBRZDOHLBYZRZUYVUDBYQHYRZDUYT</t>
  </si>
  <si>
    <t>Plaintext : SUCCESS IS NOT FINAL FAILURE IS NOT FATAL IT IS THE COURAGE TO CONTINUE THAT COUNTS</t>
  </si>
  <si>
    <t>Nama : Hildanniar Fauzi</t>
  </si>
  <si>
    <t>Kelas : TI D</t>
  </si>
  <si>
    <t>NIM : V3920026</t>
  </si>
  <si>
    <t>Deskripsi</t>
  </si>
  <si>
    <t>plaintext : NXPPZRFHEFSRFUXKOKLZLEHUPNPUUCOFADUXPNEWXNXBUCOFADUXPNEWXNXBNGPFNOXFOSQPTREWOFXFMDHC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</si>
</sst>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b/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2" borderId="0" xfId="0" applyFill="1" applyAlignment="1">
      <alignment horizontal="center"/>
    </xf>
    <xf numFmtId="0" fontId="2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/>
    <xf numFmtId="0" fontId="2" fillId="4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 vertical="center"/>
    </xf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6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7" borderId="0" xfId="0" applyFill="1" applyAlignment="1">
      <alignment horizontal="center"/>
    </xf>
    <xf numFmtId="0" fontId="0" fillId="0" borderId="0" xfId="0" applyAlignment="1">
      <alignment horizontal="left" wrapText="1"/>
    </xf>
    <xf numFmtId="0" fontId="3" fillId="0" borderId="0" xfId="0" applyFont="1" applyAlignment="1">
      <alignment horizontal="center"/>
    </xf>
    <xf numFmtId="0" fontId="0" fillId="3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6" borderId="0" xfId="0" applyFill="1"/>
    <xf numFmtId="0" fontId="0" fillId="11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985EB-3028-4ADF-8D25-38E276156EC3}">
  <dimension ref="A2:BS49"/>
  <sheetViews>
    <sheetView workbookViewId="0">
      <selection activeCell="S16" sqref="S16"/>
    </sheetView>
  </sheetViews>
  <sheetFormatPr defaultColWidth="6.25" defaultRowHeight="15" x14ac:dyDescent="0.25"/>
  <sheetData>
    <row r="2" spans="1:71" ht="23.25" x14ac:dyDescent="0.35">
      <c r="A2" s="21" t="s">
        <v>56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</row>
    <row r="4" spans="1:71" x14ac:dyDescent="0.25">
      <c r="C4" s="1" t="s">
        <v>0</v>
      </c>
      <c r="D4" s="1" t="s">
        <v>1</v>
      </c>
      <c r="E4" s="1" t="s">
        <v>2</v>
      </c>
      <c r="F4" s="1" t="s">
        <v>3</v>
      </c>
      <c r="G4" s="1" t="s">
        <v>4</v>
      </c>
      <c r="H4" s="1" t="s">
        <v>5</v>
      </c>
      <c r="I4" s="1" t="s">
        <v>6</v>
      </c>
      <c r="J4" s="1" t="s">
        <v>7</v>
      </c>
      <c r="K4" s="1" t="s">
        <v>8</v>
      </c>
      <c r="L4" s="1" t="s">
        <v>9</v>
      </c>
      <c r="M4" s="1" t="s">
        <v>10</v>
      </c>
      <c r="N4" s="1" t="s">
        <v>11</v>
      </c>
      <c r="O4" s="1" t="s">
        <v>12</v>
      </c>
      <c r="P4" s="1" t="s">
        <v>13</v>
      </c>
      <c r="Q4" s="1" t="s">
        <v>14</v>
      </c>
      <c r="R4" s="1" t="s">
        <v>15</v>
      </c>
      <c r="S4" s="1" t="s">
        <v>16</v>
      </c>
      <c r="T4" s="1" t="s">
        <v>17</v>
      </c>
      <c r="U4" s="1" t="s">
        <v>18</v>
      </c>
      <c r="V4" s="1" t="s">
        <v>19</v>
      </c>
      <c r="W4" s="1" t="s">
        <v>20</v>
      </c>
      <c r="X4" s="1" t="s">
        <v>21</v>
      </c>
      <c r="Y4" s="1" t="s">
        <v>22</v>
      </c>
      <c r="Z4" s="1" t="s">
        <v>30</v>
      </c>
      <c r="AA4" s="1" t="s">
        <v>24</v>
      </c>
      <c r="AB4" s="1" t="s">
        <v>25</v>
      </c>
    </row>
    <row r="5" spans="1:71" x14ac:dyDescent="0.25">
      <c r="C5" s="16">
        <v>0</v>
      </c>
      <c r="D5" s="16">
        <v>1</v>
      </c>
      <c r="E5" s="16">
        <v>2</v>
      </c>
      <c r="F5" s="16">
        <v>3</v>
      </c>
      <c r="G5" s="16">
        <v>4</v>
      </c>
      <c r="H5" s="16">
        <v>5</v>
      </c>
      <c r="I5" s="16">
        <v>6</v>
      </c>
      <c r="J5" s="16">
        <v>7</v>
      </c>
      <c r="K5" s="16">
        <v>8</v>
      </c>
      <c r="L5" s="16">
        <v>9</v>
      </c>
      <c r="M5" s="16">
        <v>10</v>
      </c>
      <c r="N5" s="16">
        <v>11</v>
      </c>
      <c r="O5" s="16">
        <v>12</v>
      </c>
      <c r="P5" s="16">
        <v>13</v>
      </c>
      <c r="Q5" s="16">
        <v>14</v>
      </c>
      <c r="R5" s="16">
        <v>15</v>
      </c>
      <c r="S5" s="16">
        <v>16</v>
      </c>
      <c r="T5" s="16">
        <v>17</v>
      </c>
      <c r="U5" s="16">
        <v>18</v>
      </c>
      <c r="V5" s="16">
        <v>19</v>
      </c>
      <c r="W5" s="16">
        <v>20</v>
      </c>
      <c r="X5" s="16">
        <v>21</v>
      </c>
      <c r="Y5" s="16">
        <v>22</v>
      </c>
      <c r="Z5" s="16">
        <v>23</v>
      </c>
      <c r="AA5" s="16">
        <v>24</v>
      </c>
      <c r="AB5" s="16">
        <v>25</v>
      </c>
    </row>
    <row r="8" spans="1:71" x14ac:dyDescent="0.25">
      <c r="B8" s="11"/>
      <c r="C8" s="11" t="s">
        <v>0</v>
      </c>
      <c r="D8" s="11" t="s">
        <v>1</v>
      </c>
      <c r="E8" s="11"/>
      <c r="F8" s="11" t="s">
        <v>57</v>
      </c>
      <c r="G8" s="11"/>
    </row>
    <row r="9" spans="1:71" x14ac:dyDescent="0.25">
      <c r="B9" s="11" t="s">
        <v>58</v>
      </c>
      <c r="C9" s="11">
        <v>5</v>
      </c>
      <c r="D9" s="11">
        <v>7</v>
      </c>
      <c r="E9" s="23">
        <v>26</v>
      </c>
      <c r="F9" s="23"/>
      <c r="G9" s="23"/>
    </row>
    <row r="11" spans="1:71" x14ac:dyDescent="0.25">
      <c r="B11" t="s">
        <v>73</v>
      </c>
    </row>
    <row r="12" spans="1:71" x14ac:dyDescent="0.25">
      <c r="B12" t="s">
        <v>59</v>
      </c>
      <c r="D12" s="10" t="s">
        <v>18</v>
      </c>
      <c r="E12" s="10" t="s">
        <v>20</v>
      </c>
      <c r="F12" s="10" t="s">
        <v>2</v>
      </c>
      <c r="G12" s="10" t="s">
        <v>2</v>
      </c>
      <c r="H12" s="10" t="s">
        <v>4</v>
      </c>
      <c r="I12" s="10" t="s">
        <v>18</v>
      </c>
      <c r="J12" s="10" t="s">
        <v>18</v>
      </c>
      <c r="K12" s="10" t="s">
        <v>8</v>
      </c>
      <c r="L12" s="10" t="s">
        <v>18</v>
      </c>
      <c r="M12" s="10" t="s">
        <v>13</v>
      </c>
      <c r="N12" s="10" t="s">
        <v>14</v>
      </c>
      <c r="O12" s="10" t="s">
        <v>19</v>
      </c>
      <c r="P12" s="10" t="s">
        <v>5</v>
      </c>
      <c r="Q12" s="10" t="s">
        <v>8</v>
      </c>
      <c r="R12" s="10" t="s">
        <v>13</v>
      </c>
      <c r="S12" s="10" t="s">
        <v>0</v>
      </c>
      <c r="T12" s="10" t="s">
        <v>11</v>
      </c>
      <c r="U12" s="10" t="s">
        <v>5</v>
      </c>
      <c r="V12" s="10" t="s">
        <v>0</v>
      </c>
      <c r="W12" s="10" t="s">
        <v>8</v>
      </c>
      <c r="X12" s="10" t="s">
        <v>11</v>
      </c>
      <c r="Y12" s="10" t="s">
        <v>20</v>
      </c>
      <c r="Z12" s="10" t="s">
        <v>17</v>
      </c>
      <c r="AA12" s="10" t="s">
        <v>4</v>
      </c>
      <c r="AB12" s="10" t="s">
        <v>8</v>
      </c>
      <c r="AC12" s="10" t="s">
        <v>18</v>
      </c>
      <c r="AD12" s="10" t="s">
        <v>13</v>
      </c>
      <c r="AE12" s="10" t="s">
        <v>14</v>
      </c>
      <c r="AF12" s="10" t="s">
        <v>19</v>
      </c>
      <c r="AG12" s="10" t="s">
        <v>5</v>
      </c>
      <c r="AH12" s="10" t="s">
        <v>0</v>
      </c>
      <c r="AI12" s="10" t="s">
        <v>19</v>
      </c>
      <c r="AJ12" s="10" t="s">
        <v>0</v>
      </c>
      <c r="AK12" s="10" t="s">
        <v>11</v>
      </c>
      <c r="AL12" s="10" t="s">
        <v>8</v>
      </c>
      <c r="AM12" s="10" t="s">
        <v>19</v>
      </c>
      <c r="AN12" s="10" t="s">
        <v>8</v>
      </c>
      <c r="AO12" s="10" t="s">
        <v>18</v>
      </c>
      <c r="AP12" s="10" t="s">
        <v>19</v>
      </c>
      <c r="AQ12" s="10" t="s">
        <v>7</v>
      </c>
      <c r="AR12" s="10" t="s">
        <v>4</v>
      </c>
      <c r="AS12" s="10" t="s">
        <v>2</v>
      </c>
      <c r="AT12" s="10" t="s">
        <v>14</v>
      </c>
      <c r="AU12" s="10" t="s">
        <v>20</v>
      </c>
      <c r="AV12" s="10" t="s">
        <v>17</v>
      </c>
      <c r="AW12" s="10" t="s">
        <v>0</v>
      </c>
      <c r="AX12" s="10" t="s">
        <v>6</v>
      </c>
      <c r="AY12" s="10" t="s">
        <v>4</v>
      </c>
      <c r="AZ12" s="10" t="s">
        <v>19</v>
      </c>
      <c r="BA12" s="10" t="s">
        <v>14</v>
      </c>
      <c r="BB12" s="10" t="s">
        <v>2</v>
      </c>
      <c r="BC12" s="10" t="s">
        <v>14</v>
      </c>
      <c r="BD12" s="10" t="s">
        <v>13</v>
      </c>
      <c r="BE12" s="10" t="s">
        <v>19</v>
      </c>
      <c r="BF12" s="10" t="s">
        <v>8</v>
      </c>
      <c r="BG12" s="10" t="s">
        <v>13</v>
      </c>
      <c r="BH12" s="10" t="s">
        <v>20</v>
      </c>
      <c r="BI12" s="10" t="s">
        <v>4</v>
      </c>
      <c r="BJ12" s="10" t="s">
        <v>19</v>
      </c>
      <c r="BK12" s="10" t="s">
        <v>7</v>
      </c>
      <c r="BL12" s="10" t="s">
        <v>0</v>
      </c>
      <c r="BM12" s="10" t="s">
        <v>19</v>
      </c>
      <c r="BN12" s="10" t="s">
        <v>2</v>
      </c>
      <c r="BO12" s="10" t="s">
        <v>14</v>
      </c>
      <c r="BP12" s="10" t="s">
        <v>20</v>
      </c>
      <c r="BQ12" s="10" t="s">
        <v>13</v>
      </c>
      <c r="BR12" s="10" t="s">
        <v>19</v>
      </c>
      <c r="BS12" s="10" t="s">
        <v>18</v>
      </c>
    </row>
    <row r="13" spans="1:71" x14ac:dyDescent="0.25">
      <c r="B13" t="s">
        <v>47</v>
      </c>
      <c r="D13" s="4">
        <v>18</v>
      </c>
      <c r="E13" s="4">
        <v>20</v>
      </c>
      <c r="F13" s="4">
        <v>2</v>
      </c>
      <c r="G13" s="4">
        <v>2</v>
      </c>
      <c r="H13" s="4">
        <v>4</v>
      </c>
      <c r="I13" s="4">
        <v>18</v>
      </c>
      <c r="J13" s="4">
        <v>18</v>
      </c>
      <c r="K13" s="4">
        <v>8</v>
      </c>
      <c r="L13" s="4">
        <v>18</v>
      </c>
      <c r="M13" s="4">
        <v>13</v>
      </c>
      <c r="N13" s="4">
        <v>14</v>
      </c>
      <c r="O13" s="4">
        <v>19</v>
      </c>
      <c r="P13" s="4">
        <v>5</v>
      </c>
      <c r="Q13" s="4">
        <v>8</v>
      </c>
      <c r="R13" s="4">
        <v>13</v>
      </c>
      <c r="S13" s="4">
        <v>0</v>
      </c>
      <c r="T13" s="4">
        <v>11</v>
      </c>
      <c r="U13" s="4">
        <v>5</v>
      </c>
      <c r="V13" s="4">
        <v>0</v>
      </c>
      <c r="W13" s="4">
        <v>8</v>
      </c>
      <c r="X13" s="4">
        <v>11</v>
      </c>
      <c r="Y13" s="4">
        <v>20</v>
      </c>
      <c r="Z13" s="4">
        <v>17</v>
      </c>
      <c r="AA13" s="4">
        <v>4</v>
      </c>
      <c r="AB13" s="4">
        <v>8</v>
      </c>
      <c r="AC13" s="4">
        <v>18</v>
      </c>
      <c r="AD13" s="4">
        <v>13</v>
      </c>
      <c r="AE13" s="4">
        <v>14</v>
      </c>
      <c r="AF13" s="4">
        <v>19</v>
      </c>
      <c r="AG13" s="4">
        <v>5</v>
      </c>
      <c r="AH13" s="4">
        <v>0</v>
      </c>
      <c r="AI13" s="4">
        <v>19</v>
      </c>
      <c r="AJ13" s="4">
        <v>0</v>
      </c>
      <c r="AK13" s="4">
        <v>11</v>
      </c>
      <c r="AL13" s="4">
        <v>8</v>
      </c>
      <c r="AM13" s="4">
        <v>19</v>
      </c>
      <c r="AN13" s="4">
        <v>8</v>
      </c>
      <c r="AO13" s="4">
        <v>18</v>
      </c>
      <c r="AP13" s="4">
        <v>19</v>
      </c>
      <c r="AQ13" s="4">
        <v>7</v>
      </c>
      <c r="AR13" s="4">
        <v>4</v>
      </c>
      <c r="AS13" s="4">
        <v>2</v>
      </c>
      <c r="AT13" s="4">
        <v>14</v>
      </c>
      <c r="AU13" s="4">
        <v>20</v>
      </c>
      <c r="AV13" s="4">
        <v>17</v>
      </c>
      <c r="AW13" s="4">
        <v>0</v>
      </c>
      <c r="AX13" s="4">
        <v>6</v>
      </c>
      <c r="AY13" s="4">
        <v>4</v>
      </c>
      <c r="AZ13" s="4">
        <v>19</v>
      </c>
      <c r="BA13" s="4">
        <v>14</v>
      </c>
      <c r="BB13" s="4">
        <v>2</v>
      </c>
      <c r="BC13" s="4">
        <v>14</v>
      </c>
      <c r="BD13" s="4">
        <v>13</v>
      </c>
      <c r="BE13" s="4">
        <v>19</v>
      </c>
      <c r="BF13" s="4">
        <v>8</v>
      </c>
      <c r="BG13" s="4">
        <v>13</v>
      </c>
      <c r="BH13" s="4">
        <v>20</v>
      </c>
      <c r="BI13" s="4">
        <v>4</v>
      </c>
      <c r="BJ13" s="4">
        <v>19</v>
      </c>
      <c r="BK13" s="4">
        <v>7</v>
      </c>
      <c r="BL13" s="4">
        <v>0</v>
      </c>
      <c r="BM13" s="4">
        <v>19</v>
      </c>
      <c r="BN13" s="4">
        <v>2</v>
      </c>
      <c r="BO13" s="4">
        <v>14</v>
      </c>
      <c r="BP13" s="4">
        <v>20</v>
      </c>
      <c r="BQ13" s="4">
        <v>13</v>
      </c>
      <c r="BR13" s="4">
        <v>19</v>
      </c>
      <c r="BS13" s="4">
        <v>18</v>
      </c>
    </row>
    <row r="14" spans="1:71" x14ac:dyDescent="0.25">
      <c r="B14" t="s">
        <v>67</v>
      </c>
      <c r="D14" s="4">
        <f>(5*D13+7)</f>
        <v>97</v>
      </c>
      <c r="E14" s="4">
        <f t="shared" ref="E14:BP14" si="0">(5*E13+7)</f>
        <v>107</v>
      </c>
      <c r="F14" s="4">
        <f t="shared" si="0"/>
        <v>17</v>
      </c>
      <c r="G14" s="4">
        <f t="shared" si="0"/>
        <v>17</v>
      </c>
      <c r="H14" s="4">
        <f t="shared" si="0"/>
        <v>27</v>
      </c>
      <c r="I14" s="4">
        <f t="shared" si="0"/>
        <v>97</v>
      </c>
      <c r="J14" s="4">
        <f t="shared" si="0"/>
        <v>97</v>
      </c>
      <c r="K14" s="4">
        <f t="shared" si="0"/>
        <v>47</v>
      </c>
      <c r="L14" s="4">
        <f t="shared" si="0"/>
        <v>97</v>
      </c>
      <c r="M14" s="4">
        <f t="shared" si="0"/>
        <v>72</v>
      </c>
      <c r="N14" s="4">
        <f t="shared" si="0"/>
        <v>77</v>
      </c>
      <c r="O14" s="4">
        <f t="shared" si="0"/>
        <v>102</v>
      </c>
      <c r="P14" s="4">
        <f t="shared" si="0"/>
        <v>32</v>
      </c>
      <c r="Q14" s="4">
        <f t="shared" si="0"/>
        <v>47</v>
      </c>
      <c r="R14" s="4">
        <f t="shared" si="0"/>
        <v>72</v>
      </c>
      <c r="S14" s="4">
        <f t="shared" si="0"/>
        <v>7</v>
      </c>
      <c r="T14" s="4">
        <f t="shared" si="0"/>
        <v>62</v>
      </c>
      <c r="U14" s="4">
        <f t="shared" si="0"/>
        <v>32</v>
      </c>
      <c r="V14" s="4">
        <f t="shared" si="0"/>
        <v>7</v>
      </c>
      <c r="W14" s="4">
        <f t="shared" si="0"/>
        <v>47</v>
      </c>
      <c r="X14" s="4">
        <f t="shared" si="0"/>
        <v>62</v>
      </c>
      <c r="Y14" s="4">
        <f t="shared" si="0"/>
        <v>107</v>
      </c>
      <c r="Z14" s="4">
        <f t="shared" si="0"/>
        <v>92</v>
      </c>
      <c r="AA14" s="4">
        <f t="shared" si="0"/>
        <v>27</v>
      </c>
      <c r="AB14" s="4">
        <f t="shared" si="0"/>
        <v>47</v>
      </c>
      <c r="AC14" s="4">
        <f t="shared" si="0"/>
        <v>97</v>
      </c>
      <c r="AD14" s="4">
        <f t="shared" si="0"/>
        <v>72</v>
      </c>
      <c r="AE14" s="4">
        <f t="shared" si="0"/>
        <v>77</v>
      </c>
      <c r="AF14" s="4">
        <f t="shared" si="0"/>
        <v>102</v>
      </c>
      <c r="AG14" s="4">
        <f t="shared" si="0"/>
        <v>32</v>
      </c>
      <c r="AH14" s="4">
        <f t="shared" si="0"/>
        <v>7</v>
      </c>
      <c r="AI14" s="4">
        <f t="shared" si="0"/>
        <v>102</v>
      </c>
      <c r="AJ14" s="4">
        <f t="shared" si="0"/>
        <v>7</v>
      </c>
      <c r="AK14" s="4">
        <f t="shared" si="0"/>
        <v>62</v>
      </c>
      <c r="AL14" s="4">
        <f t="shared" si="0"/>
        <v>47</v>
      </c>
      <c r="AM14" s="4">
        <f t="shared" si="0"/>
        <v>102</v>
      </c>
      <c r="AN14" s="4">
        <f t="shared" si="0"/>
        <v>47</v>
      </c>
      <c r="AO14" s="4">
        <f t="shared" si="0"/>
        <v>97</v>
      </c>
      <c r="AP14" s="4">
        <f t="shared" si="0"/>
        <v>102</v>
      </c>
      <c r="AQ14" s="4">
        <f t="shared" si="0"/>
        <v>42</v>
      </c>
      <c r="AR14" s="4">
        <f t="shared" si="0"/>
        <v>27</v>
      </c>
      <c r="AS14" s="4">
        <f t="shared" si="0"/>
        <v>17</v>
      </c>
      <c r="AT14" s="4">
        <f t="shared" si="0"/>
        <v>77</v>
      </c>
      <c r="AU14" s="4">
        <f t="shared" si="0"/>
        <v>107</v>
      </c>
      <c r="AV14" s="4">
        <f t="shared" si="0"/>
        <v>92</v>
      </c>
      <c r="AW14" s="4">
        <f t="shared" si="0"/>
        <v>7</v>
      </c>
      <c r="AX14" s="4">
        <f t="shared" si="0"/>
        <v>37</v>
      </c>
      <c r="AY14" s="4">
        <f t="shared" si="0"/>
        <v>27</v>
      </c>
      <c r="AZ14" s="4">
        <f t="shared" si="0"/>
        <v>102</v>
      </c>
      <c r="BA14" s="4">
        <f t="shared" si="0"/>
        <v>77</v>
      </c>
      <c r="BB14" s="4">
        <f t="shared" si="0"/>
        <v>17</v>
      </c>
      <c r="BC14" s="4">
        <f t="shared" si="0"/>
        <v>77</v>
      </c>
      <c r="BD14" s="4">
        <f t="shared" si="0"/>
        <v>72</v>
      </c>
      <c r="BE14" s="4">
        <f t="shared" si="0"/>
        <v>102</v>
      </c>
      <c r="BF14" s="4">
        <f t="shared" si="0"/>
        <v>47</v>
      </c>
      <c r="BG14" s="4">
        <f t="shared" si="0"/>
        <v>72</v>
      </c>
      <c r="BH14" s="4">
        <f t="shared" si="0"/>
        <v>107</v>
      </c>
      <c r="BI14" s="4">
        <f t="shared" si="0"/>
        <v>27</v>
      </c>
      <c r="BJ14" s="4">
        <f t="shared" si="0"/>
        <v>102</v>
      </c>
      <c r="BK14" s="4">
        <f t="shared" si="0"/>
        <v>42</v>
      </c>
      <c r="BL14" s="4">
        <f t="shared" si="0"/>
        <v>7</v>
      </c>
      <c r="BM14" s="4">
        <f t="shared" si="0"/>
        <v>102</v>
      </c>
      <c r="BN14" s="4">
        <f t="shared" si="0"/>
        <v>17</v>
      </c>
      <c r="BO14" s="4">
        <f t="shared" si="0"/>
        <v>77</v>
      </c>
      <c r="BP14" s="4">
        <f t="shared" si="0"/>
        <v>107</v>
      </c>
      <c r="BQ14" s="4">
        <f t="shared" ref="BQ14:BS14" si="1">(5*BQ13+7)</f>
        <v>72</v>
      </c>
      <c r="BR14" s="4">
        <f t="shared" si="1"/>
        <v>102</v>
      </c>
      <c r="BS14" s="4">
        <f t="shared" si="1"/>
        <v>97</v>
      </c>
    </row>
    <row r="15" spans="1:71" x14ac:dyDescent="0.25">
      <c r="B15" t="s">
        <v>68</v>
      </c>
      <c r="D15" s="4">
        <f>MOD(D14,26)</f>
        <v>19</v>
      </c>
      <c r="E15" s="4">
        <f t="shared" ref="E15:BP15" si="2">MOD(E14,26)</f>
        <v>3</v>
      </c>
      <c r="F15" s="4">
        <f t="shared" si="2"/>
        <v>17</v>
      </c>
      <c r="G15" s="4">
        <f t="shared" si="2"/>
        <v>17</v>
      </c>
      <c r="H15" s="4">
        <f t="shared" si="2"/>
        <v>1</v>
      </c>
      <c r="I15" s="4">
        <f t="shared" si="2"/>
        <v>19</v>
      </c>
      <c r="J15" s="4">
        <f t="shared" si="2"/>
        <v>19</v>
      </c>
      <c r="K15" s="4">
        <f t="shared" si="2"/>
        <v>21</v>
      </c>
      <c r="L15" s="4">
        <f t="shared" si="2"/>
        <v>19</v>
      </c>
      <c r="M15" s="4">
        <f t="shared" si="2"/>
        <v>20</v>
      </c>
      <c r="N15" s="4">
        <f t="shared" si="2"/>
        <v>25</v>
      </c>
      <c r="O15" s="4">
        <f t="shared" si="2"/>
        <v>24</v>
      </c>
      <c r="P15" s="4">
        <f t="shared" si="2"/>
        <v>6</v>
      </c>
      <c r="Q15" s="4">
        <f t="shared" si="2"/>
        <v>21</v>
      </c>
      <c r="R15" s="4">
        <f t="shared" si="2"/>
        <v>20</v>
      </c>
      <c r="S15" s="4">
        <f t="shared" si="2"/>
        <v>7</v>
      </c>
      <c r="T15" s="4">
        <f t="shared" si="2"/>
        <v>10</v>
      </c>
      <c r="U15" s="4">
        <f t="shared" si="2"/>
        <v>6</v>
      </c>
      <c r="V15" s="4">
        <f t="shared" si="2"/>
        <v>7</v>
      </c>
      <c r="W15" s="4">
        <f t="shared" si="2"/>
        <v>21</v>
      </c>
      <c r="X15" s="4">
        <f t="shared" si="2"/>
        <v>10</v>
      </c>
      <c r="Y15" s="4">
        <f t="shared" si="2"/>
        <v>3</v>
      </c>
      <c r="Z15" s="4">
        <f t="shared" si="2"/>
        <v>14</v>
      </c>
      <c r="AA15" s="4">
        <f t="shared" si="2"/>
        <v>1</v>
      </c>
      <c r="AB15" s="4">
        <f t="shared" si="2"/>
        <v>21</v>
      </c>
      <c r="AC15" s="4">
        <f t="shared" si="2"/>
        <v>19</v>
      </c>
      <c r="AD15" s="4">
        <f t="shared" si="2"/>
        <v>20</v>
      </c>
      <c r="AE15" s="4">
        <f t="shared" si="2"/>
        <v>25</v>
      </c>
      <c r="AF15" s="4">
        <f t="shared" si="2"/>
        <v>24</v>
      </c>
      <c r="AG15" s="4">
        <f t="shared" si="2"/>
        <v>6</v>
      </c>
      <c r="AH15" s="4">
        <f t="shared" si="2"/>
        <v>7</v>
      </c>
      <c r="AI15" s="4">
        <f t="shared" si="2"/>
        <v>24</v>
      </c>
      <c r="AJ15" s="4">
        <f t="shared" si="2"/>
        <v>7</v>
      </c>
      <c r="AK15" s="4">
        <f t="shared" si="2"/>
        <v>10</v>
      </c>
      <c r="AL15" s="4">
        <f t="shared" si="2"/>
        <v>21</v>
      </c>
      <c r="AM15" s="4">
        <f t="shared" si="2"/>
        <v>24</v>
      </c>
      <c r="AN15" s="4">
        <f t="shared" si="2"/>
        <v>21</v>
      </c>
      <c r="AO15" s="4">
        <f t="shared" si="2"/>
        <v>19</v>
      </c>
      <c r="AP15" s="4">
        <f t="shared" si="2"/>
        <v>24</v>
      </c>
      <c r="AQ15" s="4">
        <f t="shared" si="2"/>
        <v>16</v>
      </c>
      <c r="AR15" s="4">
        <f t="shared" si="2"/>
        <v>1</v>
      </c>
      <c r="AS15" s="4">
        <f t="shared" si="2"/>
        <v>17</v>
      </c>
      <c r="AT15" s="4">
        <f t="shared" si="2"/>
        <v>25</v>
      </c>
      <c r="AU15" s="4">
        <f t="shared" si="2"/>
        <v>3</v>
      </c>
      <c r="AV15" s="4">
        <f t="shared" si="2"/>
        <v>14</v>
      </c>
      <c r="AW15" s="4">
        <f t="shared" si="2"/>
        <v>7</v>
      </c>
      <c r="AX15" s="4">
        <f t="shared" si="2"/>
        <v>11</v>
      </c>
      <c r="AY15" s="4">
        <f t="shared" si="2"/>
        <v>1</v>
      </c>
      <c r="AZ15" s="4">
        <f t="shared" si="2"/>
        <v>24</v>
      </c>
      <c r="BA15" s="4">
        <f t="shared" si="2"/>
        <v>25</v>
      </c>
      <c r="BB15" s="4">
        <f t="shared" si="2"/>
        <v>17</v>
      </c>
      <c r="BC15" s="4">
        <f t="shared" si="2"/>
        <v>25</v>
      </c>
      <c r="BD15" s="4">
        <f t="shared" si="2"/>
        <v>20</v>
      </c>
      <c r="BE15" s="4">
        <f t="shared" si="2"/>
        <v>24</v>
      </c>
      <c r="BF15" s="4">
        <f t="shared" si="2"/>
        <v>21</v>
      </c>
      <c r="BG15" s="4">
        <f t="shared" si="2"/>
        <v>20</v>
      </c>
      <c r="BH15" s="4">
        <f t="shared" si="2"/>
        <v>3</v>
      </c>
      <c r="BI15" s="4">
        <f t="shared" si="2"/>
        <v>1</v>
      </c>
      <c r="BJ15" s="4">
        <f t="shared" si="2"/>
        <v>24</v>
      </c>
      <c r="BK15" s="4">
        <f t="shared" si="2"/>
        <v>16</v>
      </c>
      <c r="BL15" s="4">
        <f t="shared" si="2"/>
        <v>7</v>
      </c>
      <c r="BM15" s="4">
        <f t="shared" si="2"/>
        <v>24</v>
      </c>
      <c r="BN15" s="4">
        <f t="shared" si="2"/>
        <v>17</v>
      </c>
      <c r="BO15" s="4">
        <f t="shared" si="2"/>
        <v>25</v>
      </c>
      <c r="BP15" s="4">
        <f t="shared" si="2"/>
        <v>3</v>
      </c>
      <c r="BQ15" s="4">
        <f t="shared" ref="BQ15:BS15" si="3">MOD(BQ14,26)</f>
        <v>20</v>
      </c>
      <c r="BR15" s="4">
        <f t="shared" si="3"/>
        <v>24</v>
      </c>
      <c r="BS15" s="4">
        <f t="shared" si="3"/>
        <v>19</v>
      </c>
    </row>
    <row r="16" spans="1:71" x14ac:dyDescent="0.25">
      <c r="B16" t="s">
        <v>60</v>
      </c>
      <c r="D16" s="15" t="s">
        <v>19</v>
      </c>
      <c r="E16" s="15" t="s">
        <v>3</v>
      </c>
      <c r="F16" s="15" t="s">
        <v>17</v>
      </c>
      <c r="G16" s="15" t="s">
        <v>17</v>
      </c>
      <c r="H16" s="15" t="s">
        <v>1</v>
      </c>
      <c r="I16" s="15" t="s">
        <v>19</v>
      </c>
      <c r="J16" s="15" t="s">
        <v>19</v>
      </c>
      <c r="K16" s="15" t="s">
        <v>21</v>
      </c>
      <c r="L16" s="15" t="s">
        <v>19</v>
      </c>
      <c r="M16" s="15" t="s">
        <v>20</v>
      </c>
      <c r="N16" s="15" t="s">
        <v>25</v>
      </c>
      <c r="O16" s="15" t="s">
        <v>24</v>
      </c>
      <c r="P16" s="15" t="s">
        <v>6</v>
      </c>
      <c r="Q16" s="15" t="s">
        <v>21</v>
      </c>
      <c r="R16" s="15" t="s">
        <v>20</v>
      </c>
      <c r="S16" s="15" t="s">
        <v>7</v>
      </c>
      <c r="T16" s="15" t="s">
        <v>10</v>
      </c>
      <c r="U16" s="15" t="s">
        <v>6</v>
      </c>
      <c r="V16" s="15" t="s">
        <v>7</v>
      </c>
      <c r="W16" s="15" t="s">
        <v>21</v>
      </c>
      <c r="X16" s="15" t="s">
        <v>10</v>
      </c>
      <c r="Y16" s="15" t="s">
        <v>3</v>
      </c>
      <c r="Z16" s="15" t="s">
        <v>14</v>
      </c>
      <c r="AA16" s="15" t="s">
        <v>1</v>
      </c>
      <c r="AB16" s="15" t="s">
        <v>21</v>
      </c>
      <c r="AC16" s="15" t="s">
        <v>19</v>
      </c>
      <c r="AD16" s="15" t="s">
        <v>20</v>
      </c>
      <c r="AE16" s="15" t="s">
        <v>25</v>
      </c>
      <c r="AF16" s="15" t="s">
        <v>24</v>
      </c>
      <c r="AG16" s="15" t="s">
        <v>6</v>
      </c>
      <c r="AH16" s="15" t="s">
        <v>7</v>
      </c>
      <c r="AI16" s="15" t="s">
        <v>24</v>
      </c>
      <c r="AJ16" s="15" t="s">
        <v>7</v>
      </c>
      <c r="AK16" s="15" t="s">
        <v>10</v>
      </c>
      <c r="AL16" s="15" t="s">
        <v>21</v>
      </c>
      <c r="AM16" s="15" t="s">
        <v>24</v>
      </c>
      <c r="AN16" s="15" t="s">
        <v>21</v>
      </c>
      <c r="AO16" s="15" t="s">
        <v>19</v>
      </c>
      <c r="AP16" s="15" t="s">
        <v>24</v>
      </c>
      <c r="AQ16" s="15" t="s">
        <v>16</v>
      </c>
      <c r="AR16" s="15" t="s">
        <v>1</v>
      </c>
      <c r="AS16" s="15" t="s">
        <v>17</v>
      </c>
      <c r="AT16" s="15" t="s">
        <v>25</v>
      </c>
      <c r="AU16" s="15" t="s">
        <v>3</v>
      </c>
      <c r="AV16" s="15" t="s">
        <v>14</v>
      </c>
      <c r="AW16" s="15" t="s">
        <v>7</v>
      </c>
      <c r="AX16" s="15" t="s">
        <v>11</v>
      </c>
      <c r="AY16" s="15" t="s">
        <v>1</v>
      </c>
      <c r="AZ16" s="15" t="s">
        <v>24</v>
      </c>
      <c r="BA16" s="15" t="s">
        <v>25</v>
      </c>
      <c r="BB16" s="15" t="s">
        <v>17</v>
      </c>
      <c r="BC16" s="15" t="s">
        <v>25</v>
      </c>
      <c r="BD16" s="15" t="s">
        <v>20</v>
      </c>
      <c r="BE16" s="15" t="s">
        <v>24</v>
      </c>
      <c r="BF16" s="15" t="s">
        <v>21</v>
      </c>
      <c r="BG16" s="15" t="s">
        <v>20</v>
      </c>
      <c r="BH16" s="15" t="s">
        <v>3</v>
      </c>
      <c r="BI16" s="15" t="s">
        <v>1</v>
      </c>
      <c r="BJ16" s="15" t="s">
        <v>24</v>
      </c>
      <c r="BK16" s="15" t="s">
        <v>16</v>
      </c>
      <c r="BL16" s="15" t="s">
        <v>7</v>
      </c>
      <c r="BM16" s="15" t="s">
        <v>24</v>
      </c>
      <c r="BN16" s="15" t="s">
        <v>17</v>
      </c>
      <c r="BO16" s="15" t="s">
        <v>25</v>
      </c>
      <c r="BP16" s="15" t="s">
        <v>3</v>
      </c>
      <c r="BQ16" s="15" t="s">
        <v>20</v>
      </c>
      <c r="BR16" s="15" t="s">
        <v>24</v>
      </c>
      <c r="BS16" s="15" t="s">
        <v>19</v>
      </c>
    </row>
    <row r="17" spans="2:6" x14ac:dyDescent="0.25">
      <c r="B17" t="s">
        <v>71</v>
      </c>
    </row>
    <row r="19" spans="2:6" x14ac:dyDescent="0.25">
      <c r="B19" s="12" t="s">
        <v>63</v>
      </c>
      <c r="C19" s="12"/>
      <c r="D19" s="12"/>
    </row>
    <row r="20" spans="2:6" x14ac:dyDescent="0.25">
      <c r="B20" s="13" t="s">
        <v>64</v>
      </c>
      <c r="C20" s="13"/>
      <c r="D20" s="13" t="s">
        <v>65</v>
      </c>
      <c r="E20" s="13" t="s">
        <v>66</v>
      </c>
      <c r="F20" s="13"/>
    </row>
    <row r="21" spans="2:6" x14ac:dyDescent="0.25">
      <c r="B21">
        <v>1</v>
      </c>
      <c r="C21">
        <v>5</v>
      </c>
      <c r="D21">
        <f>C21*B21</f>
        <v>5</v>
      </c>
      <c r="E21">
        <f>MOD(D21,26)</f>
        <v>5</v>
      </c>
    </row>
    <row r="22" spans="2:6" x14ac:dyDescent="0.25">
      <c r="B22">
        <v>3</v>
      </c>
      <c r="C22">
        <v>5</v>
      </c>
      <c r="D22">
        <f t="shared" ref="D22:D32" si="4">C22*B22</f>
        <v>15</v>
      </c>
      <c r="E22">
        <f>MOD(D22,26)</f>
        <v>15</v>
      </c>
    </row>
    <row r="23" spans="2:6" x14ac:dyDescent="0.25">
      <c r="B23">
        <v>5</v>
      </c>
      <c r="C23">
        <v>5</v>
      </c>
      <c r="D23">
        <f t="shared" si="4"/>
        <v>25</v>
      </c>
      <c r="E23">
        <f t="shared" ref="E23:E32" si="5">MOD(D23,26)</f>
        <v>25</v>
      </c>
    </row>
    <row r="24" spans="2:6" x14ac:dyDescent="0.25">
      <c r="B24">
        <v>7</v>
      </c>
      <c r="C24">
        <v>5</v>
      </c>
      <c r="D24">
        <f t="shared" si="4"/>
        <v>35</v>
      </c>
      <c r="E24">
        <f t="shared" si="5"/>
        <v>9</v>
      </c>
    </row>
    <row r="25" spans="2:6" x14ac:dyDescent="0.25">
      <c r="B25">
        <v>9</v>
      </c>
      <c r="C25">
        <v>5</v>
      </c>
      <c r="D25">
        <f t="shared" si="4"/>
        <v>45</v>
      </c>
      <c r="E25">
        <f t="shared" si="5"/>
        <v>19</v>
      </c>
    </row>
    <row r="26" spans="2:6" x14ac:dyDescent="0.25">
      <c r="B26">
        <v>11</v>
      </c>
      <c r="C26">
        <v>5</v>
      </c>
      <c r="D26">
        <f t="shared" si="4"/>
        <v>55</v>
      </c>
      <c r="E26">
        <f t="shared" si="5"/>
        <v>3</v>
      </c>
    </row>
    <row r="27" spans="2:6" x14ac:dyDescent="0.25">
      <c r="B27">
        <v>15</v>
      </c>
      <c r="C27">
        <v>5</v>
      </c>
      <c r="D27">
        <f t="shared" si="4"/>
        <v>75</v>
      </c>
      <c r="E27">
        <f t="shared" si="5"/>
        <v>23</v>
      </c>
    </row>
    <row r="28" spans="2:6" x14ac:dyDescent="0.25">
      <c r="B28">
        <v>17</v>
      </c>
      <c r="C28">
        <v>5</v>
      </c>
      <c r="D28">
        <f t="shared" si="4"/>
        <v>85</v>
      </c>
      <c r="E28">
        <f t="shared" si="5"/>
        <v>7</v>
      </c>
    </row>
    <row r="29" spans="2:6" x14ac:dyDescent="0.25">
      <c r="B29">
        <v>19</v>
      </c>
      <c r="C29">
        <v>5</v>
      </c>
      <c r="D29">
        <f t="shared" si="4"/>
        <v>95</v>
      </c>
      <c r="E29">
        <f t="shared" si="5"/>
        <v>17</v>
      </c>
    </row>
    <row r="30" spans="2:6" x14ac:dyDescent="0.25">
      <c r="B30">
        <v>21</v>
      </c>
      <c r="C30">
        <v>5</v>
      </c>
      <c r="D30">
        <f t="shared" si="4"/>
        <v>105</v>
      </c>
      <c r="E30">
        <f t="shared" si="5"/>
        <v>1</v>
      </c>
    </row>
    <row r="31" spans="2:6" x14ac:dyDescent="0.25">
      <c r="B31">
        <v>23</v>
      </c>
      <c r="C31">
        <v>5</v>
      </c>
      <c r="D31">
        <f t="shared" si="4"/>
        <v>115</v>
      </c>
      <c r="E31">
        <f t="shared" si="5"/>
        <v>11</v>
      </c>
    </row>
    <row r="32" spans="2:6" x14ac:dyDescent="0.25">
      <c r="B32">
        <v>25</v>
      </c>
      <c r="C32">
        <v>5</v>
      </c>
      <c r="D32">
        <f t="shared" si="4"/>
        <v>125</v>
      </c>
      <c r="E32">
        <f t="shared" si="5"/>
        <v>21</v>
      </c>
    </row>
    <row r="47" spans="5:13" x14ac:dyDescent="0.25">
      <c r="E47" s="24"/>
      <c r="F47" s="24"/>
      <c r="G47" s="24"/>
      <c r="H47" s="24"/>
      <c r="I47" s="24"/>
      <c r="J47" s="24"/>
      <c r="K47" s="24"/>
      <c r="L47" s="24"/>
      <c r="M47" s="24"/>
    </row>
    <row r="48" spans="5:13" x14ac:dyDescent="0.25">
      <c r="E48" s="24"/>
      <c r="F48" s="24"/>
      <c r="G48" s="24"/>
      <c r="H48" s="24"/>
      <c r="I48" s="24"/>
      <c r="J48" s="24"/>
      <c r="K48" s="24"/>
      <c r="L48" s="24"/>
      <c r="M48" s="24"/>
    </row>
    <row r="49" spans="5:13" x14ac:dyDescent="0.25">
      <c r="E49" s="22"/>
      <c r="F49" s="22"/>
      <c r="G49" s="22"/>
      <c r="H49" s="22"/>
      <c r="I49" s="22"/>
      <c r="J49" s="22"/>
      <c r="K49" s="22"/>
      <c r="L49" s="22"/>
      <c r="M49" s="22"/>
    </row>
  </sheetData>
  <mergeCells count="4">
    <mergeCell ref="A2:AC2"/>
    <mergeCell ref="E9:G9"/>
    <mergeCell ref="E47:M48"/>
    <mergeCell ref="E49:M4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53"/>
  <sheetViews>
    <sheetView workbookViewId="0">
      <selection activeCell="A15" sqref="A15"/>
    </sheetView>
  </sheetViews>
  <sheetFormatPr defaultRowHeight="15" x14ac:dyDescent="0.25"/>
  <cols>
    <col min="10" max="10" width="9" style="4"/>
    <col min="12" max="12" width="9" style="4"/>
  </cols>
  <sheetData>
    <row r="1" spans="1:26" ht="26.25" x14ac:dyDescent="0.4">
      <c r="A1" s="26" t="s">
        <v>74</v>
      </c>
      <c r="B1" s="26"/>
      <c r="C1" s="26"/>
      <c r="J1" s="25" t="s">
        <v>27</v>
      </c>
      <c r="K1" s="25"/>
      <c r="L1" s="25"/>
      <c r="M1" s="25"/>
    </row>
    <row r="2" spans="1:26" x14ac:dyDescent="0.25">
      <c r="A2" s="26" t="s">
        <v>75</v>
      </c>
      <c r="B2" s="26"/>
      <c r="C2" s="26"/>
    </row>
    <row r="3" spans="1:26" x14ac:dyDescent="0.25">
      <c r="A3" s="26" t="s">
        <v>76</v>
      </c>
      <c r="B3" s="26"/>
      <c r="C3" s="26"/>
    </row>
    <row r="4" spans="1:26" ht="15.75" x14ac:dyDescent="0.25">
      <c r="A4" s="8"/>
      <c r="B4" s="8"/>
    </row>
    <row r="5" spans="1:26" x14ac:dyDescent="0.25">
      <c r="A5" s="1">
        <v>0</v>
      </c>
      <c r="B5" s="1">
        <v>1</v>
      </c>
      <c r="C5" s="1">
        <v>2</v>
      </c>
      <c r="D5" s="1">
        <v>3</v>
      </c>
      <c r="E5" s="1">
        <v>4</v>
      </c>
      <c r="F5" s="1">
        <v>5</v>
      </c>
      <c r="G5" s="1">
        <v>6</v>
      </c>
      <c r="H5" s="1">
        <v>7</v>
      </c>
      <c r="I5" s="1">
        <v>8</v>
      </c>
      <c r="J5" s="1">
        <v>9</v>
      </c>
      <c r="K5" s="1">
        <v>10</v>
      </c>
      <c r="L5" s="1">
        <v>11</v>
      </c>
      <c r="M5" s="1">
        <v>12</v>
      </c>
      <c r="N5" s="1">
        <v>13</v>
      </c>
      <c r="O5" s="1">
        <v>14</v>
      </c>
      <c r="P5" s="1">
        <v>15</v>
      </c>
      <c r="Q5" s="1">
        <v>16</v>
      </c>
      <c r="R5" s="1">
        <v>17</v>
      </c>
      <c r="S5" s="1">
        <v>18</v>
      </c>
      <c r="T5" s="1">
        <v>19</v>
      </c>
      <c r="U5" s="1">
        <v>20</v>
      </c>
      <c r="V5" s="1">
        <v>21</v>
      </c>
      <c r="W5" s="1">
        <v>22</v>
      </c>
      <c r="X5" s="1">
        <v>23</v>
      </c>
      <c r="Y5" s="1">
        <v>24</v>
      </c>
      <c r="Z5" s="1">
        <v>25</v>
      </c>
    </row>
    <row r="6" spans="1:26" x14ac:dyDescent="0.25">
      <c r="A6" s="6" t="s">
        <v>0</v>
      </c>
      <c r="B6" s="6" t="s">
        <v>1</v>
      </c>
      <c r="C6" s="6" t="s">
        <v>2</v>
      </c>
      <c r="D6" s="7" t="s">
        <v>3</v>
      </c>
      <c r="E6" s="7" t="s">
        <v>4</v>
      </c>
      <c r="F6" s="7" t="s">
        <v>5</v>
      </c>
      <c r="G6" s="7" t="s">
        <v>6</v>
      </c>
      <c r="H6" s="7" t="s">
        <v>7</v>
      </c>
      <c r="I6" s="6" t="s">
        <v>8</v>
      </c>
      <c r="J6" s="6" t="s">
        <v>9</v>
      </c>
      <c r="K6" s="6" t="s">
        <v>10</v>
      </c>
      <c r="L6" s="6" t="s">
        <v>11</v>
      </c>
      <c r="M6" s="6" t="s">
        <v>12</v>
      </c>
      <c r="N6" s="6" t="s">
        <v>13</v>
      </c>
      <c r="O6" s="6" t="s">
        <v>14</v>
      </c>
      <c r="P6" s="6" t="s">
        <v>15</v>
      </c>
      <c r="Q6" s="6" t="s">
        <v>16</v>
      </c>
      <c r="R6" s="6" t="s">
        <v>17</v>
      </c>
      <c r="S6" s="6" t="s">
        <v>18</v>
      </c>
      <c r="T6" s="6" t="s">
        <v>19</v>
      </c>
      <c r="U6" s="6" t="s">
        <v>20</v>
      </c>
      <c r="V6" s="6" t="s">
        <v>21</v>
      </c>
      <c r="W6" s="6" t="s">
        <v>22</v>
      </c>
      <c r="X6" s="6" t="s">
        <v>23</v>
      </c>
      <c r="Y6" s="6" t="s">
        <v>24</v>
      </c>
      <c r="Z6" s="7" t="s">
        <v>25</v>
      </c>
    </row>
    <row r="9" spans="1:26" x14ac:dyDescent="0.25">
      <c r="A9" t="s">
        <v>31</v>
      </c>
    </row>
    <row r="11" spans="1:26" x14ac:dyDescent="0.25">
      <c r="B11" s="14">
        <v>6</v>
      </c>
      <c r="C11" s="14">
        <v>1</v>
      </c>
      <c r="G11" s="15" t="s">
        <v>54</v>
      </c>
      <c r="H11" s="15" t="s">
        <v>43</v>
      </c>
    </row>
    <row r="12" spans="1:26" x14ac:dyDescent="0.25">
      <c r="B12" s="14">
        <v>5</v>
      </c>
      <c r="C12" s="14">
        <v>2</v>
      </c>
      <c r="E12" t="s">
        <v>28</v>
      </c>
      <c r="G12" s="15" t="s">
        <v>55</v>
      </c>
      <c r="H12" s="15" t="s">
        <v>44</v>
      </c>
    </row>
    <row r="15" spans="1:26" x14ac:dyDescent="0.25">
      <c r="A15" t="s">
        <v>72</v>
      </c>
    </row>
    <row r="17" spans="1:12" x14ac:dyDescent="0.25">
      <c r="A17" t="s">
        <v>32</v>
      </c>
    </row>
    <row r="18" spans="1:12" x14ac:dyDescent="0.25">
      <c r="B18" t="s">
        <v>33</v>
      </c>
      <c r="C18" t="s">
        <v>34</v>
      </c>
      <c r="F18" t="s">
        <v>35</v>
      </c>
      <c r="H18" t="s">
        <v>36</v>
      </c>
      <c r="J18" s="4" t="s">
        <v>37</v>
      </c>
      <c r="L18" s="4" t="s">
        <v>38</v>
      </c>
    </row>
    <row r="20" spans="1:12" x14ac:dyDescent="0.25">
      <c r="A20" s="4">
        <v>1</v>
      </c>
      <c r="B20" s="27" t="s">
        <v>19</v>
      </c>
      <c r="C20" s="4">
        <f>$B$11</f>
        <v>6</v>
      </c>
      <c r="D20" s="4">
        <f>$C$11</f>
        <v>1</v>
      </c>
      <c r="E20" s="4"/>
      <c r="F20" s="4">
        <f>CODE(B20)-65</f>
        <v>19</v>
      </c>
      <c r="G20" s="4"/>
      <c r="H20" s="4">
        <f>C20*F$20+D20*F$21</f>
        <v>117</v>
      </c>
      <c r="I20" s="4"/>
      <c r="J20" s="4">
        <f>MOD(H20,26)</f>
        <v>13</v>
      </c>
      <c r="K20" s="4"/>
      <c r="L20" s="14" t="str">
        <f>CHAR(J20+65)</f>
        <v>N</v>
      </c>
    </row>
    <row r="21" spans="1:12" x14ac:dyDescent="0.25">
      <c r="A21" s="4"/>
      <c r="B21" s="27" t="s">
        <v>3</v>
      </c>
      <c r="C21" s="4">
        <f>$B$12</f>
        <v>5</v>
      </c>
      <c r="D21" s="4">
        <f>$C$12</f>
        <v>2</v>
      </c>
      <c r="E21" s="4"/>
      <c r="F21" s="4">
        <f>CODE(B21)-65</f>
        <v>3</v>
      </c>
      <c r="G21" s="4"/>
      <c r="H21" s="4">
        <f>C21*F$20+D21*F$21</f>
        <v>101</v>
      </c>
      <c r="I21" s="4"/>
      <c r="J21" s="4">
        <f t="shared" ref="J21:J42" si="0">MOD(H21,26)</f>
        <v>23</v>
      </c>
      <c r="K21" s="4"/>
      <c r="L21" s="14" t="str">
        <f t="shared" ref="L21:L42" si="1">CHAR(J21+65)</f>
        <v>X</v>
      </c>
    </row>
    <row r="22" spans="1:12" x14ac:dyDescent="0.25">
      <c r="A22" s="4"/>
      <c r="B22" s="27"/>
      <c r="C22" s="4"/>
      <c r="D22" s="4"/>
      <c r="E22" s="4"/>
      <c r="F22" s="4"/>
      <c r="G22" s="4"/>
      <c r="H22" s="4"/>
      <c r="I22" s="4"/>
      <c r="K22" s="4"/>
      <c r="L22" s="14"/>
    </row>
    <row r="23" spans="1:12" x14ac:dyDescent="0.25">
      <c r="A23" s="4">
        <v>2</v>
      </c>
      <c r="B23" s="27" t="s">
        <v>17</v>
      </c>
      <c r="C23" s="4">
        <f>$B$11</f>
        <v>6</v>
      </c>
      <c r="D23" s="4">
        <f>$C$11</f>
        <v>1</v>
      </c>
      <c r="E23" s="4"/>
      <c r="F23" s="4">
        <f>CODE(B23)-65</f>
        <v>17</v>
      </c>
      <c r="G23" s="4"/>
      <c r="H23" s="4">
        <f>C23*F$23+D23*F$24</f>
        <v>119</v>
      </c>
      <c r="I23" s="4"/>
      <c r="J23" s="4">
        <f t="shared" si="0"/>
        <v>15</v>
      </c>
      <c r="K23" s="4"/>
      <c r="L23" s="14" t="str">
        <f t="shared" si="1"/>
        <v>P</v>
      </c>
    </row>
    <row r="24" spans="1:12" x14ac:dyDescent="0.25">
      <c r="A24" s="4"/>
      <c r="B24" s="27" t="s">
        <v>17</v>
      </c>
      <c r="C24" s="4">
        <f>$B$12</f>
        <v>5</v>
      </c>
      <c r="D24" s="4">
        <f>$C$12</f>
        <v>2</v>
      </c>
      <c r="E24" s="4"/>
      <c r="F24" s="4">
        <f>CODE(B24)-65</f>
        <v>17</v>
      </c>
      <c r="G24" s="4"/>
      <c r="H24" s="4">
        <f>C24*F$23+D24*F$24</f>
        <v>119</v>
      </c>
      <c r="I24" s="4"/>
      <c r="J24" s="4">
        <f t="shared" si="0"/>
        <v>15</v>
      </c>
      <c r="K24" s="4"/>
      <c r="L24" s="14" t="str">
        <f t="shared" si="1"/>
        <v>P</v>
      </c>
    </row>
    <row r="25" spans="1:12" x14ac:dyDescent="0.25">
      <c r="A25" s="4"/>
      <c r="B25" s="27"/>
      <c r="C25" s="4"/>
      <c r="D25" s="4"/>
      <c r="E25" s="4"/>
      <c r="F25" s="4"/>
      <c r="G25" s="4"/>
      <c r="H25" s="4"/>
      <c r="I25" s="4"/>
      <c r="K25" s="4"/>
      <c r="L25" s="14"/>
    </row>
    <row r="26" spans="1:12" x14ac:dyDescent="0.25">
      <c r="A26" s="4">
        <v>3</v>
      </c>
      <c r="B26" s="27" t="s">
        <v>1</v>
      </c>
      <c r="C26" s="4">
        <f>$B$11</f>
        <v>6</v>
      </c>
      <c r="D26" s="4">
        <f>$C$11</f>
        <v>1</v>
      </c>
      <c r="E26" s="4"/>
      <c r="F26" s="4">
        <f>CODE(B26)-65</f>
        <v>1</v>
      </c>
      <c r="G26" s="4"/>
      <c r="H26" s="4">
        <f>C26*F$26+D26*F$27</f>
        <v>25</v>
      </c>
      <c r="I26" s="4"/>
      <c r="J26" s="4">
        <f t="shared" si="0"/>
        <v>25</v>
      </c>
      <c r="K26" s="4"/>
      <c r="L26" s="14" t="str">
        <f t="shared" si="1"/>
        <v>Z</v>
      </c>
    </row>
    <row r="27" spans="1:12" x14ac:dyDescent="0.25">
      <c r="A27" s="4"/>
      <c r="B27" s="27" t="s">
        <v>19</v>
      </c>
      <c r="C27" s="4">
        <f>$B$12</f>
        <v>5</v>
      </c>
      <c r="D27" s="4">
        <f>$C$12</f>
        <v>2</v>
      </c>
      <c r="E27" s="4"/>
      <c r="F27" s="4">
        <f>CODE(B27)-65</f>
        <v>19</v>
      </c>
      <c r="G27" s="4"/>
      <c r="H27" s="4">
        <f>C27*F$26+D27*F$27</f>
        <v>43</v>
      </c>
      <c r="I27" s="4"/>
      <c r="J27" s="4">
        <f t="shared" si="0"/>
        <v>17</v>
      </c>
      <c r="K27" s="4"/>
      <c r="L27" s="14" t="str">
        <f t="shared" si="1"/>
        <v>R</v>
      </c>
    </row>
    <row r="28" spans="1:12" x14ac:dyDescent="0.25">
      <c r="A28" s="4"/>
      <c r="B28" s="27"/>
      <c r="C28" s="4"/>
      <c r="D28" s="4"/>
      <c r="E28" s="4"/>
      <c r="F28" s="4"/>
      <c r="G28" s="4"/>
      <c r="H28" s="4"/>
      <c r="I28" s="4"/>
      <c r="K28" s="4"/>
      <c r="L28" s="14"/>
    </row>
    <row r="29" spans="1:12" x14ac:dyDescent="0.25">
      <c r="A29" s="4">
        <v>4</v>
      </c>
      <c r="B29" s="27" t="s">
        <v>19</v>
      </c>
      <c r="C29" s="4">
        <f>$B$11</f>
        <v>6</v>
      </c>
      <c r="D29" s="4">
        <f>$C$11</f>
        <v>1</v>
      </c>
      <c r="E29" s="4"/>
      <c r="F29" s="4">
        <f>CODE(B29)-65</f>
        <v>19</v>
      </c>
      <c r="G29" s="4"/>
      <c r="H29" s="4">
        <f>C29*F$29+D29*F$30</f>
        <v>135</v>
      </c>
      <c r="I29" s="4"/>
      <c r="J29" s="4">
        <f t="shared" si="0"/>
        <v>5</v>
      </c>
      <c r="K29" s="4"/>
      <c r="L29" s="14" t="str">
        <f t="shared" si="1"/>
        <v>F</v>
      </c>
    </row>
    <row r="30" spans="1:12" x14ac:dyDescent="0.25">
      <c r="A30" s="4"/>
      <c r="B30" s="27" t="s">
        <v>21</v>
      </c>
      <c r="C30" s="4">
        <f>$B$12</f>
        <v>5</v>
      </c>
      <c r="D30" s="4">
        <f>$C$12</f>
        <v>2</v>
      </c>
      <c r="E30" s="4"/>
      <c r="F30" s="4">
        <f>CODE(B30)-65</f>
        <v>21</v>
      </c>
      <c r="G30" s="4"/>
      <c r="H30" s="4">
        <f>C30*F$29+D30*F$30</f>
        <v>137</v>
      </c>
      <c r="I30" s="4"/>
      <c r="J30" s="4">
        <f t="shared" si="0"/>
        <v>7</v>
      </c>
      <c r="K30" s="4"/>
      <c r="L30" s="14" t="str">
        <f t="shared" si="1"/>
        <v>H</v>
      </c>
    </row>
    <row r="31" spans="1:12" x14ac:dyDescent="0.25">
      <c r="A31" s="4"/>
      <c r="B31" s="27"/>
      <c r="C31" s="4"/>
      <c r="D31" s="4"/>
      <c r="E31" s="4"/>
      <c r="F31" s="4"/>
      <c r="G31" s="4"/>
      <c r="H31" s="4"/>
      <c r="I31" s="4"/>
      <c r="K31" s="4"/>
      <c r="L31" s="14"/>
    </row>
    <row r="32" spans="1:12" x14ac:dyDescent="0.25">
      <c r="A32" s="4">
        <v>5</v>
      </c>
      <c r="B32" s="27" t="s">
        <v>19</v>
      </c>
      <c r="C32" s="4">
        <f>$B$11</f>
        <v>6</v>
      </c>
      <c r="D32" s="4">
        <f>$C$11</f>
        <v>1</v>
      </c>
      <c r="E32" s="4"/>
      <c r="F32" s="4">
        <f>CODE(B32)-65</f>
        <v>19</v>
      </c>
      <c r="G32" s="4"/>
      <c r="H32" s="4">
        <f>C32*F$32+D32*F$33</f>
        <v>134</v>
      </c>
      <c r="I32" s="4"/>
      <c r="J32" s="4">
        <f t="shared" si="0"/>
        <v>4</v>
      </c>
      <c r="K32" s="4"/>
      <c r="L32" s="14" t="str">
        <f t="shared" si="1"/>
        <v>E</v>
      </c>
    </row>
    <row r="33" spans="1:12" x14ac:dyDescent="0.25">
      <c r="A33" s="4"/>
      <c r="B33" s="27" t="s">
        <v>20</v>
      </c>
      <c r="C33" s="4">
        <f>$B$12</f>
        <v>5</v>
      </c>
      <c r="D33" s="4">
        <f>$C$12</f>
        <v>2</v>
      </c>
      <c r="E33" s="4"/>
      <c r="F33" s="4">
        <f>CODE(B33)-65</f>
        <v>20</v>
      </c>
      <c r="G33" s="4"/>
      <c r="H33" s="4">
        <f>C33*F$32+D33*F$33</f>
        <v>135</v>
      </c>
      <c r="I33" s="4"/>
      <c r="J33" s="4">
        <f t="shared" si="0"/>
        <v>5</v>
      </c>
      <c r="K33" s="4"/>
      <c r="L33" s="14" t="str">
        <f t="shared" si="1"/>
        <v>F</v>
      </c>
    </row>
    <row r="34" spans="1:12" x14ac:dyDescent="0.25">
      <c r="A34" s="4"/>
      <c r="B34" s="27"/>
      <c r="C34" s="4"/>
      <c r="D34" s="4"/>
      <c r="E34" s="4"/>
      <c r="F34" s="4"/>
      <c r="G34" s="4"/>
      <c r="H34" s="4"/>
      <c r="I34" s="4"/>
      <c r="K34" s="4"/>
      <c r="L34" s="14"/>
    </row>
    <row r="35" spans="1:12" x14ac:dyDescent="0.25">
      <c r="A35" s="4">
        <v>6</v>
      </c>
      <c r="B35" s="27" t="s">
        <v>25</v>
      </c>
      <c r="C35" s="4">
        <f>$B$11</f>
        <v>6</v>
      </c>
      <c r="D35" s="4">
        <f>$C$11</f>
        <v>1</v>
      </c>
      <c r="E35" s="4"/>
      <c r="F35" s="4">
        <f>CODE(B35)-65</f>
        <v>25</v>
      </c>
      <c r="G35" s="4"/>
      <c r="H35" s="4">
        <f>C35*F$35+D35*F$36</f>
        <v>174</v>
      </c>
      <c r="I35" s="4"/>
      <c r="J35" s="4">
        <f t="shared" si="0"/>
        <v>18</v>
      </c>
      <c r="K35" s="4"/>
      <c r="L35" s="14" t="str">
        <f t="shared" si="1"/>
        <v>S</v>
      </c>
    </row>
    <row r="36" spans="1:12" x14ac:dyDescent="0.25">
      <c r="A36" s="4"/>
      <c r="B36" s="27" t="s">
        <v>24</v>
      </c>
      <c r="C36" s="4">
        <f>$B$12</f>
        <v>5</v>
      </c>
      <c r="D36" s="4">
        <f>$C$12</f>
        <v>2</v>
      </c>
      <c r="E36" s="4"/>
      <c r="F36" s="4">
        <f>CODE(B36)-65</f>
        <v>24</v>
      </c>
      <c r="G36" s="4"/>
      <c r="H36" s="4">
        <f>C36*F$35+D36*F$36</f>
        <v>173</v>
      </c>
      <c r="I36" s="4"/>
      <c r="J36" s="4">
        <f t="shared" si="0"/>
        <v>17</v>
      </c>
      <c r="K36" s="4"/>
      <c r="L36" s="14" t="str">
        <f t="shared" si="1"/>
        <v>R</v>
      </c>
    </row>
    <row r="37" spans="1:12" x14ac:dyDescent="0.25">
      <c r="A37" s="4"/>
      <c r="B37" s="27"/>
      <c r="C37" s="4"/>
      <c r="D37" s="4"/>
      <c r="E37" s="4"/>
      <c r="F37" s="4"/>
      <c r="G37" s="4"/>
      <c r="H37" s="4"/>
      <c r="I37" s="4"/>
      <c r="K37" s="4"/>
      <c r="L37" s="14"/>
    </row>
    <row r="38" spans="1:12" x14ac:dyDescent="0.25">
      <c r="A38" s="4">
        <v>7</v>
      </c>
      <c r="B38" s="27" t="s">
        <v>6</v>
      </c>
      <c r="C38" s="4">
        <f>$B$11</f>
        <v>6</v>
      </c>
      <c r="D38" s="4">
        <f>$C$11</f>
        <v>1</v>
      </c>
      <c r="E38" s="4"/>
      <c r="F38" s="4">
        <f>CODE(B38)-65</f>
        <v>6</v>
      </c>
      <c r="G38" s="4"/>
      <c r="H38" s="4">
        <f>C38*F$38+D38*F$39</f>
        <v>57</v>
      </c>
      <c r="I38" s="4"/>
      <c r="J38" s="4">
        <f t="shared" si="0"/>
        <v>5</v>
      </c>
      <c r="K38" s="4"/>
      <c r="L38" s="14" t="str">
        <f t="shared" si="1"/>
        <v>F</v>
      </c>
    </row>
    <row r="39" spans="1:12" x14ac:dyDescent="0.25">
      <c r="A39" s="4"/>
      <c r="B39" s="27" t="s">
        <v>21</v>
      </c>
      <c r="C39" s="4">
        <f>$B$12</f>
        <v>5</v>
      </c>
      <c r="D39" s="4">
        <f>$C$12</f>
        <v>2</v>
      </c>
      <c r="E39" s="4"/>
      <c r="F39" s="4">
        <f>CODE(B39)-65</f>
        <v>21</v>
      </c>
      <c r="G39" s="4"/>
      <c r="H39" s="4">
        <f>C39*F$38+D39*F$39</f>
        <v>72</v>
      </c>
      <c r="I39" s="4"/>
      <c r="J39" s="4">
        <f t="shared" si="0"/>
        <v>20</v>
      </c>
      <c r="K39" s="4"/>
      <c r="L39" s="14" t="str">
        <f t="shared" si="1"/>
        <v>U</v>
      </c>
    </row>
    <row r="40" spans="1:12" x14ac:dyDescent="0.25">
      <c r="A40" s="4"/>
      <c r="B40" s="27"/>
      <c r="C40" s="4"/>
      <c r="D40" s="4"/>
      <c r="E40" s="4"/>
      <c r="F40" s="4"/>
      <c r="G40" s="4"/>
      <c r="H40" s="4"/>
      <c r="I40" s="4"/>
      <c r="K40" s="4"/>
      <c r="L40" s="14"/>
    </row>
    <row r="41" spans="1:12" x14ac:dyDescent="0.25">
      <c r="A41" s="4">
        <v>8</v>
      </c>
      <c r="B41" s="27" t="s">
        <v>20</v>
      </c>
      <c r="C41" s="4">
        <f>$B$11</f>
        <v>6</v>
      </c>
      <c r="D41" s="4">
        <f>$C$11</f>
        <v>1</v>
      </c>
      <c r="E41" s="4"/>
      <c r="F41" s="4">
        <f>CODE(B41)-65</f>
        <v>20</v>
      </c>
      <c r="G41" s="4"/>
      <c r="H41" s="4">
        <f>C41*F$41+D41*F$42</f>
        <v>127</v>
      </c>
      <c r="I41" s="4"/>
      <c r="J41" s="4">
        <f t="shared" si="0"/>
        <v>23</v>
      </c>
      <c r="K41" s="4"/>
      <c r="L41" s="14" t="str">
        <f t="shared" si="1"/>
        <v>X</v>
      </c>
    </row>
    <row r="42" spans="1:12" x14ac:dyDescent="0.25">
      <c r="A42" s="4"/>
      <c r="B42" s="27" t="s">
        <v>7</v>
      </c>
      <c r="C42" s="4">
        <f>$B$12</f>
        <v>5</v>
      </c>
      <c r="D42" s="4">
        <f>$C$12</f>
        <v>2</v>
      </c>
      <c r="E42" s="4"/>
      <c r="F42" s="4">
        <f>CODE(B42)-65</f>
        <v>7</v>
      </c>
      <c r="G42" s="4"/>
      <c r="H42" s="4">
        <f>C42*F$41+D42*F$42</f>
        <v>114</v>
      </c>
      <c r="I42" s="4"/>
      <c r="J42" s="4">
        <f t="shared" si="0"/>
        <v>10</v>
      </c>
      <c r="K42" s="4"/>
      <c r="L42" s="14" t="str">
        <f t="shared" si="1"/>
        <v>K</v>
      </c>
    </row>
    <row r="43" spans="1:12" x14ac:dyDescent="0.25">
      <c r="A43" s="4"/>
      <c r="B43" s="27"/>
      <c r="C43" s="4"/>
      <c r="D43" s="4"/>
      <c r="E43" s="4"/>
      <c r="F43" s="4"/>
      <c r="G43" s="4"/>
      <c r="H43" s="4"/>
      <c r="I43" s="4"/>
      <c r="K43" s="4"/>
      <c r="L43" s="14"/>
    </row>
    <row r="44" spans="1:12" x14ac:dyDescent="0.25">
      <c r="A44" s="4">
        <v>9</v>
      </c>
      <c r="B44" s="27" t="s">
        <v>10</v>
      </c>
      <c r="C44" s="4">
        <f>$B$11</f>
        <v>6</v>
      </c>
      <c r="D44" s="4">
        <f>$C$11</f>
        <v>1</v>
      </c>
      <c r="E44" s="4"/>
      <c r="F44" s="4">
        <f>CODE(B44)-65</f>
        <v>10</v>
      </c>
      <c r="G44" s="4"/>
      <c r="H44" s="4">
        <f>C44*F44+D44*F45</f>
        <v>66</v>
      </c>
      <c r="I44" s="4"/>
      <c r="J44" s="4">
        <f t="shared" ref="J44:J45" si="2">MOD(H44,26)</f>
        <v>14</v>
      </c>
      <c r="K44" s="4"/>
      <c r="L44" s="14" t="str">
        <f>CHAR(J44+65)</f>
        <v>O</v>
      </c>
    </row>
    <row r="45" spans="1:12" x14ac:dyDescent="0.25">
      <c r="A45" s="4"/>
      <c r="B45" s="27" t="s">
        <v>6</v>
      </c>
      <c r="C45" s="4">
        <f>$B$12</f>
        <v>5</v>
      </c>
      <c r="D45" s="4">
        <f>$C$12</f>
        <v>2</v>
      </c>
      <c r="E45" s="4"/>
      <c r="F45" s="4">
        <f>CODE(B45)-65</f>
        <v>6</v>
      </c>
      <c r="G45" s="4"/>
      <c r="H45" s="4">
        <f>C45*F44+D45*F45</f>
        <v>62</v>
      </c>
      <c r="I45" s="4"/>
      <c r="J45" s="4">
        <f t="shared" si="2"/>
        <v>10</v>
      </c>
      <c r="K45" s="4"/>
      <c r="L45" s="14" t="str">
        <f t="shared" ref="L45" si="3">CHAR(J45+65)</f>
        <v>K</v>
      </c>
    </row>
    <row r="46" spans="1:12" x14ac:dyDescent="0.25">
      <c r="A46" s="4"/>
      <c r="B46" s="27"/>
      <c r="C46" s="4"/>
      <c r="D46" s="4"/>
      <c r="E46" s="4"/>
      <c r="F46" s="4"/>
      <c r="G46" s="4"/>
      <c r="H46" s="4"/>
      <c r="I46" s="4"/>
      <c r="K46" s="4"/>
      <c r="L46" s="14"/>
    </row>
    <row r="47" spans="1:12" x14ac:dyDescent="0.25">
      <c r="A47" s="4">
        <v>10</v>
      </c>
      <c r="B47" s="27" t="s">
        <v>7</v>
      </c>
      <c r="C47" s="4">
        <f>$B$11</f>
        <v>6</v>
      </c>
      <c r="D47" s="4">
        <f>$C$11</f>
        <v>1</v>
      </c>
      <c r="E47" s="4"/>
      <c r="F47" s="4">
        <f>CODE(B47)-65</f>
        <v>7</v>
      </c>
      <c r="G47" s="4"/>
      <c r="H47" s="4">
        <f>C47*F47+D47*F48</f>
        <v>63</v>
      </c>
      <c r="I47" s="4"/>
      <c r="J47" s="4">
        <f t="shared" ref="J47:J48" si="4">MOD(H47,26)</f>
        <v>11</v>
      </c>
      <c r="K47" s="4"/>
      <c r="L47" s="14" t="str">
        <f t="shared" ref="L47:L48" si="5">CHAR(J47+65)</f>
        <v>L</v>
      </c>
    </row>
    <row r="48" spans="1:12" x14ac:dyDescent="0.25">
      <c r="A48" s="4"/>
      <c r="B48" s="27" t="s">
        <v>21</v>
      </c>
      <c r="C48" s="4">
        <f>$B$12</f>
        <v>5</v>
      </c>
      <c r="D48" s="4">
        <f>$C$12</f>
        <v>2</v>
      </c>
      <c r="E48" s="4"/>
      <c r="F48" s="4">
        <f>CODE(B48)-65</f>
        <v>21</v>
      </c>
      <c r="G48" s="4"/>
      <c r="H48" s="4">
        <f>C48*F47+D48*F48</f>
        <v>77</v>
      </c>
      <c r="I48" s="4"/>
      <c r="J48" s="4">
        <f t="shared" si="4"/>
        <v>25</v>
      </c>
      <c r="K48" s="4"/>
      <c r="L48" s="14" t="str">
        <f t="shared" si="5"/>
        <v>Z</v>
      </c>
    </row>
    <row r="49" spans="1:12" x14ac:dyDescent="0.25">
      <c r="B49" s="13"/>
      <c r="L49" s="14"/>
    </row>
    <row r="50" spans="1:12" x14ac:dyDescent="0.25">
      <c r="A50" s="4">
        <v>11</v>
      </c>
      <c r="B50" s="27" t="s">
        <v>10</v>
      </c>
      <c r="C50" s="4">
        <f>$B$11</f>
        <v>6</v>
      </c>
      <c r="D50" s="4">
        <f>$C$11</f>
        <v>1</v>
      </c>
      <c r="E50" s="4"/>
      <c r="F50" s="4">
        <f>CODE(B50)-65</f>
        <v>10</v>
      </c>
      <c r="G50" s="4"/>
      <c r="H50" s="4">
        <f>C50*F50+D50*F51</f>
        <v>63</v>
      </c>
      <c r="I50" s="4"/>
      <c r="J50" s="4">
        <f t="shared" ref="J50:J51" si="6">MOD(H50,26)</f>
        <v>11</v>
      </c>
      <c r="K50" s="4"/>
      <c r="L50" s="14" t="str">
        <f>CHAR(J50+65)</f>
        <v>L</v>
      </c>
    </row>
    <row r="51" spans="1:12" x14ac:dyDescent="0.25">
      <c r="A51" s="4"/>
      <c r="B51" s="27" t="s">
        <v>3</v>
      </c>
      <c r="C51" s="4">
        <f>$B$12</f>
        <v>5</v>
      </c>
      <c r="D51" s="4">
        <f>$C$12</f>
        <v>2</v>
      </c>
      <c r="E51" s="4"/>
      <c r="F51" s="4">
        <f>CODE(B51)-65</f>
        <v>3</v>
      </c>
      <c r="G51" s="4"/>
      <c r="H51" s="4">
        <f>C51*F50+D51*F51</f>
        <v>56</v>
      </c>
      <c r="I51" s="4"/>
      <c r="J51" s="4">
        <f t="shared" si="6"/>
        <v>4</v>
      </c>
      <c r="K51" s="4"/>
      <c r="L51" s="14" t="str">
        <f t="shared" ref="L51" si="7">CHAR(J51+65)</f>
        <v>E</v>
      </c>
    </row>
    <row r="52" spans="1:12" x14ac:dyDescent="0.25">
      <c r="A52" s="4"/>
      <c r="B52" s="27"/>
      <c r="C52" s="4"/>
      <c r="D52" s="4"/>
      <c r="E52" s="4"/>
      <c r="F52" s="4"/>
      <c r="G52" s="4"/>
      <c r="H52" s="4"/>
      <c r="I52" s="4"/>
      <c r="K52" s="4"/>
      <c r="L52" s="14"/>
    </row>
    <row r="53" spans="1:12" x14ac:dyDescent="0.25">
      <c r="A53" s="4">
        <v>12</v>
      </c>
      <c r="B53" s="27" t="s">
        <v>14</v>
      </c>
      <c r="C53" s="4">
        <f>$B$11</f>
        <v>6</v>
      </c>
      <c r="D53" s="4">
        <f>$C$11</f>
        <v>1</v>
      </c>
      <c r="E53" s="4"/>
      <c r="F53" s="4">
        <f>CODE(B53)-65</f>
        <v>14</v>
      </c>
      <c r="G53" s="4"/>
      <c r="H53" s="4">
        <f>C53*F53+D53*F54</f>
        <v>85</v>
      </c>
      <c r="I53" s="4"/>
      <c r="J53" s="4">
        <f t="shared" ref="J53:J54" si="8">MOD(H53,26)</f>
        <v>7</v>
      </c>
      <c r="K53" s="4"/>
      <c r="L53" s="14" t="str">
        <f t="shared" ref="L53:L54" si="9">CHAR(J53+65)</f>
        <v>H</v>
      </c>
    </row>
    <row r="54" spans="1:12" x14ac:dyDescent="0.25">
      <c r="A54" s="4"/>
      <c r="B54" s="27" t="s">
        <v>1</v>
      </c>
      <c r="C54" s="4">
        <f>$B$12</f>
        <v>5</v>
      </c>
      <c r="D54" s="4">
        <f>$C$12</f>
        <v>2</v>
      </c>
      <c r="E54" s="4"/>
      <c r="F54" s="4">
        <f>CODE(B54)-65</f>
        <v>1</v>
      </c>
      <c r="G54" s="4"/>
      <c r="H54" s="4">
        <f>C54*F53+D54*F54</f>
        <v>72</v>
      </c>
      <c r="I54" s="4"/>
      <c r="J54" s="4">
        <f t="shared" si="8"/>
        <v>20</v>
      </c>
      <c r="K54" s="4"/>
      <c r="L54" s="14" t="str">
        <f t="shared" si="9"/>
        <v>U</v>
      </c>
    </row>
    <row r="55" spans="1:12" x14ac:dyDescent="0.25">
      <c r="A55" s="4"/>
      <c r="B55" s="27"/>
      <c r="C55" s="4"/>
      <c r="D55" s="4"/>
      <c r="E55" s="4"/>
      <c r="F55" s="4"/>
      <c r="G55" s="4"/>
      <c r="H55" s="4"/>
      <c r="I55" s="4"/>
      <c r="K55" s="4"/>
      <c r="L55" s="14"/>
    </row>
    <row r="56" spans="1:12" x14ac:dyDescent="0.25">
      <c r="A56" s="4">
        <v>13</v>
      </c>
      <c r="B56" s="27" t="s">
        <v>21</v>
      </c>
      <c r="C56" s="4">
        <f>$B$11</f>
        <v>6</v>
      </c>
      <c r="D56" s="4">
        <f>$C$11</f>
        <v>1</v>
      </c>
      <c r="E56" s="4"/>
      <c r="F56" s="4">
        <f>CODE(B56)-65</f>
        <v>21</v>
      </c>
      <c r="G56" s="4"/>
      <c r="H56" s="4">
        <f>C56*F56+D56*F57</f>
        <v>145</v>
      </c>
      <c r="I56" s="4"/>
      <c r="J56" s="4">
        <f t="shared" ref="J56:J57" si="10">MOD(H56,26)</f>
        <v>15</v>
      </c>
      <c r="K56" s="4"/>
      <c r="L56" s="14" t="str">
        <f t="shared" ref="L56:L57" si="11">CHAR(J56+65)</f>
        <v>P</v>
      </c>
    </row>
    <row r="57" spans="1:12" x14ac:dyDescent="0.25">
      <c r="A57" s="4"/>
      <c r="B57" s="27" t="s">
        <v>19</v>
      </c>
      <c r="C57" s="4">
        <f>$B$12</f>
        <v>5</v>
      </c>
      <c r="D57" s="4">
        <f>$C$12</f>
        <v>2</v>
      </c>
      <c r="E57" s="4"/>
      <c r="F57" s="4">
        <f>CODE(B57)-65</f>
        <v>19</v>
      </c>
      <c r="G57" s="4"/>
      <c r="H57" s="4">
        <f>C57*F56+D57*F57</f>
        <v>143</v>
      </c>
      <c r="I57" s="4"/>
      <c r="J57" s="4">
        <f t="shared" si="10"/>
        <v>13</v>
      </c>
      <c r="K57" s="4"/>
      <c r="L57" s="14" t="str">
        <f t="shared" si="11"/>
        <v>N</v>
      </c>
    </row>
    <row r="58" spans="1:12" x14ac:dyDescent="0.25">
      <c r="A58" s="4"/>
      <c r="B58" s="27"/>
      <c r="C58" s="4"/>
      <c r="D58" s="4"/>
      <c r="E58" s="4"/>
      <c r="F58" s="4"/>
      <c r="G58" s="4"/>
      <c r="H58" s="4"/>
      <c r="I58" s="4"/>
      <c r="K58" s="4"/>
      <c r="L58" s="14"/>
    </row>
    <row r="59" spans="1:12" x14ac:dyDescent="0.25">
      <c r="A59" s="4">
        <v>14</v>
      </c>
      <c r="B59" s="27" t="s">
        <v>20</v>
      </c>
      <c r="C59" s="4">
        <f>$B$11</f>
        <v>6</v>
      </c>
      <c r="D59" s="4">
        <f>$C$11</f>
        <v>1</v>
      </c>
      <c r="E59" s="4"/>
      <c r="F59" s="4">
        <f>CODE(B59)-65</f>
        <v>20</v>
      </c>
      <c r="G59" s="4"/>
      <c r="H59" s="4">
        <f>C59*F59+D59*F60</f>
        <v>145</v>
      </c>
      <c r="I59" s="4"/>
      <c r="J59" s="4">
        <f t="shared" ref="J59:J60" si="12">MOD(H59,26)</f>
        <v>15</v>
      </c>
      <c r="K59" s="4"/>
      <c r="L59" s="14" t="str">
        <f>CHAR(J59+65)</f>
        <v>P</v>
      </c>
    </row>
    <row r="60" spans="1:12" x14ac:dyDescent="0.25">
      <c r="A60" s="4"/>
      <c r="B60" s="27" t="s">
        <v>25</v>
      </c>
      <c r="C60" s="4">
        <f>$B$12</f>
        <v>5</v>
      </c>
      <c r="D60" s="4">
        <f>$C$12</f>
        <v>2</v>
      </c>
      <c r="E60" s="4"/>
      <c r="F60" s="4">
        <f>CODE(B60)-65</f>
        <v>25</v>
      </c>
      <c r="G60" s="4"/>
      <c r="H60" s="4">
        <f>C60*F59+D60*F60</f>
        <v>150</v>
      </c>
      <c r="I60" s="4"/>
      <c r="J60" s="4">
        <f t="shared" si="12"/>
        <v>20</v>
      </c>
      <c r="K60" s="4"/>
      <c r="L60" s="14" t="str">
        <f>CHAR(J60+65)</f>
        <v>U</v>
      </c>
    </row>
    <row r="61" spans="1:12" x14ac:dyDescent="0.25">
      <c r="A61" s="4"/>
      <c r="B61" s="27"/>
      <c r="C61" s="4"/>
      <c r="D61" s="4"/>
      <c r="E61" s="4"/>
      <c r="F61" s="4"/>
      <c r="G61" s="4"/>
      <c r="H61" s="4"/>
      <c r="I61" s="4"/>
      <c r="K61" s="4"/>
      <c r="L61" s="14"/>
    </row>
    <row r="62" spans="1:12" x14ac:dyDescent="0.25">
      <c r="A62" s="4">
        <v>15</v>
      </c>
      <c r="B62" s="27" t="s">
        <v>24</v>
      </c>
      <c r="C62" s="4">
        <f>$B$11</f>
        <v>6</v>
      </c>
      <c r="D62" s="4">
        <f>$C$11</f>
        <v>1</v>
      </c>
      <c r="E62" s="4"/>
      <c r="F62" s="4">
        <f>CODE(B62)-65</f>
        <v>24</v>
      </c>
      <c r="G62" s="4"/>
      <c r="H62" s="4">
        <f>C62*F62+D62*F63</f>
        <v>150</v>
      </c>
      <c r="I62" s="4"/>
      <c r="J62" s="4">
        <f t="shared" ref="J62:J63" si="13">MOD(H62,26)</f>
        <v>20</v>
      </c>
      <c r="K62" s="4"/>
      <c r="L62" s="14" t="str">
        <f t="shared" ref="L62:L63" si="14">CHAR(J62+65)</f>
        <v>U</v>
      </c>
    </row>
    <row r="63" spans="1:12" x14ac:dyDescent="0.25">
      <c r="A63" s="4"/>
      <c r="B63" s="27" t="s">
        <v>6</v>
      </c>
      <c r="C63" s="4">
        <f>$B$12</f>
        <v>5</v>
      </c>
      <c r="D63" s="4">
        <f>$C$12</f>
        <v>2</v>
      </c>
      <c r="E63" s="4"/>
      <c r="F63" s="4">
        <f>CODE(B63)-65</f>
        <v>6</v>
      </c>
      <c r="G63" s="4"/>
      <c r="H63" s="4">
        <f>C63*F62+D63*F63</f>
        <v>132</v>
      </c>
      <c r="I63" s="4"/>
      <c r="J63" s="4">
        <f t="shared" si="13"/>
        <v>2</v>
      </c>
      <c r="K63" s="4"/>
      <c r="L63" s="14" t="str">
        <f t="shared" si="14"/>
        <v>C</v>
      </c>
    </row>
    <row r="64" spans="1:12" x14ac:dyDescent="0.25">
      <c r="B64" s="27"/>
      <c r="F64" s="4"/>
      <c r="L64" s="14"/>
    </row>
    <row r="65" spans="1:12" x14ac:dyDescent="0.25">
      <c r="A65" s="4">
        <v>16</v>
      </c>
      <c r="B65" s="27" t="s">
        <v>7</v>
      </c>
      <c r="C65" s="4">
        <f>$B$11</f>
        <v>6</v>
      </c>
      <c r="D65" s="4">
        <f>$C$11</f>
        <v>1</v>
      </c>
      <c r="E65" s="4"/>
      <c r="F65" s="4">
        <f>CODE(B65)-65</f>
        <v>7</v>
      </c>
      <c r="G65" s="4"/>
      <c r="H65" s="4">
        <f>C65*F65+D65*F66</f>
        <v>66</v>
      </c>
      <c r="I65" s="4"/>
      <c r="J65" s="4">
        <f t="shared" ref="J65:J66" si="15">MOD(H65,26)</f>
        <v>14</v>
      </c>
      <c r="K65" s="4"/>
      <c r="L65" s="14" t="str">
        <f>CHAR(J65+65)</f>
        <v>O</v>
      </c>
    </row>
    <row r="66" spans="1:12" x14ac:dyDescent="0.25">
      <c r="A66" s="4"/>
      <c r="B66" s="27" t="s">
        <v>24</v>
      </c>
      <c r="C66" s="4">
        <f>$B$12</f>
        <v>5</v>
      </c>
      <c r="D66" s="4">
        <f>$C$12</f>
        <v>2</v>
      </c>
      <c r="E66" s="4"/>
      <c r="F66" s="4">
        <f>CODE(B66)-65</f>
        <v>24</v>
      </c>
      <c r="G66" s="4"/>
      <c r="H66" s="4">
        <f>C66*F65+D66*F66</f>
        <v>83</v>
      </c>
      <c r="I66" s="4"/>
      <c r="J66" s="4">
        <f t="shared" si="15"/>
        <v>5</v>
      </c>
      <c r="K66" s="4"/>
      <c r="L66" s="14" t="str">
        <f t="shared" ref="L66" si="16">CHAR(J66+65)</f>
        <v>F</v>
      </c>
    </row>
    <row r="67" spans="1:12" x14ac:dyDescent="0.25">
      <c r="A67" s="4"/>
      <c r="B67" s="27"/>
      <c r="C67" s="4"/>
      <c r="D67" s="4"/>
      <c r="E67" s="4"/>
      <c r="F67" s="4"/>
      <c r="G67" s="4"/>
      <c r="H67" s="4"/>
      <c r="I67" s="4"/>
      <c r="K67" s="4"/>
      <c r="L67" s="14"/>
    </row>
    <row r="68" spans="1:12" x14ac:dyDescent="0.25">
      <c r="A68" s="4">
        <v>17</v>
      </c>
      <c r="B68" s="27" t="s">
        <v>7</v>
      </c>
      <c r="C68" s="4">
        <f>$B$11</f>
        <v>6</v>
      </c>
      <c r="D68" s="4">
        <f>$C$11</f>
        <v>1</v>
      </c>
      <c r="E68" s="4"/>
      <c r="F68" s="4">
        <f>CODE(B68)-65</f>
        <v>7</v>
      </c>
      <c r="G68" s="4"/>
      <c r="H68" s="4">
        <f>C68*F68+D68*F69</f>
        <v>52</v>
      </c>
      <c r="I68" s="4"/>
      <c r="J68" s="4">
        <f t="shared" ref="J68:J69" si="17">MOD(H68,26)</f>
        <v>0</v>
      </c>
      <c r="K68" s="4"/>
      <c r="L68" s="14" t="str">
        <f t="shared" ref="L68:L69" si="18">CHAR(J68+65)</f>
        <v>A</v>
      </c>
    </row>
    <row r="69" spans="1:12" x14ac:dyDescent="0.25">
      <c r="A69" s="4"/>
      <c r="B69" s="27" t="s">
        <v>10</v>
      </c>
      <c r="C69" s="4">
        <f>$B$12</f>
        <v>5</v>
      </c>
      <c r="D69" s="4">
        <f>$C$12</f>
        <v>2</v>
      </c>
      <c r="E69" s="4"/>
      <c r="F69" s="4">
        <f>CODE(B69)-65</f>
        <v>10</v>
      </c>
      <c r="G69" s="4"/>
      <c r="H69" s="4">
        <f>C69*F68+D69*F69</f>
        <v>55</v>
      </c>
      <c r="I69" s="4"/>
      <c r="J69" s="4">
        <f t="shared" si="17"/>
        <v>3</v>
      </c>
      <c r="K69" s="4"/>
      <c r="L69" s="14" t="str">
        <f t="shared" si="18"/>
        <v>D</v>
      </c>
    </row>
    <row r="70" spans="1:12" x14ac:dyDescent="0.25">
      <c r="B70" s="13"/>
      <c r="L70" s="14"/>
    </row>
    <row r="71" spans="1:12" x14ac:dyDescent="0.25">
      <c r="A71" s="4">
        <v>18</v>
      </c>
      <c r="B71" s="27" t="s">
        <v>21</v>
      </c>
      <c r="C71" s="4">
        <f>$B$11</f>
        <v>6</v>
      </c>
      <c r="D71" s="4">
        <f>$C$11</f>
        <v>1</v>
      </c>
      <c r="E71" s="4"/>
      <c r="F71" s="4">
        <f>CODE(B71)-65</f>
        <v>21</v>
      </c>
      <c r="G71" s="4"/>
      <c r="H71" s="4">
        <f>C71*F71+D71*F72</f>
        <v>150</v>
      </c>
      <c r="I71" s="4"/>
      <c r="J71" s="4">
        <f t="shared" ref="J71:J72" si="19">MOD(H71,26)</f>
        <v>20</v>
      </c>
      <c r="K71" s="4"/>
      <c r="L71" s="14" t="str">
        <f t="shared" ref="L71:L72" si="20">CHAR(J71+65)</f>
        <v>U</v>
      </c>
    </row>
    <row r="72" spans="1:12" x14ac:dyDescent="0.25">
      <c r="A72" s="4"/>
      <c r="B72" s="27" t="s">
        <v>24</v>
      </c>
      <c r="C72" s="4">
        <f>$B$12</f>
        <v>5</v>
      </c>
      <c r="D72" s="4">
        <f>$C$12</f>
        <v>2</v>
      </c>
      <c r="E72" s="4"/>
      <c r="F72" s="4">
        <f>CODE(B72)-65</f>
        <v>24</v>
      </c>
      <c r="G72" s="4"/>
      <c r="H72" s="4">
        <f>C72*F71+D72*F72</f>
        <v>153</v>
      </c>
      <c r="I72" s="4"/>
      <c r="J72" s="4">
        <f t="shared" si="19"/>
        <v>23</v>
      </c>
      <c r="K72" s="4"/>
      <c r="L72" s="14" t="str">
        <f t="shared" si="20"/>
        <v>X</v>
      </c>
    </row>
    <row r="73" spans="1:12" x14ac:dyDescent="0.25">
      <c r="A73" s="4"/>
      <c r="B73" s="27"/>
      <c r="C73" s="4"/>
      <c r="D73" s="4"/>
      <c r="E73" s="4"/>
      <c r="F73" s="4"/>
      <c r="G73" s="4"/>
      <c r="H73" s="4"/>
      <c r="I73" s="4"/>
      <c r="K73" s="4"/>
      <c r="L73" s="14"/>
    </row>
    <row r="74" spans="1:12" x14ac:dyDescent="0.25">
      <c r="A74" s="4">
        <v>19</v>
      </c>
      <c r="B74" s="27" t="s">
        <v>21</v>
      </c>
      <c r="C74" s="4">
        <f>$B$11</f>
        <v>6</v>
      </c>
      <c r="D74" s="4">
        <f>$C$11</f>
        <v>1</v>
      </c>
      <c r="E74" s="4"/>
      <c r="F74" s="4">
        <f>CODE(B74)-65</f>
        <v>21</v>
      </c>
      <c r="G74" s="4"/>
      <c r="H74" s="4">
        <f>C74*F74+D74*F75</f>
        <v>145</v>
      </c>
      <c r="I74" s="4"/>
      <c r="J74" s="4">
        <f t="shared" ref="J74:J75" si="21">MOD(H74,26)</f>
        <v>15</v>
      </c>
      <c r="K74" s="4"/>
      <c r="L74" s="14" t="str">
        <f t="shared" ref="L74:L75" si="22">CHAR(J74+65)</f>
        <v>P</v>
      </c>
    </row>
    <row r="75" spans="1:12" x14ac:dyDescent="0.25">
      <c r="A75" s="4"/>
      <c r="B75" s="27" t="s">
        <v>19</v>
      </c>
      <c r="C75" s="4">
        <f>$B$12</f>
        <v>5</v>
      </c>
      <c r="D75" s="4">
        <f>$C$12</f>
        <v>2</v>
      </c>
      <c r="E75" s="4"/>
      <c r="F75" s="4">
        <f>CODE(B75)-65</f>
        <v>19</v>
      </c>
      <c r="G75" s="4"/>
      <c r="H75" s="4">
        <f>C75*F74+D75*F75</f>
        <v>143</v>
      </c>
      <c r="I75" s="4"/>
      <c r="J75" s="4">
        <f t="shared" si="21"/>
        <v>13</v>
      </c>
      <c r="K75" s="4"/>
      <c r="L75" s="14" t="str">
        <f t="shared" si="22"/>
        <v>N</v>
      </c>
    </row>
    <row r="76" spans="1:12" x14ac:dyDescent="0.25">
      <c r="A76" s="4"/>
      <c r="B76" s="27"/>
      <c r="C76" s="4"/>
      <c r="D76" s="4"/>
      <c r="E76" s="4"/>
      <c r="F76" s="4"/>
      <c r="G76" s="4"/>
      <c r="H76" s="4"/>
      <c r="I76" s="4"/>
      <c r="K76" s="4"/>
      <c r="L76" s="14"/>
    </row>
    <row r="77" spans="1:12" x14ac:dyDescent="0.25">
      <c r="A77" s="4">
        <v>20</v>
      </c>
      <c r="B77" s="27" t="s">
        <v>24</v>
      </c>
      <c r="C77" s="4">
        <f>$B$11</f>
        <v>6</v>
      </c>
      <c r="D77" s="4">
        <f>$C$11</f>
        <v>1</v>
      </c>
      <c r="E77" s="4"/>
      <c r="F77" s="4">
        <f>CODE(B77)-65</f>
        <v>24</v>
      </c>
      <c r="G77" s="4"/>
      <c r="H77" s="4">
        <f>C77*F77+D77*F78</f>
        <v>160</v>
      </c>
      <c r="I77" s="4"/>
      <c r="J77" s="4">
        <f t="shared" ref="J77:J78" si="23">MOD(H77,26)</f>
        <v>4</v>
      </c>
      <c r="K77" s="4"/>
      <c r="L77" s="14" t="str">
        <f t="shared" ref="L77:L78" si="24">CHAR(J77+65)</f>
        <v>E</v>
      </c>
    </row>
    <row r="78" spans="1:12" x14ac:dyDescent="0.25">
      <c r="A78" s="4"/>
      <c r="B78" s="27" t="s">
        <v>16</v>
      </c>
      <c r="C78" s="4">
        <f>$B$12</f>
        <v>5</v>
      </c>
      <c r="D78" s="4">
        <f>$C$12</f>
        <v>2</v>
      </c>
      <c r="E78" s="4"/>
      <c r="F78" s="4">
        <f>CODE(B78)-65</f>
        <v>16</v>
      </c>
      <c r="G78" s="4"/>
      <c r="H78" s="4">
        <f>C78*F77+D78*F78</f>
        <v>152</v>
      </c>
      <c r="I78" s="4"/>
      <c r="J78" s="4">
        <f t="shared" si="23"/>
        <v>22</v>
      </c>
      <c r="K78" s="4"/>
      <c r="L78" s="14" t="str">
        <f t="shared" si="24"/>
        <v>W</v>
      </c>
    </row>
    <row r="79" spans="1:12" x14ac:dyDescent="0.25">
      <c r="A79" s="4"/>
      <c r="B79" s="27"/>
      <c r="C79" s="4"/>
      <c r="D79" s="4"/>
      <c r="E79" s="4"/>
      <c r="F79" s="4"/>
      <c r="G79" s="4"/>
      <c r="H79" s="4"/>
      <c r="I79" s="4"/>
      <c r="K79" s="4"/>
      <c r="L79" s="14"/>
    </row>
    <row r="80" spans="1:12" x14ac:dyDescent="0.25">
      <c r="A80" s="4">
        <v>21</v>
      </c>
      <c r="B80" s="27" t="s">
        <v>1</v>
      </c>
      <c r="C80" s="4">
        <f>$B$11</f>
        <v>6</v>
      </c>
      <c r="D80" s="4">
        <f>$C$11</f>
        <v>1</v>
      </c>
      <c r="E80" s="4"/>
      <c r="F80" s="4">
        <f>CODE(B80)-65</f>
        <v>1</v>
      </c>
      <c r="G80" s="4"/>
      <c r="H80" s="4">
        <f>C80*F80+D80*F81</f>
        <v>23</v>
      </c>
      <c r="I80" s="4"/>
      <c r="J80" s="4">
        <f t="shared" ref="J80:J81" si="25">MOD(H80,26)</f>
        <v>23</v>
      </c>
      <c r="K80" s="4"/>
      <c r="L80" s="14" t="str">
        <f>CHAR(J80+65)</f>
        <v>X</v>
      </c>
    </row>
    <row r="81" spans="1:12" x14ac:dyDescent="0.25">
      <c r="A81" s="4"/>
      <c r="B81" s="27" t="s">
        <v>17</v>
      </c>
      <c r="C81" s="4">
        <f>$B$12</f>
        <v>5</v>
      </c>
      <c r="D81" s="4">
        <f>$C$12</f>
        <v>2</v>
      </c>
      <c r="E81" s="4"/>
      <c r="F81" s="4">
        <f>CODE(B81)-65</f>
        <v>17</v>
      </c>
      <c r="G81" s="4"/>
      <c r="H81" s="4">
        <f>C81*F80+D81*F81</f>
        <v>39</v>
      </c>
      <c r="I81" s="4"/>
      <c r="J81" s="4">
        <f t="shared" si="25"/>
        <v>13</v>
      </c>
      <c r="K81" s="4"/>
      <c r="L81" s="14" t="str">
        <f t="shared" ref="L81" si="26">CHAR(J81+65)</f>
        <v>N</v>
      </c>
    </row>
    <row r="82" spans="1:12" x14ac:dyDescent="0.25">
      <c r="A82" s="4"/>
      <c r="B82" s="27"/>
      <c r="C82" s="4"/>
      <c r="D82" s="4"/>
      <c r="E82" s="4"/>
      <c r="F82" s="4"/>
      <c r="G82" s="4"/>
      <c r="H82" s="4"/>
      <c r="I82" s="4"/>
      <c r="K82" s="4"/>
      <c r="L82" s="14"/>
    </row>
    <row r="83" spans="1:12" x14ac:dyDescent="0.25">
      <c r="A83" s="4">
        <v>22</v>
      </c>
      <c r="B83" s="27" t="s">
        <v>25</v>
      </c>
      <c r="C83" s="4">
        <f>$B$11</f>
        <v>6</v>
      </c>
      <c r="D83" s="4">
        <f>$C$11</f>
        <v>1</v>
      </c>
      <c r="E83" s="4"/>
      <c r="F83" s="4">
        <f>CODE(B83)-65</f>
        <v>25</v>
      </c>
      <c r="G83" s="4"/>
      <c r="H83" s="4">
        <f>C83*F83+D83*F84</f>
        <v>153</v>
      </c>
      <c r="I83" s="4"/>
      <c r="J83" s="4">
        <f t="shared" ref="J83" si="27">MOD(H83,26)</f>
        <v>23</v>
      </c>
      <c r="K83" s="4"/>
      <c r="L83" s="14" t="str">
        <f t="shared" ref="L83" si="28">CHAR(J83+65)</f>
        <v>X</v>
      </c>
    </row>
    <row r="84" spans="1:12" x14ac:dyDescent="0.25">
      <c r="A84" s="4"/>
      <c r="B84" s="27" t="s">
        <v>3</v>
      </c>
      <c r="C84" s="4">
        <f>$B$12</f>
        <v>5</v>
      </c>
      <c r="D84" s="4">
        <f>$C$12</f>
        <v>2</v>
      </c>
      <c r="E84" s="4"/>
      <c r="F84" s="4">
        <f>CODE(B84)-65</f>
        <v>3</v>
      </c>
      <c r="G84" s="4"/>
      <c r="H84" s="4">
        <f>C84*F83+D84*F84</f>
        <v>131</v>
      </c>
      <c r="I84" s="4"/>
      <c r="J84" s="4">
        <f>MOD(H84,26)</f>
        <v>1</v>
      </c>
      <c r="K84" s="4"/>
      <c r="L84" s="14" t="str">
        <f>CHAR(J84+65)</f>
        <v>B</v>
      </c>
    </row>
    <row r="85" spans="1:12" x14ac:dyDescent="0.25">
      <c r="B85" s="13"/>
      <c r="L85" s="14"/>
    </row>
    <row r="86" spans="1:12" x14ac:dyDescent="0.25">
      <c r="A86" s="4">
        <v>23</v>
      </c>
      <c r="B86" s="27" t="s">
        <v>24</v>
      </c>
      <c r="C86" s="4">
        <f>$B$11</f>
        <v>6</v>
      </c>
      <c r="D86" s="4">
        <f>$C$11</f>
        <v>1</v>
      </c>
      <c r="E86" s="4"/>
      <c r="F86" s="4">
        <f>CODE(B86)-65</f>
        <v>24</v>
      </c>
      <c r="G86" s="4"/>
      <c r="H86" s="4">
        <f>C86*F86+D86*F87</f>
        <v>150</v>
      </c>
      <c r="J86" s="4">
        <f>MOD(H86,26)</f>
        <v>20</v>
      </c>
      <c r="L86" s="14" t="str">
        <f>CHAR(J86+65)</f>
        <v>U</v>
      </c>
    </row>
    <row r="87" spans="1:12" x14ac:dyDescent="0.25">
      <c r="A87" s="4"/>
      <c r="B87" s="27" t="s">
        <v>6</v>
      </c>
      <c r="C87" s="4">
        <f>$B$12</f>
        <v>5</v>
      </c>
      <c r="D87" s="4">
        <f>$C$12</f>
        <v>2</v>
      </c>
      <c r="E87" s="4"/>
      <c r="F87" s="4">
        <f>CODE(B87)-65</f>
        <v>6</v>
      </c>
      <c r="G87" s="4"/>
      <c r="H87" s="4">
        <f>C87*F86+D87*F87</f>
        <v>132</v>
      </c>
      <c r="J87" s="4">
        <f t="shared" ref="J87:J144" si="29">MOD(H87,26)</f>
        <v>2</v>
      </c>
      <c r="L87" s="14" t="str">
        <f>CHAR(J87+65)</f>
        <v>C</v>
      </c>
    </row>
    <row r="88" spans="1:12" x14ac:dyDescent="0.25">
      <c r="B88" s="27"/>
      <c r="F88" s="4"/>
      <c r="L88" s="14"/>
    </row>
    <row r="89" spans="1:12" x14ac:dyDescent="0.25">
      <c r="A89" s="4">
        <v>24</v>
      </c>
      <c r="B89" s="27" t="s">
        <v>7</v>
      </c>
      <c r="C89" s="4">
        <f>$B$11</f>
        <v>6</v>
      </c>
      <c r="D89" s="4">
        <f>$C$11</f>
        <v>1</v>
      </c>
      <c r="E89" s="4"/>
      <c r="F89" s="4">
        <f>CODE(B89)-65</f>
        <v>7</v>
      </c>
      <c r="G89" s="4"/>
      <c r="H89" s="4">
        <f>C89*F89+D89*F90</f>
        <v>66</v>
      </c>
      <c r="J89" s="4">
        <f>MOD(H89,26)</f>
        <v>14</v>
      </c>
      <c r="L89" s="14" t="str">
        <f>CHAR(J89+65)</f>
        <v>O</v>
      </c>
    </row>
    <row r="90" spans="1:12" x14ac:dyDescent="0.25">
      <c r="A90" s="4"/>
      <c r="B90" s="27" t="s">
        <v>24</v>
      </c>
      <c r="C90" s="4">
        <f>$B$12</f>
        <v>5</v>
      </c>
      <c r="D90" s="4">
        <f>$C$12</f>
        <v>2</v>
      </c>
      <c r="E90" s="4"/>
      <c r="F90" s="4">
        <f>CODE(B90)-65</f>
        <v>24</v>
      </c>
      <c r="G90" s="4"/>
      <c r="H90" s="4">
        <f>C90*F89+D90*F90</f>
        <v>83</v>
      </c>
      <c r="J90" s="4">
        <f>MOD(H90,26)</f>
        <v>5</v>
      </c>
      <c r="L90" s="14" t="str">
        <f>CHAR(J90+65)</f>
        <v>F</v>
      </c>
    </row>
    <row r="91" spans="1:12" x14ac:dyDescent="0.25">
      <c r="A91" s="4"/>
      <c r="B91" s="27"/>
      <c r="C91" s="4"/>
      <c r="D91" s="4"/>
      <c r="E91" s="4"/>
      <c r="F91" s="4"/>
      <c r="G91" s="4"/>
      <c r="H91" s="4"/>
      <c r="L91" s="14"/>
    </row>
    <row r="92" spans="1:12" x14ac:dyDescent="0.25">
      <c r="A92" s="4">
        <v>25</v>
      </c>
      <c r="B92" s="27" t="s">
        <v>7</v>
      </c>
      <c r="C92" s="4">
        <f>$B$11</f>
        <v>6</v>
      </c>
      <c r="D92" s="4">
        <f>$C$11</f>
        <v>1</v>
      </c>
      <c r="E92" s="4"/>
      <c r="F92" s="4">
        <f>CODE(B92)-65</f>
        <v>7</v>
      </c>
      <c r="G92" s="4"/>
      <c r="H92" s="4">
        <f>C92*F92+D92*F93</f>
        <v>52</v>
      </c>
      <c r="J92" s="4">
        <f>MOD(H92,26)</f>
        <v>0</v>
      </c>
      <c r="L92" s="14" t="str">
        <f>CHAR(J92+65)</f>
        <v>A</v>
      </c>
    </row>
    <row r="93" spans="1:12" x14ac:dyDescent="0.25">
      <c r="A93" s="4"/>
      <c r="B93" s="27" t="s">
        <v>10</v>
      </c>
      <c r="C93" s="4">
        <f>$B$12</f>
        <v>5</v>
      </c>
      <c r="D93" s="4">
        <f>$C$12</f>
        <v>2</v>
      </c>
      <c r="E93" s="4"/>
      <c r="F93" s="4">
        <f>CODE(B93)-65</f>
        <v>10</v>
      </c>
      <c r="G93" s="4"/>
      <c r="H93" s="4">
        <f>C93*F92+D93*F93</f>
        <v>55</v>
      </c>
      <c r="J93" s="4">
        <f>MOD(H93,26)</f>
        <v>3</v>
      </c>
      <c r="L93" s="14" t="str">
        <f t="shared" ref="L93:L102" si="30">CHAR(J93+65)</f>
        <v>D</v>
      </c>
    </row>
    <row r="94" spans="1:12" x14ac:dyDescent="0.25">
      <c r="B94" s="13"/>
      <c r="L94" s="14"/>
    </row>
    <row r="95" spans="1:12" x14ac:dyDescent="0.25">
      <c r="A95" s="4">
        <v>26</v>
      </c>
      <c r="B95" s="27" t="s">
        <v>21</v>
      </c>
      <c r="C95" s="4">
        <f>$B$11</f>
        <v>6</v>
      </c>
      <c r="D95" s="4">
        <f>$C$11</f>
        <v>1</v>
      </c>
      <c r="E95" s="4"/>
      <c r="F95" s="4">
        <f>CODE(B95)-65</f>
        <v>21</v>
      </c>
      <c r="G95" s="4"/>
      <c r="H95" s="4">
        <f>C95*F95+D95*F96</f>
        <v>150</v>
      </c>
      <c r="J95" s="4">
        <f>MOD(H95,26)</f>
        <v>20</v>
      </c>
      <c r="L95" s="14" t="str">
        <f t="shared" si="30"/>
        <v>U</v>
      </c>
    </row>
    <row r="96" spans="1:12" x14ac:dyDescent="0.25">
      <c r="A96" s="4"/>
      <c r="B96" s="27" t="s">
        <v>24</v>
      </c>
      <c r="C96" s="4">
        <f>$B$12</f>
        <v>5</v>
      </c>
      <c r="D96" s="4">
        <f>$C$12</f>
        <v>2</v>
      </c>
      <c r="E96" s="4"/>
      <c r="F96" s="4">
        <f>CODE(B96)-65</f>
        <v>24</v>
      </c>
      <c r="G96" s="4"/>
      <c r="H96" s="4">
        <f>C96*F95+D96*F96</f>
        <v>153</v>
      </c>
      <c r="J96" s="4">
        <f t="shared" si="29"/>
        <v>23</v>
      </c>
      <c r="L96" s="14" t="str">
        <f t="shared" si="30"/>
        <v>X</v>
      </c>
    </row>
    <row r="97" spans="1:12" x14ac:dyDescent="0.25">
      <c r="A97" s="4"/>
      <c r="B97" s="27"/>
      <c r="C97" s="4"/>
      <c r="D97" s="4"/>
      <c r="E97" s="4"/>
      <c r="F97" s="4"/>
      <c r="G97" s="4"/>
      <c r="H97" s="4"/>
      <c r="L97" s="14"/>
    </row>
    <row r="98" spans="1:12" x14ac:dyDescent="0.25">
      <c r="A98" s="4">
        <v>27</v>
      </c>
      <c r="B98" s="27" t="s">
        <v>21</v>
      </c>
      <c r="C98" s="4">
        <f>$B$11</f>
        <v>6</v>
      </c>
      <c r="D98" s="4">
        <f>$C$11</f>
        <v>1</v>
      </c>
      <c r="E98" s="4"/>
      <c r="F98" s="4">
        <f>CODE(B98)-65</f>
        <v>21</v>
      </c>
      <c r="G98" s="4"/>
      <c r="H98" s="4">
        <f>C98*F98+D98*F99</f>
        <v>145</v>
      </c>
      <c r="J98" s="4">
        <f t="shared" si="29"/>
        <v>15</v>
      </c>
      <c r="L98" s="14" t="str">
        <f t="shared" si="30"/>
        <v>P</v>
      </c>
    </row>
    <row r="99" spans="1:12" x14ac:dyDescent="0.25">
      <c r="A99" s="4"/>
      <c r="B99" s="27" t="s">
        <v>19</v>
      </c>
      <c r="C99" s="4">
        <f>$B$12</f>
        <v>5</v>
      </c>
      <c r="D99" s="4">
        <f>$C$12</f>
        <v>2</v>
      </c>
      <c r="E99" s="4"/>
      <c r="F99" s="4">
        <f>CODE(B99)-65</f>
        <v>19</v>
      </c>
      <c r="G99" s="4"/>
      <c r="H99" s="4">
        <f>C99*F98+D99*F99</f>
        <v>143</v>
      </c>
      <c r="J99" s="4">
        <f t="shared" si="29"/>
        <v>13</v>
      </c>
      <c r="L99" s="14" t="str">
        <f t="shared" si="30"/>
        <v>N</v>
      </c>
    </row>
    <row r="100" spans="1:12" x14ac:dyDescent="0.25">
      <c r="A100" s="4"/>
      <c r="B100" s="27"/>
      <c r="C100" s="4"/>
      <c r="D100" s="4"/>
      <c r="E100" s="4"/>
      <c r="F100" s="4"/>
      <c r="G100" s="4"/>
      <c r="H100" s="4"/>
      <c r="L100" s="14"/>
    </row>
    <row r="101" spans="1:12" x14ac:dyDescent="0.25">
      <c r="A101" s="4">
        <v>28</v>
      </c>
      <c r="B101" s="27" t="s">
        <v>24</v>
      </c>
      <c r="C101" s="4">
        <f>$B$11</f>
        <v>6</v>
      </c>
      <c r="D101" s="4">
        <f>$C$11</f>
        <v>1</v>
      </c>
      <c r="E101" s="4"/>
      <c r="F101" s="4">
        <f>CODE(B101)-65</f>
        <v>24</v>
      </c>
      <c r="G101" s="4"/>
      <c r="H101" s="4">
        <f>C101*F101+D101*F102</f>
        <v>160</v>
      </c>
      <c r="J101" s="4">
        <f t="shared" si="29"/>
        <v>4</v>
      </c>
      <c r="L101" s="14" t="str">
        <f t="shared" si="30"/>
        <v>E</v>
      </c>
    </row>
    <row r="102" spans="1:12" x14ac:dyDescent="0.25">
      <c r="A102" s="4"/>
      <c r="B102" s="27" t="s">
        <v>16</v>
      </c>
      <c r="C102" s="4">
        <f>$B$12</f>
        <v>5</v>
      </c>
      <c r="D102" s="4">
        <f>$C$12</f>
        <v>2</v>
      </c>
      <c r="E102" s="4"/>
      <c r="F102" s="4">
        <f>CODE(B102)-65</f>
        <v>16</v>
      </c>
      <c r="G102" s="4"/>
      <c r="H102" s="4">
        <f>C102*F101+D102*F102</f>
        <v>152</v>
      </c>
      <c r="J102" s="4">
        <f t="shared" si="29"/>
        <v>22</v>
      </c>
      <c r="L102" s="14" t="str">
        <f t="shared" si="30"/>
        <v>W</v>
      </c>
    </row>
    <row r="103" spans="1:12" x14ac:dyDescent="0.25">
      <c r="A103" s="4"/>
      <c r="B103" s="27"/>
      <c r="C103" s="4"/>
      <c r="D103" s="4"/>
      <c r="E103" s="4"/>
      <c r="F103" s="4"/>
      <c r="G103" s="4"/>
      <c r="H103" s="4"/>
      <c r="L103" s="14"/>
    </row>
    <row r="104" spans="1:12" x14ac:dyDescent="0.25">
      <c r="A104" s="4">
        <v>29</v>
      </c>
      <c r="B104" s="27" t="s">
        <v>1</v>
      </c>
      <c r="C104" s="4">
        <f>$B$11</f>
        <v>6</v>
      </c>
      <c r="D104" s="4">
        <f>$C$11</f>
        <v>1</v>
      </c>
      <c r="E104" s="4"/>
      <c r="F104" s="4">
        <f>CODE(B104)-65</f>
        <v>1</v>
      </c>
      <c r="G104" s="4"/>
      <c r="H104" s="4">
        <f>C104*F104+D104*F105</f>
        <v>23</v>
      </c>
      <c r="J104" s="4">
        <f>MOD(H104,26)</f>
        <v>23</v>
      </c>
      <c r="L104" s="14" t="str">
        <f>CHAR(J104+65)</f>
        <v>X</v>
      </c>
    </row>
    <row r="105" spans="1:12" x14ac:dyDescent="0.25">
      <c r="A105" s="4"/>
      <c r="B105" s="27" t="s">
        <v>17</v>
      </c>
      <c r="C105" s="4">
        <f>$B$12</f>
        <v>5</v>
      </c>
      <c r="D105" s="4">
        <f>$C$12</f>
        <v>2</v>
      </c>
      <c r="E105" s="4"/>
      <c r="F105" s="4">
        <f>CODE(B105)-65</f>
        <v>17</v>
      </c>
      <c r="G105" s="4"/>
      <c r="H105" s="4">
        <f>C105*F104+D105*F105</f>
        <v>39</v>
      </c>
      <c r="J105" s="4">
        <f>MOD(H105,26)</f>
        <v>13</v>
      </c>
      <c r="L105" s="14" t="str">
        <f t="shared" ref="L105:L144" si="31">CHAR(J105+65)</f>
        <v>N</v>
      </c>
    </row>
    <row r="106" spans="1:12" x14ac:dyDescent="0.25">
      <c r="A106" s="4"/>
      <c r="B106" s="27"/>
      <c r="C106" s="4"/>
      <c r="D106" s="4"/>
      <c r="E106" s="4"/>
      <c r="F106" s="4"/>
      <c r="G106" s="4"/>
      <c r="H106" s="4"/>
      <c r="L106" s="14"/>
    </row>
    <row r="107" spans="1:12" x14ac:dyDescent="0.25">
      <c r="A107" s="4">
        <v>30</v>
      </c>
      <c r="B107" s="27" t="s">
        <v>25</v>
      </c>
      <c r="C107" s="4">
        <f>$B$11</f>
        <v>6</v>
      </c>
      <c r="D107" s="4">
        <f>$C$11</f>
        <v>1</v>
      </c>
      <c r="E107" s="4"/>
      <c r="F107" s="4">
        <f>CODE(B107)-65</f>
        <v>25</v>
      </c>
      <c r="G107" s="4"/>
      <c r="H107" s="4">
        <f>C107*F107+D107*F108</f>
        <v>153</v>
      </c>
      <c r="J107" s="4">
        <f>MOD(H107,26)</f>
        <v>23</v>
      </c>
      <c r="L107" s="14" t="str">
        <f>CHAR(J107+65)</f>
        <v>X</v>
      </c>
    </row>
    <row r="108" spans="1:12" x14ac:dyDescent="0.25">
      <c r="A108" s="4"/>
      <c r="B108" s="27" t="s">
        <v>3</v>
      </c>
      <c r="C108" s="4">
        <f>$B$12</f>
        <v>5</v>
      </c>
      <c r="D108" s="4">
        <f>$C$12</f>
        <v>2</v>
      </c>
      <c r="E108" s="4"/>
      <c r="F108" s="4">
        <f>CODE(B108)-65</f>
        <v>3</v>
      </c>
      <c r="G108" s="4"/>
      <c r="H108" s="4">
        <f>C108*F107+D108*F108</f>
        <v>131</v>
      </c>
      <c r="J108" s="4">
        <f t="shared" si="29"/>
        <v>1</v>
      </c>
      <c r="L108" s="14" t="str">
        <f t="shared" si="31"/>
        <v>B</v>
      </c>
    </row>
    <row r="109" spans="1:12" x14ac:dyDescent="0.25">
      <c r="B109" s="13"/>
      <c r="L109" s="14"/>
    </row>
    <row r="110" spans="1:12" x14ac:dyDescent="0.25">
      <c r="A110" s="4">
        <v>31</v>
      </c>
      <c r="B110" s="27" t="s">
        <v>14</v>
      </c>
      <c r="C110" s="4">
        <f>$B$11</f>
        <v>6</v>
      </c>
      <c r="D110" s="4">
        <f>$C$11</f>
        <v>1</v>
      </c>
      <c r="E110" s="4"/>
      <c r="F110" s="4">
        <f>CODE(B110)-65</f>
        <v>14</v>
      </c>
      <c r="G110" s="4"/>
      <c r="H110" s="4">
        <f>C110*F110+D110*F111</f>
        <v>91</v>
      </c>
      <c r="J110" s="4">
        <f t="shared" si="29"/>
        <v>13</v>
      </c>
      <c r="L110" s="14" t="str">
        <f t="shared" si="31"/>
        <v>N</v>
      </c>
    </row>
    <row r="111" spans="1:12" x14ac:dyDescent="0.25">
      <c r="A111" s="4"/>
      <c r="B111" s="27" t="s">
        <v>7</v>
      </c>
      <c r="C111" s="4">
        <f>$B$12</f>
        <v>5</v>
      </c>
      <c r="D111" s="4">
        <f>$C$12</f>
        <v>2</v>
      </c>
      <c r="E111" s="4"/>
      <c r="F111" s="4">
        <f>CODE(B111)-65</f>
        <v>7</v>
      </c>
      <c r="G111" s="4"/>
      <c r="H111" s="4">
        <f>C111*F110+D111*F111</f>
        <v>84</v>
      </c>
      <c r="J111" s="4">
        <f t="shared" si="29"/>
        <v>6</v>
      </c>
      <c r="L111" s="14" t="str">
        <f t="shared" si="31"/>
        <v>G</v>
      </c>
    </row>
    <row r="112" spans="1:12" x14ac:dyDescent="0.25">
      <c r="B112" s="27"/>
      <c r="F112" s="4"/>
      <c r="L112" s="14"/>
    </row>
    <row r="113" spans="1:12" x14ac:dyDescent="0.25">
      <c r="A113" s="4">
        <v>32</v>
      </c>
      <c r="B113" s="27" t="s">
        <v>11</v>
      </c>
      <c r="C113" s="4">
        <f>$B$11</f>
        <v>6</v>
      </c>
      <c r="D113" s="4">
        <f>$C$11</f>
        <v>1</v>
      </c>
      <c r="E113" s="4"/>
      <c r="F113" s="4">
        <f>CODE(B113)-65</f>
        <v>11</v>
      </c>
      <c r="G113" s="4"/>
      <c r="H113" s="4">
        <f>C113*F113+D113*F114</f>
        <v>67</v>
      </c>
      <c r="J113" s="4">
        <f t="shared" si="29"/>
        <v>15</v>
      </c>
      <c r="L113" s="14" t="str">
        <f t="shared" si="31"/>
        <v>P</v>
      </c>
    </row>
    <row r="114" spans="1:12" x14ac:dyDescent="0.25">
      <c r="A114" s="4"/>
      <c r="B114" s="27" t="s">
        <v>1</v>
      </c>
      <c r="C114" s="4">
        <f>$B$12</f>
        <v>5</v>
      </c>
      <c r="D114" s="4">
        <f>$C$12</f>
        <v>2</v>
      </c>
      <c r="E114" s="4"/>
      <c r="F114" s="4">
        <f>CODE(B114)-65</f>
        <v>1</v>
      </c>
      <c r="G114" s="4"/>
      <c r="H114" s="4">
        <f>C114*F113+D114*F114</f>
        <v>57</v>
      </c>
      <c r="J114" s="4">
        <f t="shared" si="29"/>
        <v>5</v>
      </c>
      <c r="L114" s="14" t="str">
        <f t="shared" si="31"/>
        <v>F</v>
      </c>
    </row>
    <row r="115" spans="1:12" x14ac:dyDescent="0.25">
      <c r="A115" s="4"/>
      <c r="B115" s="27"/>
      <c r="C115" s="4"/>
      <c r="D115" s="4"/>
      <c r="E115" s="4"/>
      <c r="F115" s="4"/>
      <c r="G115" s="4"/>
      <c r="H115" s="4"/>
      <c r="L115" s="14"/>
    </row>
    <row r="116" spans="1:12" x14ac:dyDescent="0.25">
      <c r="A116" s="4">
        <v>33</v>
      </c>
      <c r="B116" s="27" t="s">
        <v>24</v>
      </c>
      <c r="C116" s="4">
        <f>$B$11</f>
        <v>6</v>
      </c>
      <c r="D116" s="4">
        <f>$C$11</f>
        <v>1</v>
      </c>
      <c r="E116" s="4"/>
      <c r="F116" s="4">
        <f>CODE(B116)-65</f>
        <v>24</v>
      </c>
      <c r="G116" s="4"/>
      <c r="H116" s="4">
        <f>C116*F116+D116*F117</f>
        <v>169</v>
      </c>
      <c r="J116" s="4">
        <f t="shared" si="29"/>
        <v>13</v>
      </c>
      <c r="L116" s="14" t="str">
        <f t="shared" si="31"/>
        <v>N</v>
      </c>
    </row>
    <row r="117" spans="1:12" x14ac:dyDescent="0.25">
      <c r="A117" s="4"/>
      <c r="B117" s="27" t="s">
        <v>25</v>
      </c>
      <c r="C117" s="4">
        <f>$B$12</f>
        <v>5</v>
      </c>
      <c r="D117" s="4">
        <f>$C$12</f>
        <v>2</v>
      </c>
      <c r="E117" s="4"/>
      <c r="F117" s="4">
        <f>CODE(B117)-65</f>
        <v>25</v>
      </c>
      <c r="G117" s="4"/>
      <c r="H117" s="4">
        <f>C117*F116+D117*F117</f>
        <v>170</v>
      </c>
      <c r="J117" s="4">
        <f t="shared" si="29"/>
        <v>14</v>
      </c>
      <c r="L117" s="14" t="str">
        <f t="shared" si="31"/>
        <v>O</v>
      </c>
    </row>
    <row r="118" spans="1:12" x14ac:dyDescent="0.25">
      <c r="B118" s="13"/>
      <c r="L118" s="14"/>
    </row>
    <row r="119" spans="1:12" x14ac:dyDescent="0.25">
      <c r="A119" s="4">
        <v>34</v>
      </c>
      <c r="B119" s="27" t="s">
        <v>17</v>
      </c>
      <c r="C119" s="4">
        <f>$B$11</f>
        <v>6</v>
      </c>
      <c r="D119" s="4">
        <f>$C$11</f>
        <v>1</v>
      </c>
      <c r="E119" s="4"/>
      <c r="F119" s="4">
        <f>CODE(B119)-65</f>
        <v>17</v>
      </c>
      <c r="G119" s="4"/>
      <c r="H119" s="4">
        <f>C119*F119+D119*F120</f>
        <v>127</v>
      </c>
      <c r="J119" s="4">
        <f t="shared" si="29"/>
        <v>23</v>
      </c>
      <c r="L119" s="14" t="str">
        <f t="shared" si="31"/>
        <v>X</v>
      </c>
    </row>
    <row r="120" spans="1:12" x14ac:dyDescent="0.25">
      <c r="A120" s="4"/>
      <c r="B120" s="27" t="s">
        <v>25</v>
      </c>
      <c r="C120" s="4">
        <f>$B$12</f>
        <v>5</v>
      </c>
      <c r="D120" s="4">
        <f>$C$12</f>
        <v>2</v>
      </c>
      <c r="E120" s="4"/>
      <c r="F120" s="4">
        <f>CODE(B120)-65</f>
        <v>25</v>
      </c>
      <c r="G120" s="4"/>
      <c r="H120" s="4">
        <f>C120*F119+D120*F120</f>
        <v>135</v>
      </c>
      <c r="J120" s="4">
        <f t="shared" si="29"/>
        <v>5</v>
      </c>
      <c r="L120" s="14" t="str">
        <f t="shared" si="31"/>
        <v>F</v>
      </c>
    </row>
    <row r="121" spans="1:12" x14ac:dyDescent="0.25">
      <c r="A121" s="4"/>
      <c r="B121" s="27"/>
      <c r="C121" s="4"/>
      <c r="D121" s="4"/>
      <c r="E121" s="4"/>
      <c r="F121" s="4"/>
      <c r="G121" s="4"/>
      <c r="H121" s="4"/>
      <c r="L121" s="14"/>
    </row>
    <row r="122" spans="1:12" x14ac:dyDescent="0.25">
      <c r="A122" s="4">
        <v>35</v>
      </c>
      <c r="B122" s="27" t="s">
        <v>20</v>
      </c>
      <c r="C122" s="4">
        <f>$B$11</f>
        <v>6</v>
      </c>
      <c r="D122" s="4">
        <f>$C$11</f>
        <v>1</v>
      </c>
      <c r="E122" s="4"/>
      <c r="F122" s="4">
        <f>CODE(B122)-65</f>
        <v>20</v>
      </c>
      <c r="G122" s="4"/>
      <c r="H122" s="4">
        <f>C122*F122+D122*F123</f>
        <v>144</v>
      </c>
      <c r="J122" s="4">
        <f t="shared" si="29"/>
        <v>14</v>
      </c>
      <c r="L122" s="14" t="str">
        <f t="shared" si="31"/>
        <v>O</v>
      </c>
    </row>
    <row r="123" spans="1:12" x14ac:dyDescent="0.25">
      <c r="A123" s="4"/>
      <c r="B123" s="27" t="s">
        <v>24</v>
      </c>
      <c r="C123" s="4">
        <f>$B$12</f>
        <v>5</v>
      </c>
      <c r="D123" s="4">
        <f>$C$12</f>
        <v>2</v>
      </c>
      <c r="E123" s="4"/>
      <c r="F123" s="4">
        <f>CODE(B123)-65</f>
        <v>24</v>
      </c>
      <c r="G123" s="4"/>
      <c r="H123" s="4">
        <f>C123*F122+D123*F123</f>
        <v>148</v>
      </c>
      <c r="J123" s="4">
        <f t="shared" si="29"/>
        <v>18</v>
      </c>
      <c r="L123" s="14" t="str">
        <f t="shared" si="31"/>
        <v>S</v>
      </c>
    </row>
    <row r="124" spans="1:12" x14ac:dyDescent="0.25">
      <c r="A124" s="4"/>
      <c r="B124" s="27"/>
      <c r="C124" s="4"/>
      <c r="D124" s="4"/>
      <c r="E124" s="4"/>
      <c r="F124" s="4"/>
      <c r="G124" s="4"/>
      <c r="H124" s="4"/>
      <c r="L124" s="14"/>
    </row>
    <row r="125" spans="1:12" x14ac:dyDescent="0.25">
      <c r="A125" s="4">
        <v>36</v>
      </c>
      <c r="B125" s="27" t="s">
        <v>21</v>
      </c>
      <c r="C125" s="4">
        <f>$B$11</f>
        <v>6</v>
      </c>
      <c r="D125" s="4">
        <f>$C$11</f>
        <v>1</v>
      </c>
      <c r="E125" s="4"/>
      <c r="F125" s="4">
        <f>CODE(B125)-65</f>
        <v>21</v>
      </c>
      <c r="G125" s="4"/>
      <c r="H125" s="4">
        <f>C125*F125+D125*F126</f>
        <v>146</v>
      </c>
      <c r="J125" s="4">
        <f t="shared" si="29"/>
        <v>16</v>
      </c>
      <c r="L125" s="14" t="str">
        <f t="shared" si="31"/>
        <v>Q</v>
      </c>
    </row>
    <row r="126" spans="1:12" x14ac:dyDescent="0.25">
      <c r="A126" s="4"/>
      <c r="B126" s="27" t="s">
        <v>20</v>
      </c>
      <c r="C126" s="4">
        <f>$B$12</f>
        <v>5</v>
      </c>
      <c r="D126" s="4">
        <f>$C$12</f>
        <v>2</v>
      </c>
      <c r="E126" s="4"/>
      <c r="F126" s="4">
        <f>CODE(B126)-65</f>
        <v>20</v>
      </c>
      <c r="G126" s="4"/>
      <c r="H126" s="4">
        <f>C126*F125+D126*F126</f>
        <v>145</v>
      </c>
      <c r="J126" s="4">
        <f t="shared" si="29"/>
        <v>15</v>
      </c>
      <c r="L126" s="14" t="str">
        <f t="shared" si="31"/>
        <v>P</v>
      </c>
    </row>
    <row r="127" spans="1:12" x14ac:dyDescent="0.25">
      <c r="A127" s="4"/>
      <c r="B127" s="27"/>
      <c r="C127" s="4"/>
      <c r="D127" s="4"/>
      <c r="E127" s="4"/>
      <c r="F127" s="4"/>
      <c r="G127" s="4"/>
      <c r="H127" s="4"/>
      <c r="L127" s="14"/>
    </row>
    <row r="128" spans="1:12" x14ac:dyDescent="0.25">
      <c r="A128" s="4">
        <v>37</v>
      </c>
      <c r="B128" s="27" t="s">
        <v>3</v>
      </c>
      <c r="C128" s="4">
        <f>$B$11</f>
        <v>6</v>
      </c>
      <c r="D128" s="4">
        <f>$C$11</f>
        <v>1</v>
      </c>
      <c r="E128" s="4"/>
      <c r="F128" s="4">
        <f>CODE(B128)-65</f>
        <v>3</v>
      </c>
      <c r="G128" s="4"/>
      <c r="H128" s="4">
        <f>C128*F128+D128*F129</f>
        <v>19</v>
      </c>
      <c r="J128" s="4">
        <f t="shared" si="29"/>
        <v>19</v>
      </c>
      <c r="L128" s="14" t="str">
        <f t="shared" si="31"/>
        <v>T</v>
      </c>
    </row>
    <row r="129" spans="1:12" x14ac:dyDescent="0.25">
      <c r="A129" s="4"/>
      <c r="B129" s="27" t="s">
        <v>1</v>
      </c>
      <c r="C129" s="4">
        <f>$B$12</f>
        <v>5</v>
      </c>
      <c r="D129" s="4">
        <f>$C$12</f>
        <v>2</v>
      </c>
      <c r="E129" s="4"/>
      <c r="F129" s="4">
        <f>CODE(B129)-65</f>
        <v>1</v>
      </c>
      <c r="G129" s="4"/>
      <c r="H129" s="4">
        <f>C129*F128+D129*F129</f>
        <v>17</v>
      </c>
      <c r="J129" s="4">
        <f t="shared" si="29"/>
        <v>17</v>
      </c>
      <c r="L129" s="14" t="str">
        <f t="shared" si="31"/>
        <v>R</v>
      </c>
    </row>
    <row r="130" spans="1:12" x14ac:dyDescent="0.25">
      <c r="A130" s="4"/>
      <c r="B130" s="27"/>
      <c r="C130" s="4"/>
      <c r="D130" s="4"/>
      <c r="E130" s="4"/>
      <c r="F130" s="4"/>
      <c r="G130" s="4"/>
      <c r="H130" s="4"/>
      <c r="L130" s="14"/>
    </row>
    <row r="131" spans="1:12" x14ac:dyDescent="0.25">
      <c r="A131" s="4">
        <v>38</v>
      </c>
      <c r="B131" s="27" t="s">
        <v>24</v>
      </c>
      <c r="C131" s="4">
        <f>$B$11</f>
        <v>6</v>
      </c>
      <c r="D131" s="4">
        <f>$C$11</f>
        <v>1</v>
      </c>
      <c r="E131" s="4"/>
      <c r="F131" s="4">
        <f>CODE(B131)-65</f>
        <v>24</v>
      </c>
      <c r="G131" s="4"/>
      <c r="H131" s="4">
        <f>C131*F131+D131*F132</f>
        <v>160</v>
      </c>
      <c r="J131" s="4">
        <f t="shared" si="29"/>
        <v>4</v>
      </c>
      <c r="L131" s="14" t="str">
        <f t="shared" si="31"/>
        <v>E</v>
      </c>
    </row>
    <row r="132" spans="1:12" x14ac:dyDescent="0.25">
      <c r="A132" s="4"/>
      <c r="B132" s="27" t="s">
        <v>16</v>
      </c>
      <c r="C132" s="4">
        <f>$B$12</f>
        <v>5</v>
      </c>
      <c r="D132" s="4">
        <f>$C$12</f>
        <v>2</v>
      </c>
      <c r="E132" s="4"/>
      <c r="F132" s="4">
        <f>CODE(B132)-65</f>
        <v>16</v>
      </c>
      <c r="G132" s="4"/>
      <c r="H132" s="4">
        <f>C132*F131+D132*F132</f>
        <v>152</v>
      </c>
      <c r="J132" s="4">
        <f t="shared" si="29"/>
        <v>22</v>
      </c>
      <c r="L132" s="14" t="str">
        <f t="shared" si="31"/>
        <v>W</v>
      </c>
    </row>
    <row r="133" spans="1:12" x14ac:dyDescent="0.25">
      <c r="B133" s="13"/>
      <c r="L133" s="14"/>
    </row>
    <row r="134" spans="1:12" x14ac:dyDescent="0.25">
      <c r="A134" s="4">
        <v>39</v>
      </c>
      <c r="B134" s="27" t="s">
        <v>7</v>
      </c>
      <c r="C134" s="4">
        <f>$B$11</f>
        <v>6</v>
      </c>
      <c r="D134" s="4">
        <f>$C$11</f>
        <v>1</v>
      </c>
      <c r="E134" s="4"/>
      <c r="F134" s="4">
        <f>CODE(B134)-65</f>
        <v>7</v>
      </c>
      <c r="G134" s="4"/>
      <c r="H134" s="4">
        <f>C134*F134+D134*F135</f>
        <v>66</v>
      </c>
      <c r="J134" s="4">
        <f t="shared" si="29"/>
        <v>14</v>
      </c>
      <c r="L134" s="14" t="str">
        <f t="shared" si="31"/>
        <v>O</v>
      </c>
    </row>
    <row r="135" spans="1:12" x14ac:dyDescent="0.25">
      <c r="A135" s="4"/>
      <c r="B135" s="27" t="s">
        <v>24</v>
      </c>
      <c r="C135" s="4">
        <f>$B$12</f>
        <v>5</v>
      </c>
      <c r="D135" s="4">
        <f>$C$12</f>
        <v>2</v>
      </c>
      <c r="E135" s="4"/>
      <c r="F135" s="4">
        <f>CODE(B135)-65</f>
        <v>24</v>
      </c>
      <c r="G135" s="4"/>
      <c r="H135" s="4">
        <f>C135*F134+D135*F135</f>
        <v>83</v>
      </c>
      <c r="J135" s="4">
        <f t="shared" si="29"/>
        <v>5</v>
      </c>
      <c r="L135" s="14" t="str">
        <f t="shared" si="31"/>
        <v>F</v>
      </c>
    </row>
    <row r="136" spans="1:12" x14ac:dyDescent="0.25">
      <c r="A136" s="4"/>
      <c r="B136" s="27"/>
      <c r="C136" s="4"/>
      <c r="D136" s="4"/>
      <c r="E136" s="4"/>
      <c r="F136" s="4"/>
      <c r="G136" s="4"/>
      <c r="H136" s="4"/>
      <c r="L136" s="14"/>
    </row>
    <row r="137" spans="1:12" x14ac:dyDescent="0.25">
      <c r="A137" s="4">
        <v>40</v>
      </c>
      <c r="B137" s="27" t="s">
        <v>17</v>
      </c>
      <c r="C137" s="4">
        <f>$B$11</f>
        <v>6</v>
      </c>
      <c r="D137" s="4">
        <f>$C$11</f>
        <v>1</v>
      </c>
      <c r="E137" s="4"/>
      <c r="F137" s="4">
        <f>CODE(B137)-65</f>
        <v>17</v>
      </c>
      <c r="G137" s="4"/>
      <c r="H137" s="4">
        <f>C137*F137+D137*F138</f>
        <v>127</v>
      </c>
      <c r="J137" s="4">
        <f t="shared" si="29"/>
        <v>23</v>
      </c>
      <c r="L137" s="14" t="str">
        <f t="shared" si="31"/>
        <v>X</v>
      </c>
    </row>
    <row r="138" spans="1:12" x14ac:dyDescent="0.25">
      <c r="A138" s="4"/>
      <c r="B138" s="27" t="s">
        <v>25</v>
      </c>
      <c r="C138" s="4">
        <f>$B$12</f>
        <v>5</v>
      </c>
      <c r="D138" s="4">
        <f>$C$12</f>
        <v>2</v>
      </c>
      <c r="E138" s="4"/>
      <c r="F138" s="4">
        <f>CODE(B138)-65</f>
        <v>25</v>
      </c>
      <c r="G138" s="4"/>
      <c r="H138" s="4">
        <f>C138*F137+D138*F138</f>
        <v>135</v>
      </c>
      <c r="J138" s="4">
        <f t="shared" si="29"/>
        <v>5</v>
      </c>
      <c r="L138" s="14" t="str">
        <f t="shared" si="31"/>
        <v>F</v>
      </c>
    </row>
    <row r="139" spans="1:12" x14ac:dyDescent="0.25">
      <c r="B139" s="13"/>
      <c r="L139" s="14"/>
    </row>
    <row r="140" spans="1:12" x14ac:dyDescent="0.25">
      <c r="A140" s="4">
        <v>41</v>
      </c>
      <c r="B140" s="27" t="s">
        <v>3</v>
      </c>
      <c r="C140" s="4">
        <f>$B$11</f>
        <v>6</v>
      </c>
      <c r="D140" s="4">
        <f>$C$11</f>
        <v>1</v>
      </c>
      <c r="E140" s="4"/>
      <c r="F140" s="4">
        <f>CODE(B140)-65</f>
        <v>3</v>
      </c>
      <c r="G140" s="4"/>
      <c r="H140" s="4">
        <f>C140*F140+D140*F141</f>
        <v>38</v>
      </c>
      <c r="J140" s="4">
        <f t="shared" si="29"/>
        <v>12</v>
      </c>
      <c r="L140" s="14" t="str">
        <f t="shared" si="31"/>
        <v>M</v>
      </c>
    </row>
    <row r="141" spans="1:12" x14ac:dyDescent="0.25">
      <c r="A141" s="4"/>
      <c r="B141" s="27" t="s">
        <v>20</v>
      </c>
      <c r="C141" s="4">
        <f>$B$12</f>
        <v>5</v>
      </c>
      <c r="D141" s="4">
        <f>$C$12</f>
        <v>2</v>
      </c>
      <c r="E141" s="4"/>
      <c r="F141" s="4">
        <f>CODE(B141)-65</f>
        <v>20</v>
      </c>
      <c r="G141" s="4"/>
      <c r="H141" s="4">
        <f>C141*F140+D141*F141</f>
        <v>55</v>
      </c>
      <c r="J141" s="4">
        <f t="shared" si="29"/>
        <v>3</v>
      </c>
      <c r="L141" s="14" t="str">
        <f t="shared" si="31"/>
        <v>D</v>
      </c>
    </row>
    <row r="142" spans="1:12" x14ac:dyDescent="0.25">
      <c r="A142" s="4"/>
      <c r="B142" s="27"/>
      <c r="C142" s="4"/>
      <c r="D142" s="4"/>
      <c r="E142" s="4"/>
      <c r="F142" s="4"/>
      <c r="G142" s="4"/>
      <c r="H142" s="4"/>
      <c r="L142" s="14"/>
    </row>
    <row r="143" spans="1:12" x14ac:dyDescent="0.25">
      <c r="A143" s="4">
        <v>42</v>
      </c>
      <c r="B143" s="27" t="s">
        <v>24</v>
      </c>
      <c r="C143" s="4">
        <f>$B$11</f>
        <v>6</v>
      </c>
      <c r="D143" s="4">
        <f>$C$11</f>
        <v>1</v>
      </c>
      <c r="E143" s="4"/>
      <c r="F143" s="4">
        <f>CODE(B143)-65</f>
        <v>24</v>
      </c>
      <c r="G143" s="4"/>
      <c r="H143" s="4">
        <f>C143*F143+D143*F144</f>
        <v>163</v>
      </c>
      <c r="J143" s="4">
        <f t="shared" si="29"/>
        <v>7</v>
      </c>
      <c r="L143" s="14" t="str">
        <f t="shared" si="31"/>
        <v>H</v>
      </c>
    </row>
    <row r="144" spans="1:12" x14ac:dyDescent="0.25">
      <c r="A144" s="4"/>
      <c r="B144" s="27" t="s">
        <v>19</v>
      </c>
      <c r="C144" s="4">
        <f>$B$12</f>
        <v>5</v>
      </c>
      <c r="D144" s="4">
        <f>$C$12</f>
        <v>2</v>
      </c>
      <c r="E144" s="4"/>
      <c r="F144" s="4">
        <f>CODE(B144)-65</f>
        <v>19</v>
      </c>
      <c r="G144" s="4"/>
      <c r="H144" s="4">
        <f>C144*F143+D144*F144</f>
        <v>158</v>
      </c>
      <c r="J144" s="4">
        <f t="shared" si="29"/>
        <v>2</v>
      </c>
      <c r="L144" s="14" t="str">
        <f t="shared" si="31"/>
        <v>C</v>
      </c>
    </row>
    <row r="145" spans="1:8" x14ac:dyDescent="0.25">
      <c r="A145" s="4"/>
      <c r="B145" s="4"/>
      <c r="C145" s="4"/>
      <c r="D145" s="4"/>
      <c r="E145" s="4"/>
      <c r="F145" s="4"/>
      <c r="G145" s="4"/>
      <c r="H145" s="4"/>
    </row>
    <row r="146" spans="1:8" x14ac:dyDescent="0.25">
      <c r="A146" s="4"/>
      <c r="B146" s="4"/>
      <c r="C146" s="4"/>
      <c r="D146" s="4"/>
      <c r="E146" s="4"/>
      <c r="F146" s="4"/>
      <c r="G146" s="4"/>
      <c r="H146" s="4"/>
    </row>
    <row r="147" spans="1:8" x14ac:dyDescent="0.25">
      <c r="A147" s="4"/>
      <c r="B147" s="4"/>
      <c r="C147" s="4"/>
      <c r="D147" s="4"/>
      <c r="E147" s="4"/>
      <c r="F147" s="4"/>
      <c r="G147" s="4"/>
      <c r="H147" s="4"/>
    </row>
    <row r="148" spans="1:8" x14ac:dyDescent="0.25">
      <c r="A148" s="4"/>
      <c r="B148" s="4"/>
      <c r="C148" s="4"/>
      <c r="D148" s="4"/>
      <c r="E148" s="4"/>
      <c r="F148" s="4"/>
      <c r="G148" s="4"/>
      <c r="H148" s="4"/>
    </row>
    <row r="149" spans="1:8" x14ac:dyDescent="0.25">
      <c r="A149" s="4"/>
      <c r="B149" s="4"/>
      <c r="C149" s="4"/>
      <c r="D149" s="4"/>
      <c r="E149" s="4"/>
      <c r="F149" s="4"/>
      <c r="G149" s="4"/>
      <c r="H149" s="4"/>
    </row>
    <row r="150" spans="1:8" x14ac:dyDescent="0.25">
      <c r="A150" s="4"/>
      <c r="B150" s="4"/>
      <c r="C150" s="4"/>
      <c r="D150" s="4"/>
      <c r="E150" s="4"/>
      <c r="F150" s="4"/>
      <c r="G150" s="4"/>
      <c r="H150" s="4"/>
    </row>
    <row r="151" spans="1:8" x14ac:dyDescent="0.25">
      <c r="A151" s="4"/>
      <c r="B151" s="4"/>
      <c r="C151" s="4"/>
      <c r="D151" s="4"/>
      <c r="E151" s="4"/>
      <c r="F151" s="4"/>
      <c r="G151" s="4"/>
      <c r="H151" s="4"/>
    </row>
    <row r="152" spans="1:8" x14ac:dyDescent="0.25">
      <c r="A152" s="4"/>
      <c r="B152" s="4"/>
      <c r="C152" s="4"/>
      <c r="D152" s="4"/>
      <c r="E152" s="4"/>
      <c r="F152" s="4"/>
      <c r="G152" s="4"/>
      <c r="H152" s="4"/>
    </row>
    <row r="153" spans="1:8" x14ac:dyDescent="0.25">
      <c r="A153" s="4"/>
      <c r="B153" s="4"/>
      <c r="C153" s="4"/>
      <c r="D153" s="4"/>
      <c r="E153" s="4"/>
      <c r="F153" s="4"/>
      <c r="G153" s="4"/>
      <c r="H153" s="4"/>
    </row>
  </sheetData>
  <mergeCells count="4">
    <mergeCell ref="J1:M1"/>
    <mergeCell ref="A1:C1"/>
    <mergeCell ref="A2:C2"/>
    <mergeCell ref="A3:C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49"/>
  <sheetViews>
    <sheetView zoomScale="106" zoomScaleNormal="106" workbookViewId="0">
      <selection activeCell="N13" sqref="N13"/>
    </sheetView>
  </sheetViews>
  <sheetFormatPr defaultRowHeight="15" x14ac:dyDescent="0.25"/>
  <sheetData>
    <row r="1" spans="1:26" ht="26.25" x14ac:dyDescent="0.4">
      <c r="B1" s="26" t="s">
        <v>74</v>
      </c>
      <c r="C1" s="26"/>
      <c r="D1" s="26"/>
      <c r="J1" s="25" t="s">
        <v>27</v>
      </c>
      <c r="K1" s="25"/>
      <c r="L1" s="25"/>
      <c r="M1" s="25"/>
    </row>
    <row r="2" spans="1:26" x14ac:dyDescent="0.25">
      <c r="B2" s="26" t="s">
        <v>75</v>
      </c>
      <c r="C2" s="26"/>
      <c r="D2" s="26"/>
    </row>
    <row r="3" spans="1:26" x14ac:dyDescent="0.25">
      <c r="B3" s="26" t="s">
        <v>76</v>
      </c>
      <c r="C3" s="26"/>
      <c r="D3" s="26"/>
    </row>
    <row r="4" spans="1:26" s="17" customFormat="1" x14ac:dyDescent="0.25">
      <c r="B4" s="18"/>
      <c r="C4" s="18"/>
      <c r="D4" s="18"/>
    </row>
    <row r="5" spans="1:26" x14ac:dyDescent="0.25">
      <c r="A5" s="1">
        <v>0</v>
      </c>
      <c r="B5" s="1">
        <v>1</v>
      </c>
      <c r="C5" s="1">
        <v>2</v>
      </c>
      <c r="D5" s="1">
        <v>3</v>
      </c>
      <c r="E5" s="1">
        <v>4</v>
      </c>
      <c r="F5" s="1">
        <v>5</v>
      </c>
      <c r="G5" s="1">
        <v>6</v>
      </c>
      <c r="H5" s="1">
        <v>7</v>
      </c>
      <c r="I5" s="1">
        <v>8</v>
      </c>
      <c r="J5" s="1">
        <v>9</v>
      </c>
      <c r="K5" s="1">
        <v>10</v>
      </c>
      <c r="L5" s="1">
        <v>11</v>
      </c>
      <c r="M5" s="1">
        <v>12</v>
      </c>
      <c r="N5" s="1">
        <v>13</v>
      </c>
      <c r="O5" s="1">
        <v>14</v>
      </c>
      <c r="P5" s="1">
        <v>15</v>
      </c>
      <c r="Q5" s="1">
        <v>16</v>
      </c>
      <c r="R5" s="1">
        <v>17</v>
      </c>
      <c r="S5" s="1">
        <v>18</v>
      </c>
      <c r="T5" s="1">
        <v>19</v>
      </c>
      <c r="U5" s="1">
        <v>20</v>
      </c>
      <c r="V5" s="1">
        <v>21</v>
      </c>
      <c r="W5" s="1">
        <v>22</v>
      </c>
      <c r="X5" s="1">
        <v>23</v>
      </c>
      <c r="Y5" s="1">
        <v>24</v>
      </c>
      <c r="Z5" s="1">
        <v>25</v>
      </c>
    </row>
    <row r="6" spans="1:26" x14ac:dyDescent="0.25">
      <c r="A6" s="2" t="s">
        <v>0</v>
      </c>
      <c r="B6" s="2" t="s">
        <v>1</v>
      </c>
      <c r="C6" s="2" t="s">
        <v>2</v>
      </c>
      <c r="D6" s="3" t="s">
        <v>3</v>
      </c>
      <c r="E6" s="3" t="s">
        <v>4</v>
      </c>
      <c r="F6" s="3" t="s">
        <v>5</v>
      </c>
      <c r="G6" s="3" t="s">
        <v>6</v>
      </c>
      <c r="H6" s="3" t="s">
        <v>7</v>
      </c>
      <c r="I6" s="2" t="s">
        <v>8</v>
      </c>
      <c r="J6" s="2" t="s">
        <v>9</v>
      </c>
      <c r="K6" s="2" t="s">
        <v>10</v>
      </c>
      <c r="L6" s="2" t="s">
        <v>11</v>
      </c>
      <c r="M6" s="2" t="s">
        <v>12</v>
      </c>
      <c r="N6" s="2" t="s">
        <v>13</v>
      </c>
      <c r="O6" s="2" t="s">
        <v>14</v>
      </c>
      <c r="P6" s="2" t="s">
        <v>15</v>
      </c>
      <c r="Q6" s="2" t="s">
        <v>16</v>
      </c>
      <c r="R6" s="2" t="s">
        <v>17</v>
      </c>
      <c r="S6" s="2" t="s">
        <v>18</v>
      </c>
      <c r="T6" s="2" t="s">
        <v>19</v>
      </c>
      <c r="U6" s="2" t="s">
        <v>20</v>
      </c>
      <c r="V6" s="2" t="s">
        <v>21</v>
      </c>
      <c r="W6" s="2" t="s">
        <v>22</v>
      </c>
      <c r="X6" s="2" t="s">
        <v>23</v>
      </c>
      <c r="Y6" s="2" t="s">
        <v>24</v>
      </c>
      <c r="Z6" s="3" t="s">
        <v>25</v>
      </c>
    </row>
    <row r="9" spans="1:26" x14ac:dyDescent="0.25">
      <c r="A9" t="s">
        <v>31</v>
      </c>
      <c r="I9" t="s">
        <v>40</v>
      </c>
      <c r="L9" t="s">
        <v>41</v>
      </c>
    </row>
    <row r="10" spans="1:26" x14ac:dyDescent="0.25">
      <c r="I10">
        <f>((B11*C12)-(B12*C11))</f>
        <v>7</v>
      </c>
      <c r="K10" t="s">
        <v>42</v>
      </c>
      <c r="L10" t="s">
        <v>50</v>
      </c>
    </row>
    <row r="11" spans="1:26" x14ac:dyDescent="0.25">
      <c r="B11" s="29">
        <v>6</v>
      </c>
      <c r="C11" s="29">
        <v>1</v>
      </c>
      <c r="F11" t="s">
        <v>39</v>
      </c>
      <c r="L11" t="s">
        <v>49</v>
      </c>
      <c r="R11" s="5"/>
      <c r="T11" s="5"/>
    </row>
    <row r="12" spans="1:26" x14ac:dyDescent="0.25">
      <c r="B12" s="29">
        <v>5</v>
      </c>
      <c r="C12" s="29">
        <v>2</v>
      </c>
      <c r="S12" s="5"/>
    </row>
    <row r="14" spans="1:26" x14ac:dyDescent="0.25">
      <c r="A14" t="s">
        <v>46</v>
      </c>
    </row>
    <row r="15" spans="1:26" x14ac:dyDescent="0.25">
      <c r="B15" s="29">
        <v>2</v>
      </c>
      <c r="C15" s="29">
        <v>-1</v>
      </c>
      <c r="G15" s="29">
        <f>B15*$E$16</f>
        <v>30</v>
      </c>
      <c r="H15" s="29">
        <f>C15*$E$16</f>
        <v>-15</v>
      </c>
      <c r="J15" s="19">
        <f>MOD(G15,26)</f>
        <v>4</v>
      </c>
      <c r="K15" s="19">
        <f>MOD(H15,26)</f>
        <v>11</v>
      </c>
      <c r="L15" s="5" t="s">
        <v>48</v>
      </c>
    </row>
    <row r="16" spans="1:26" x14ac:dyDescent="0.25">
      <c r="B16" s="29">
        <v>-5</v>
      </c>
      <c r="C16" s="29">
        <v>6</v>
      </c>
      <c r="D16" t="s">
        <v>47</v>
      </c>
      <c r="E16">
        <v>15</v>
      </c>
      <c r="F16" s="5" t="s">
        <v>26</v>
      </c>
      <c r="G16" s="29">
        <f>B16*$E$16</f>
        <v>-75</v>
      </c>
      <c r="H16" s="29">
        <f>C16*$E$16</f>
        <v>90</v>
      </c>
      <c r="I16" t="s">
        <v>29</v>
      </c>
      <c r="J16" s="19">
        <f>MOD(G16,26)</f>
        <v>3</v>
      </c>
      <c r="K16" s="19">
        <f>MOD(H16,26)</f>
        <v>12</v>
      </c>
    </row>
    <row r="17" spans="1:12" x14ac:dyDescent="0.25">
      <c r="J17" s="20" t="s">
        <v>51</v>
      </c>
      <c r="K17" s="20" t="s">
        <v>52</v>
      </c>
    </row>
    <row r="18" spans="1:12" x14ac:dyDescent="0.25">
      <c r="J18" s="20" t="s">
        <v>45</v>
      </c>
      <c r="K18" s="20" t="s">
        <v>53</v>
      </c>
    </row>
    <row r="20" spans="1:12" x14ac:dyDescent="0.25">
      <c r="A20" t="s">
        <v>78</v>
      </c>
    </row>
    <row r="22" spans="1:12" x14ac:dyDescent="0.25">
      <c r="A22" t="s">
        <v>77</v>
      </c>
    </row>
    <row r="23" spans="1:12" x14ac:dyDescent="0.25">
      <c r="B23" t="s">
        <v>33</v>
      </c>
      <c r="C23" t="s">
        <v>34</v>
      </c>
      <c r="F23" t="s">
        <v>35</v>
      </c>
      <c r="H23" t="s">
        <v>36</v>
      </c>
      <c r="J23" t="s">
        <v>37</v>
      </c>
      <c r="L23" t="s">
        <v>38</v>
      </c>
    </row>
    <row r="25" spans="1:12" x14ac:dyDescent="0.25">
      <c r="A25" s="4">
        <v>1</v>
      </c>
      <c r="B25" s="14" t="s">
        <v>13</v>
      </c>
      <c r="C25" s="4">
        <f>$J$15</f>
        <v>4</v>
      </c>
      <c r="D25" s="4">
        <f>$K$15</f>
        <v>11</v>
      </c>
      <c r="E25" s="4"/>
      <c r="F25" s="4">
        <f>CODE(B25)-65</f>
        <v>13</v>
      </c>
      <c r="G25" s="4"/>
      <c r="H25" s="4">
        <f>C25*F25+D25*F26</f>
        <v>305</v>
      </c>
      <c r="I25" s="4"/>
      <c r="J25" s="4">
        <f>MOD(H25,26)</f>
        <v>19</v>
      </c>
      <c r="K25" s="4"/>
      <c r="L25" s="27" t="str">
        <f>CHAR(J25+65)</f>
        <v>T</v>
      </c>
    </row>
    <row r="26" spans="1:12" x14ac:dyDescent="0.25">
      <c r="A26" s="4"/>
      <c r="B26" s="14" t="s">
        <v>30</v>
      </c>
      <c r="C26" s="4">
        <f>$J$16</f>
        <v>3</v>
      </c>
      <c r="D26" s="4">
        <f>$K$16</f>
        <v>12</v>
      </c>
      <c r="E26" s="4"/>
      <c r="F26" s="4">
        <f>CODE(B26)-65</f>
        <v>23</v>
      </c>
      <c r="G26" s="4"/>
      <c r="H26" s="4">
        <f>C26*F25+D26*F26</f>
        <v>315</v>
      </c>
      <c r="I26" s="4"/>
      <c r="J26" s="4">
        <f t="shared" ref="J26:J47" si="0">MOD(H26,26)</f>
        <v>3</v>
      </c>
      <c r="K26" s="4"/>
      <c r="L26" s="27" t="str">
        <f t="shared" ref="L26:L47" si="1">CHAR(J26+65)</f>
        <v>D</v>
      </c>
    </row>
    <row r="27" spans="1:12" x14ac:dyDescent="0.25">
      <c r="A27" s="4"/>
      <c r="B27" s="14"/>
      <c r="C27" s="4"/>
      <c r="D27" s="4"/>
      <c r="E27" s="4"/>
      <c r="F27" s="4"/>
      <c r="G27" s="4"/>
      <c r="H27" s="4"/>
      <c r="I27" s="4"/>
      <c r="J27" s="4"/>
      <c r="K27" s="4"/>
      <c r="L27" s="27"/>
    </row>
    <row r="28" spans="1:12" x14ac:dyDescent="0.25">
      <c r="A28" s="4">
        <v>2</v>
      </c>
      <c r="B28" s="14" t="s">
        <v>15</v>
      </c>
      <c r="C28" s="9">
        <f>$J$15</f>
        <v>4</v>
      </c>
      <c r="D28" s="9">
        <f>$K$15</f>
        <v>11</v>
      </c>
      <c r="E28" s="4"/>
      <c r="F28" s="4">
        <f>CODE(B28)-65</f>
        <v>15</v>
      </c>
      <c r="G28" s="4"/>
      <c r="H28" s="4">
        <f>C28*F28+D28*F29</f>
        <v>225</v>
      </c>
      <c r="I28" s="4"/>
      <c r="J28" s="4">
        <f t="shared" si="0"/>
        <v>17</v>
      </c>
      <c r="K28" s="4"/>
      <c r="L28" s="27" t="str">
        <f t="shared" si="1"/>
        <v>R</v>
      </c>
    </row>
    <row r="29" spans="1:12" x14ac:dyDescent="0.25">
      <c r="A29" s="4"/>
      <c r="B29" s="14" t="s">
        <v>15</v>
      </c>
      <c r="C29" s="9">
        <f>$J$16</f>
        <v>3</v>
      </c>
      <c r="D29" s="9">
        <f>$K$16</f>
        <v>12</v>
      </c>
      <c r="E29" s="4"/>
      <c r="F29" s="4">
        <f>CODE(B29)-65</f>
        <v>15</v>
      </c>
      <c r="G29" s="4"/>
      <c r="H29" s="4">
        <f>C29*F28+D29*F29</f>
        <v>225</v>
      </c>
      <c r="I29" s="4"/>
      <c r="J29" s="4">
        <f t="shared" si="0"/>
        <v>17</v>
      </c>
      <c r="K29" s="4"/>
      <c r="L29" s="27" t="str">
        <f t="shared" si="1"/>
        <v>R</v>
      </c>
    </row>
    <row r="30" spans="1:12" x14ac:dyDescent="0.25">
      <c r="A30" s="4"/>
      <c r="B30" s="14"/>
      <c r="C30" s="4"/>
      <c r="D30" s="4"/>
      <c r="E30" s="4"/>
      <c r="F30" s="4"/>
      <c r="G30" s="4"/>
      <c r="H30" s="4"/>
      <c r="I30" s="4"/>
      <c r="J30" s="4"/>
      <c r="K30" s="4"/>
      <c r="L30" s="27"/>
    </row>
    <row r="31" spans="1:12" x14ac:dyDescent="0.25">
      <c r="A31" s="4">
        <v>3</v>
      </c>
      <c r="B31" s="14" t="s">
        <v>25</v>
      </c>
      <c r="C31" s="9">
        <f>$J$15</f>
        <v>4</v>
      </c>
      <c r="D31" s="9">
        <f>$K$15</f>
        <v>11</v>
      </c>
      <c r="E31" s="4"/>
      <c r="F31" s="4">
        <f>CODE(B31)-65</f>
        <v>25</v>
      </c>
      <c r="G31" s="4"/>
      <c r="H31" s="4">
        <f>C31*F31+D31*F32</f>
        <v>287</v>
      </c>
      <c r="I31" s="4"/>
      <c r="J31" s="4">
        <f t="shared" si="0"/>
        <v>1</v>
      </c>
      <c r="K31" s="4"/>
      <c r="L31" s="27" t="str">
        <f t="shared" si="1"/>
        <v>B</v>
      </c>
    </row>
    <row r="32" spans="1:12" x14ac:dyDescent="0.25">
      <c r="A32" s="4"/>
      <c r="B32" s="14" t="s">
        <v>17</v>
      </c>
      <c r="C32" s="9">
        <f>$J$16</f>
        <v>3</v>
      </c>
      <c r="D32" s="9">
        <f>$K$16</f>
        <v>12</v>
      </c>
      <c r="E32" s="4"/>
      <c r="F32" s="4">
        <f>CODE(B32)-65</f>
        <v>17</v>
      </c>
      <c r="G32" s="4"/>
      <c r="H32" s="4">
        <f>C32*F31+D32*F32</f>
        <v>279</v>
      </c>
      <c r="I32" s="4"/>
      <c r="J32" s="4">
        <f t="shared" si="0"/>
        <v>19</v>
      </c>
      <c r="K32" s="4"/>
      <c r="L32" s="27" t="str">
        <f t="shared" si="1"/>
        <v>T</v>
      </c>
    </row>
    <row r="33" spans="1:12" x14ac:dyDescent="0.25">
      <c r="A33" s="4"/>
      <c r="B33" s="14"/>
      <c r="C33" s="4"/>
      <c r="D33" s="4"/>
      <c r="E33" s="4"/>
      <c r="F33" s="4"/>
      <c r="G33" s="4"/>
      <c r="H33" s="4"/>
      <c r="I33" s="4"/>
      <c r="J33" s="4"/>
      <c r="K33" s="4"/>
      <c r="L33" s="27"/>
    </row>
    <row r="34" spans="1:12" x14ac:dyDescent="0.25">
      <c r="A34" s="4">
        <v>4</v>
      </c>
      <c r="B34" s="14" t="s">
        <v>5</v>
      </c>
      <c r="C34" s="9">
        <f>$J$15</f>
        <v>4</v>
      </c>
      <c r="D34" s="9">
        <f>$K$15</f>
        <v>11</v>
      </c>
      <c r="E34" s="4"/>
      <c r="F34" s="4">
        <f>CODE(B34)-65</f>
        <v>5</v>
      </c>
      <c r="G34" s="4"/>
      <c r="H34" s="4">
        <f>C34*F34+D34*F35</f>
        <v>97</v>
      </c>
      <c r="I34" s="4"/>
      <c r="J34" s="4">
        <f t="shared" si="0"/>
        <v>19</v>
      </c>
      <c r="K34" s="4"/>
      <c r="L34" s="27" t="str">
        <f t="shared" si="1"/>
        <v>T</v>
      </c>
    </row>
    <row r="35" spans="1:12" x14ac:dyDescent="0.25">
      <c r="A35" s="4"/>
      <c r="B35" s="14" t="s">
        <v>7</v>
      </c>
      <c r="C35" s="9">
        <f>$J$16</f>
        <v>3</v>
      </c>
      <c r="D35" s="9">
        <f>$K$16</f>
        <v>12</v>
      </c>
      <c r="E35" s="4"/>
      <c r="F35" s="4">
        <f>CODE(B35)-65</f>
        <v>7</v>
      </c>
      <c r="G35" s="4"/>
      <c r="H35" s="4">
        <f>C35*F34+D35*F35</f>
        <v>99</v>
      </c>
      <c r="I35" s="4"/>
      <c r="J35" s="4">
        <f t="shared" si="0"/>
        <v>21</v>
      </c>
      <c r="K35" s="4"/>
      <c r="L35" s="27" t="str">
        <f t="shared" si="1"/>
        <v>V</v>
      </c>
    </row>
    <row r="36" spans="1:12" x14ac:dyDescent="0.25">
      <c r="A36" s="4"/>
      <c r="B36" s="14"/>
      <c r="C36" s="4"/>
      <c r="D36" s="4"/>
      <c r="E36" s="4"/>
      <c r="F36" s="4"/>
      <c r="G36" s="4"/>
      <c r="H36" s="4"/>
      <c r="I36" s="4"/>
      <c r="J36" s="4"/>
      <c r="K36" s="4"/>
      <c r="L36" s="27"/>
    </row>
    <row r="37" spans="1:12" x14ac:dyDescent="0.25">
      <c r="A37" s="4">
        <v>5</v>
      </c>
      <c r="B37" s="14" t="s">
        <v>4</v>
      </c>
      <c r="C37" s="9">
        <f>$J$15</f>
        <v>4</v>
      </c>
      <c r="D37" s="9">
        <f>$K$15</f>
        <v>11</v>
      </c>
      <c r="E37" s="4"/>
      <c r="F37" s="4">
        <f>CODE(B37)-65</f>
        <v>4</v>
      </c>
      <c r="G37" s="4"/>
      <c r="H37" s="4">
        <f>C37*F37+D37*F38</f>
        <v>71</v>
      </c>
      <c r="I37" s="4"/>
      <c r="J37" s="4">
        <f t="shared" si="0"/>
        <v>19</v>
      </c>
      <c r="K37" s="4"/>
      <c r="L37" s="27" t="str">
        <f t="shared" si="1"/>
        <v>T</v>
      </c>
    </row>
    <row r="38" spans="1:12" x14ac:dyDescent="0.25">
      <c r="A38" s="4"/>
      <c r="B38" s="14" t="s">
        <v>5</v>
      </c>
      <c r="C38" s="9">
        <f>$J$16</f>
        <v>3</v>
      </c>
      <c r="D38" s="9">
        <f>$K$16</f>
        <v>12</v>
      </c>
      <c r="E38" s="4"/>
      <c r="F38" s="4">
        <f>CODE(B38)-65</f>
        <v>5</v>
      </c>
      <c r="G38" s="4"/>
      <c r="H38" s="4">
        <f>C38*F37+D38*F38</f>
        <v>72</v>
      </c>
      <c r="I38" s="4"/>
      <c r="J38" s="4">
        <f t="shared" si="0"/>
        <v>20</v>
      </c>
      <c r="K38" s="4"/>
      <c r="L38" s="27" t="str">
        <f t="shared" si="1"/>
        <v>U</v>
      </c>
    </row>
    <row r="39" spans="1:12" x14ac:dyDescent="0.25">
      <c r="A39" s="4"/>
      <c r="B39" s="14"/>
      <c r="C39" s="4"/>
      <c r="D39" s="4"/>
      <c r="E39" s="4"/>
      <c r="F39" s="4"/>
      <c r="G39" s="4"/>
      <c r="H39" s="4"/>
      <c r="I39" s="4"/>
      <c r="J39" s="4"/>
      <c r="K39" s="4"/>
      <c r="L39" s="27"/>
    </row>
    <row r="40" spans="1:12" x14ac:dyDescent="0.25">
      <c r="A40" s="4">
        <v>6</v>
      </c>
      <c r="B40" s="14" t="s">
        <v>18</v>
      </c>
      <c r="C40" s="9">
        <f>$J$15</f>
        <v>4</v>
      </c>
      <c r="D40" s="9">
        <f>$K$15</f>
        <v>11</v>
      </c>
      <c r="E40" s="4"/>
      <c r="F40" s="4">
        <f>CODE(B40)-65</f>
        <v>18</v>
      </c>
      <c r="G40" s="4"/>
      <c r="H40" s="4">
        <f>C40*F40+D40*F41</f>
        <v>259</v>
      </c>
      <c r="I40" s="4"/>
      <c r="J40" s="4">
        <f t="shared" si="0"/>
        <v>25</v>
      </c>
      <c r="K40" s="4"/>
      <c r="L40" s="27" t="str">
        <f t="shared" si="1"/>
        <v>Z</v>
      </c>
    </row>
    <row r="41" spans="1:12" x14ac:dyDescent="0.25">
      <c r="A41" s="4"/>
      <c r="B41" s="14" t="s">
        <v>17</v>
      </c>
      <c r="C41" s="9">
        <f>$J$16</f>
        <v>3</v>
      </c>
      <c r="D41" s="9">
        <f>$K$16</f>
        <v>12</v>
      </c>
      <c r="E41" s="4"/>
      <c r="F41" s="4">
        <f>CODE(B41)-65</f>
        <v>17</v>
      </c>
      <c r="G41" s="4"/>
      <c r="H41" s="4">
        <f>C41*F40+D41*F41</f>
        <v>258</v>
      </c>
      <c r="I41" s="4"/>
      <c r="J41" s="4">
        <f t="shared" si="0"/>
        <v>24</v>
      </c>
      <c r="K41" s="4"/>
      <c r="L41" s="27" t="str">
        <f t="shared" si="1"/>
        <v>Y</v>
      </c>
    </row>
    <row r="42" spans="1:12" x14ac:dyDescent="0.25">
      <c r="A42" s="4"/>
      <c r="B42" s="14"/>
      <c r="C42" s="4"/>
      <c r="D42" s="4"/>
      <c r="E42" s="4"/>
      <c r="F42" s="4"/>
      <c r="G42" s="4"/>
      <c r="H42" s="4"/>
      <c r="I42" s="4"/>
      <c r="J42" s="4"/>
      <c r="K42" s="4"/>
      <c r="L42" s="27"/>
    </row>
    <row r="43" spans="1:12" x14ac:dyDescent="0.25">
      <c r="A43" s="4">
        <v>7</v>
      </c>
      <c r="B43" s="14" t="s">
        <v>5</v>
      </c>
      <c r="C43" s="9">
        <f>$J$15</f>
        <v>4</v>
      </c>
      <c r="D43" s="9">
        <f>$K$15</f>
        <v>11</v>
      </c>
      <c r="E43" s="4"/>
      <c r="F43" s="4">
        <f>CODE(B43)-65</f>
        <v>5</v>
      </c>
      <c r="G43" s="4"/>
      <c r="H43" s="4">
        <f>C43*F43+D43*F44</f>
        <v>240</v>
      </c>
      <c r="I43" s="4"/>
      <c r="J43" s="4">
        <f t="shared" si="0"/>
        <v>6</v>
      </c>
      <c r="K43" s="4"/>
      <c r="L43" s="27" t="str">
        <f t="shared" si="1"/>
        <v>G</v>
      </c>
    </row>
    <row r="44" spans="1:12" x14ac:dyDescent="0.25">
      <c r="A44" s="4"/>
      <c r="B44" s="14" t="s">
        <v>20</v>
      </c>
      <c r="C44" s="9">
        <f>$J$16</f>
        <v>3</v>
      </c>
      <c r="D44" s="9">
        <f>$K$16</f>
        <v>12</v>
      </c>
      <c r="E44" s="4"/>
      <c r="F44" s="4">
        <f>CODE(B44)-65</f>
        <v>20</v>
      </c>
      <c r="G44" s="4"/>
      <c r="H44" s="4">
        <f>C44*F43+D44*F44</f>
        <v>255</v>
      </c>
      <c r="I44" s="4"/>
      <c r="J44" s="4">
        <f t="shared" si="0"/>
        <v>21</v>
      </c>
      <c r="K44" s="4"/>
      <c r="L44" s="27" t="str">
        <f t="shared" si="1"/>
        <v>V</v>
      </c>
    </row>
    <row r="45" spans="1:12" x14ac:dyDescent="0.25">
      <c r="A45" s="4"/>
      <c r="B45" s="14"/>
      <c r="C45" s="4"/>
      <c r="D45" s="4"/>
      <c r="E45" s="4"/>
      <c r="F45" s="4"/>
      <c r="G45" s="4"/>
      <c r="H45" s="4"/>
      <c r="I45" s="4"/>
      <c r="J45" s="4"/>
      <c r="K45" s="4"/>
      <c r="L45" s="27"/>
    </row>
    <row r="46" spans="1:12" x14ac:dyDescent="0.25">
      <c r="A46" s="4">
        <v>8</v>
      </c>
      <c r="B46" s="14" t="s">
        <v>30</v>
      </c>
      <c r="C46" s="9">
        <f>$J$15</f>
        <v>4</v>
      </c>
      <c r="D46" s="9">
        <f>$K$15</f>
        <v>11</v>
      </c>
      <c r="E46" s="4"/>
      <c r="F46" s="4">
        <f>CODE(B46)-65</f>
        <v>23</v>
      </c>
      <c r="G46" s="4"/>
      <c r="H46" s="4">
        <f>C46*F46+D46*F47</f>
        <v>202</v>
      </c>
      <c r="I46" s="4"/>
      <c r="J46" s="4">
        <f t="shared" si="0"/>
        <v>20</v>
      </c>
      <c r="K46" s="4"/>
      <c r="L46" s="27" t="str">
        <f t="shared" si="1"/>
        <v>U</v>
      </c>
    </row>
    <row r="47" spans="1:12" x14ac:dyDescent="0.25">
      <c r="A47" s="4"/>
      <c r="B47" s="14" t="s">
        <v>10</v>
      </c>
      <c r="C47" s="9">
        <f>$J$16</f>
        <v>3</v>
      </c>
      <c r="D47" s="9">
        <f>$K$16</f>
        <v>12</v>
      </c>
      <c r="E47" s="4"/>
      <c r="F47" s="4">
        <f>CODE(B47)-65</f>
        <v>10</v>
      </c>
      <c r="G47" s="4"/>
      <c r="H47" s="4">
        <f>C47*F46+D47*F47</f>
        <v>189</v>
      </c>
      <c r="I47" s="4"/>
      <c r="J47" s="4">
        <f t="shared" si="0"/>
        <v>7</v>
      </c>
      <c r="K47" s="4"/>
      <c r="L47" s="27" t="str">
        <f t="shared" si="1"/>
        <v>H</v>
      </c>
    </row>
    <row r="48" spans="1:12" x14ac:dyDescent="0.25">
      <c r="A48" s="4"/>
      <c r="B48" s="14"/>
      <c r="C48" s="4"/>
      <c r="D48" s="4"/>
      <c r="E48" s="4"/>
      <c r="F48" s="4"/>
      <c r="G48" s="4"/>
      <c r="H48" s="4"/>
      <c r="I48" s="4"/>
      <c r="J48" s="4"/>
      <c r="K48" s="4"/>
      <c r="L48" s="27"/>
    </row>
    <row r="49" spans="1:12" x14ac:dyDescent="0.25">
      <c r="A49" s="4">
        <v>9</v>
      </c>
      <c r="B49" s="14" t="s">
        <v>14</v>
      </c>
      <c r="C49" s="9">
        <f>$J$15</f>
        <v>4</v>
      </c>
      <c r="D49" s="9">
        <f>$K$15</f>
        <v>11</v>
      </c>
      <c r="E49" s="4"/>
      <c r="F49" s="4">
        <f>CODE(B49)-65</f>
        <v>14</v>
      </c>
      <c r="G49" s="4"/>
      <c r="H49" s="4">
        <f>C49*F49+D49*F50</f>
        <v>166</v>
      </c>
      <c r="I49" s="4"/>
      <c r="J49" s="4">
        <f t="shared" ref="J49:J50" si="2">MOD(H49,26)</f>
        <v>10</v>
      </c>
      <c r="K49" s="4"/>
      <c r="L49" s="27" t="str">
        <f>CHAR(J49+65)</f>
        <v>K</v>
      </c>
    </row>
    <row r="50" spans="1:12" x14ac:dyDescent="0.25">
      <c r="A50" s="4"/>
      <c r="B50" s="14" t="s">
        <v>10</v>
      </c>
      <c r="C50" s="9">
        <f>$J$16</f>
        <v>3</v>
      </c>
      <c r="D50" s="9">
        <f>$K$16</f>
        <v>12</v>
      </c>
      <c r="E50" s="4"/>
      <c r="F50" s="4">
        <f>CODE(B50)-65</f>
        <v>10</v>
      </c>
      <c r="G50" s="4"/>
      <c r="H50" s="4">
        <f>C50*F49+D50*F50</f>
        <v>162</v>
      </c>
      <c r="I50" s="4"/>
      <c r="J50" s="4">
        <f t="shared" si="2"/>
        <v>6</v>
      </c>
      <c r="K50" s="4"/>
      <c r="L50" s="27" t="str">
        <f t="shared" ref="L50" si="3">CHAR(J50+65)</f>
        <v>G</v>
      </c>
    </row>
    <row r="51" spans="1:12" x14ac:dyDescent="0.25">
      <c r="A51" s="4"/>
      <c r="B51" s="14"/>
      <c r="C51" s="4"/>
      <c r="D51" s="4"/>
      <c r="E51" s="4"/>
      <c r="F51" s="4"/>
      <c r="G51" s="4"/>
      <c r="H51" s="4"/>
      <c r="I51" s="4"/>
      <c r="J51" s="4"/>
      <c r="K51" s="4"/>
      <c r="L51" s="27"/>
    </row>
    <row r="52" spans="1:12" x14ac:dyDescent="0.25">
      <c r="A52" s="4">
        <v>10</v>
      </c>
      <c r="B52" s="14" t="s">
        <v>11</v>
      </c>
      <c r="C52" s="9">
        <f>$J$15</f>
        <v>4</v>
      </c>
      <c r="D52" s="9">
        <f>$K$15</f>
        <v>11</v>
      </c>
      <c r="E52" s="4"/>
      <c r="F52" s="4">
        <f>CODE(B52)-65</f>
        <v>11</v>
      </c>
      <c r="G52" s="4"/>
      <c r="H52" s="4">
        <f>C52*F52+D52*F53</f>
        <v>319</v>
      </c>
      <c r="I52" s="4"/>
      <c r="J52" s="4">
        <f t="shared" ref="J52:J53" si="4">MOD(H52,26)</f>
        <v>7</v>
      </c>
      <c r="K52" s="4"/>
      <c r="L52" s="27" t="str">
        <f t="shared" ref="L52:L53" si="5">CHAR(J52+65)</f>
        <v>H</v>
      </c>
    </row>
    <row r="53" spans="1:12" x14ac:dyDescent="0.25">
      <c r="A53" s="4"/>
      <c r="B53" s="14" t="s">
        <v>25</v>
      </c>
      <c r="C53" s="9">
        <f>$J$16</f>
        <v>3</v>
      </c>
      <c r="D53" s="9">
        <f>$K$16</f>
        <v>12</v>
      </c>
      <c r="E53" s="4"/>
      <c r="F53" s="4">
        <f>CODE(B53)-65</f>
        <v>25</v>
      </c>
      <c r="G53" s="4"/>
      <c r="H53" s="4">
        <f>C53*F52+D53*F53</f>
        <v>333</v>
      </c>
      <c r="I53" s="4"/>
      <c r="J53" s="4">
        <f t="shared" si="4"/>
        <v>21</v>
      </c>
      <c r="K53" s="4"/>
      <c r="L53" s="27" t="str">
        <f t="shared" si="5"/>
        <v>V</v>
      </c>
    </row>
    <row r="54" spans="1:12" x14ac:dyDescent="0.25">
      <c r="B54" s="28"/>
      <c r="J54" s="4"/>
      <c r="L54" s="27"/>
    </row>
    <row r="55" spans="1:12" x14ac:dyDescent="0.25">
      <c r="A55" s="4">
        <v>11</v>
      </c>
      <c r="B55" s="14" t="s">
        <v>11</v>
      </c>
      <c r="C55" s="9">
        <f>$J$15</f>
        <v>4</v>
      </c>
      <c r="D55" s="9">
        <f>$K$15</f>
        <v>11</v>
      </c>
      <c r="E55" s="4"/>
      <c r="F55" s="4">
        <f>CODE(B55)-65</f>
        <v>11</v>
      </c>
      <c r="G55" s="4"/>
      <c r="H55" s="4">
        <f>C55*F55+D55*F56</f>
        <v>88</v>
      </c>
      <c r="I55" s="4"/>
      <c r="J55" s="4">
        <f t="shared" ref="J55:J56" si="6">MOD(H55,26)</f>
        <v>10</v>
      </c>
      <c r="K55" s="4"/>
      <c r="L55" s="27" t="str">
        <f t="shared" ref="L55:L56" si="7">CHAR(J55+65)</f>
        <v>K</v>
      </c>
    </row>
    <row r="56" spans="1:12" x14ac:dyDescent="0.25">
      <c r="A56" s="4"/>
      <c r="B56" s="14" t="s">
        <v>4</v>
      </c>
      <c r="C56" s="9">
        <f>$J$16</f>
        <v>3</v>
      </c>
      <c r="D56" s="9">
        <f>$K$16</f>
        <v>12</v>
      </c>
      <c r="E56" s="4"/>
      <c r="F56" s="4">
        <f>CODE(B56)-65</f>
        <v>4</v>
      </c>
      <c r="G56" s="4"/>
      <c r="H56" s="4">
        <f>C56*F55+D56*F56</f>
        <v>81</v>
      </c>
      <c r="I56" s="4"/>
      <c r="J56" s="4">
        <f t="shared" si="6"/>
        <v>3</v>
      </c>
      <c r="K56" s="4"/>
      <c r="L56" s="27" t="str">
        <f t="shared" si="7"/>
        <v>D</v>
      </c>
    </row>
    <row r="57" spans="1:12" x14ac:dyDescent="0.25">
      <c r="A57" s="4"/>
      <c r="B57" s="14"/>
      <c r="C57" s="4"/>
      <c r="D57" s="4"/>
      <c r="E57" s="4"/>
      <c r="F57" s="4"/>
      <c r="G57" s="4"/>
      <c r="H57" s="4"/>
      <c r="I57" s="4"/>
      <c r="J57" s="4"/>
      <c r="K57" s="4"/>
      <c r="L57" s="27"/>
    </row>
    <row r="58" spans="1:12" x14ac:dyDescent="0.25">
      <c r="A58" s="4">
        <v>12</v>
      </c>
      <c r="B58" s="14" t="s">
        <v>7</v>
      </c>
      <c r="C58" s="9">
        <f>$J$15</f>
        <v>4</v>
      </c>
      <c r="D58" s="9">
        <f>$K$15</f>
        <v>11</v>
      </c>
      <c r="E58" s="4"/>
      <c r="F58" s="4">
        <f>CODE(B58)-65</f>
        <v>7</v>
      </c>
      <c r="G58" s="4"/>
      <c r="H58" s="4">
        <f>C58*F58+D58*F59</f>
        <v>248</v>
      </c>
      <c r="I58" s="4"/>
      <c r="J58" s="4">
        <f t="shared" ref="J58:J59" si="8">MOD(H58,26)</f>
        <v>14</v>
      </c>
      <c r="K58" s="4"/>
      <c r="L58" s="27" t="str">
        <f>CHAR(J58+65)</f>
        <v>O</v>
      </c>
    </row>
    <row r="59" spans="1:12" x14ac:dyDescent="0.25">
      <c r="A59" s="4"/>
      <c r="B59" s="14" t="s">
        <v>20</v>
      </c>
      <c r="C59" s="9">
        <f>$J$16</f>
        <v>3</v>
      </c>
      <c r="D59" s="9">
        <f>$K$16</f>
        <v>12</v>
      </c>
      <c r="E59" s="4"/>
      <c r="F59" s="4">
        <f>CODE(B59)-65</f>
        <v>20</v>
      </c>
      <c r="G59" s="4"/>
      <c r="H59" s="4">
        <f>C59*F58+D59*F59</f>
        <v>261</v>
      </c>
      <c r="I59" s="4"/>
      <c r="J59" s="4">
        <f t="shared" si="8"/>
        <v>1</v>
      </c>
      <c r="K59" s="4"/>
      <c r="L59" s="27" t="str">
        <f t="shared" ref="L59" si="9">CHAR(J59+65)</f>
        <v>B</v>
      </c>
    </row>
    <row r="60" spans="1:12" x14ac:dyDescent="0.25">
      <c r="A60" s="4"/>
      <c r="B60" s="14"/>
      <c r="C60" s="4"/>
      <c r="D60" s="4"/>
      <c r="E60" s="4"/>
      <c r="F60" s="4"/>
      <c r="G60" s="4"/>
      <c r="H60" s="4"/>
      <c r="I60" s="4"/>
      <c r="J60" s="4"/>
      <c r="K60" s="4"/>
      <c r="L60" s="27"/>
    </row>
    <row r="61" spans="1:12" x14ac:dyDescent="0.25">
      <c r="A61" s="4">
        <v>13</v>
      </c>
      <c r="B61" s="14" t="s">
        <v>15</v>
      </c>
      <c r="C61" s="9">
        <f>$J$15</f>
        <v>4</v>
      </c>
      <c r="D61" s="9">
        <f>$K$15</f>
        <v>11</v>
      </c>
      <c r="E61" s="4"/>
      <c r="F61" s="4">
        <f>CODE(B61)-65</f>
        <v>15</v>
      </c>
      <c r="G61" s="4"/>
      <c r="H61" s="4">
        <f>C61*F61+D61*F62</f>
        <v>203</v>
      </c>
      <c r="I61" s="4"/>
      <c r="J61" s="4">
        <f t="shared" ref="J61:J62" si="10">MOD(H61,26)</f>
        <v>21</v>
      </c>
      <c r="K61" s="4"/>
      <c r="L61" s="27" t="str">
        <f t="shared" ref="L61:L62" si="11">CHAR(J61+65)</f>
        <v>V</v>
      </c>
    </row>
    <row r="62" spans="1:12" x14ac:dyDescent="0.25">
      <c r="A62" s="4"/>
      <c r="B62" s="14" t="s">
        <v>13</v>
      </c>
      <c r="C62" s="9">
        <f>$J$16</f>
        <v>3</v>
      </c>
      <c r="D62" s="9">
        <f>$K$16</f>
        <v>12</v>
      </c>
      <c r="E62" s="4"/>
      <c r="F62" s="4">
        <f>CODE(B62)-65</f>
        <v>13</v>
      </c>
      <c r="G62" s="4"/>
      <c r="H62" s="4">
        <f>C62*F61+D62*F62</f>
        <v>201</v>
      </c>
      <c r="I62" s="4"/>
      <c r="J62" s="4">
        <f t="shared" si="10"/>
        <v>19</v>
      </c>
      <c r="K62" s="4"/>
      <c r="L62" s="27" t="str">
        <f t="shared" si="11"/>
        <v>T</v>
      </c>
    </row>
    <row r="63" spans="1:12" x14ac:dyDescent="0.25">
      <c r="A63" s="4"/>
      <c r="B63" s="14"/>
      <c r="C63" s="4"/>
      <c r="D63" s="4"/>
      <c r="E63" s="4"/>
      <c r="F63" s="4"/>
      <c r="G63" s="4"/>
      <c r="H63" s="4"/>
      <c r="I63" s="4"/>
      <c r="J63" s="4"/>
      <c r="K63" s="4"/>
      <c r="L63" s="27"/>
    </row>
    <row r="64" spans="1:12" x14ac:dyDescent="0.25">
      <c r="A64" s="4">
        <v>14</v>
      </c>
      <c r="B64" s="14" t="s">
        <v>15</v>
      </c>
      <c r="C64" s="9">
        <f>$J$15</f>
        <v>4</v>
      </c>
      <c r="D64" s="9">
        <f>$K$15</f>
        <v>11</v>
      </c>
      <c r="E64" s="4"/>
      <c r="F64" s="4">
        <f>CODE(B64)-65</f>
        <v>15</v>
      </c>
      <c r="G64" s="4"/>
      <c r="H64" s="4">
        <f>C64*F64+D64*F65</f>
        <v>280</v>
      </c>
      <c r="I64" s="4"/>
      <c r="J64" s="4">
        <f>MOD(H64,26)</f>
        <v>20</v>
      </c>
      <c r="K64" s="4"/>
      <c r="L64" s="27" t="str">
        <f>CHAR(J64+65)</f>
        <v>U</v>
      </c>
    </row>
    <row r="65" spans="1:12" x14ac:dyDescent="0.25">
      <c r="A65" s="4"/>
      <c r="B65" s="14" t="s">
        <v>20</v>
      </c>
      <c r="C65" s="9">
        <f>$J$16</f>
        <v>3</v>
      </c>
      <c r="D65" s="9">
        <f>$K$16</f>
        <v>12</v>
      </c>
      <c r="E65" s="4"/>
      <c r="F65" s="4">
        <f>CODE(B65)-65</f>
        <v>20</v>
      </c>
      <c r="G65" s="4"/>
      <c r="H65" s="4">
        <f>C65*F64+D65*F65</f>
        <v>285</v>
      </c>
      <c r="I65" s="4"/>
      <c r="J65" s="4">
        <f>MOD(H65,26)</f>
        <v>25</v>
      </c>
      <c r="K65" s="4"/>
      <c r="L65" s="27" t="str">
        <f>CHAR(J65+65)</f>
        <v>Z</v>
      </c>
    </row>
    <row r="66" spans="1:12" x14ac:dyDescent="0.25">
      <c r="A66" s="4"/>
      <c r="B66" s="14"/>
      <c r="C66" s="4"/>
      <c r="D66" s="4"/>
      <c r="E66" s="4"/>
      <c r="F66" s="4"/>
      <c r="G66" s="4"/>
      <c r="H66" s="4"/>
      <c r="I66" s="4"/>
      <c r="J66" s="4"/>
      <c r="K66" s="4"/>
      <c r="L66" s="27"/>
    </row>
    <row r="67" spans="1:12" x14ac:dyDescent="0.25">
      <c r="A67" s="4">
        <v>15</v>
      </c>
      <c r="B67" s="14" t="s">
        <v>20</v>
      </c>
      <c r="C67" s="9">
        <f>$J$15</f>
        <v>4</v>
      </c>
      <c r="D67" s="9">
        <f>$K$15</f>
        <v>11</v>
      </c>
      <c r="E67" s="4"/>
      <c r="F67" s="4">
        <f>CODE(B67)-65</f>
        <v>20</v>
      </c>
      <c r="G67" s="4"/>
      <c r="H67" s="4">
        <f>C67*F67+D67*F68</f>
        <v>102</v>
      </c>
      <c r="I67" s="4"/>
      <c r="J67" s="4">
        <f t="shared" ref="J67:J68" si="12">MOD(H67,26)</f>
        <v>24</v>
      </c>
      <c r="K67" s="4"/>
      <c r="L67" s="27" t="str">
        <f t="shared" ref="L67:L68" si="13">CHAR(J67+65)</f>
        <v>Y</v>
      </c>
    </row>
    <row r="68" spans="1:12" x14ac:dyDescent="0.25">
      <c r="A68" s="4"/>
      <c r="B68" s="14" t="s">
        <v>2</v>
      </c>
      <c r="C68" s="9">
        <f>$J$16</f>
        <v>3</v>
      </c>
      <c r="D68" s="9">
        <f>$K$16</f>
        <v>12</v>
      </c>
      <c r="E68" s="4"/>
      <c r="F68" s="4">
        <f>CODE(B68)-65</f>
        <v>2</v>
      </c>
      <c r="G68" s="4"/>
      <c r="H68" s="4">
        <f>C68*F67+D68*F68</f>
        <v>84</v>
      </c>
      <c r="I68" s="4"/>
      <c r="J68" s="4">
        <f t="shared" si="12"/>
        <v>6</v>
      </c>
      <c r="K68" s="4"/>
      <c r="L68" s="27" t="str">
        <f t="shared" si="13"/>
        <v>G</v>
      </c>
    </row>
    <row r="69" spans="1:12" x14ac:dyDescent="0.25">
      <c r="B69" s="14"/>
      <c r="F69" s="4"/>
      <c r="J69" s="4"/>
      <c r="L69" s="27"/>
    </row>
    <row r="70" spans="1:12" x14ac:dyDescent="0.25">
      <c r="A70" s="4">
        <v>16</v>
      </c>
      <c r="B70" s="14" t="s">
        <v>14</v>
      </c>
      <c r="C70" s="9">
        <f>$J$15</f>
        <v>4</v>
      </c>
      <c r="D70" s="9">
        <f>$K$15</f>
        <v>11</v>
      </c>
      <c r="E70" s="4"/>
      <c r="F70" s="4">
        <f>CODE(B70)-65</f>
        <v>14</v>
      </c>
      <c r="G70" s="4"/>
      <c r="H70" s="4">
        <f>C70*F70+D70*F71</f>
        <v>111</v>
      </c>
      <c r="I70" s="4"/>
      <c r="J70" s="4">
        <f t="shared" ref="J70:J71" si="14">MOD(H70,26)</f>
        <v>7</v>
      </c>
      <c r="K70" s="4"/>
      <c r="L70" s="27" t="str">
        <f>CHAR(J70+65)</f>
        <v>H</v>
      </c>
    </row>
    <row r="71" spans="1:12" x14ac:dyDescent="0.25">
      <c r="A71" s="4"/>
      <c r="B71" s="14" t="s">
        <v>5</v>
      </c>
      <c r="C71" s="9">
        <f>$J$16</f>
        <v>3</v>
      </c>
      <c r="D71" s="9">
        <f>$K$16</f>
        <v>12</v>
      </c>
      <c r="E71" s="4"/>
      <c r="F71" s="4">
        <f>CODE(B71)-65</f>
        <v>5</v>
      </c>
      <c r="G71" s="4"/>
      <c r="H71" s="4">
        <f>C71*F70+D71*F71</f>
        <v>102</v>
      </c>
      <c r="I71" s="4"/>
      <c r="J71" s="4">
        <f t="shared" si="14"/>
        <v>24</v>
      </c>
      <c r="K71" s="4"/>
      <c r="L71" s="27" t="str">
        <f t="shared" ref="L71" si="15">CHAR(J71+65)</f>
        <v>Y</v>
      </c>
    </row>
    <row r="72" spans="1:12" x14ac:dyDescent="0.25">
      <c r="A72" s="4"/>
      <c r="B72" s="14"/>
      <c r="C72" s="4"/>
      <c r="D72" s="4"/>
      <c r="E72" s="4"/>
      <c r="F72" s="4"/>
      <c r="G72" s="4"/>
      <c r="H72" s="4"/>
      <c r="I72" s="4"/>
      <c r="J72" s="4"/>
      <c r="K72" s="4"/>
      <c r="L72" s="27"/>
    </row>
    <row r="73" spans="1:12" x14ac:dyDescent="0.25">
      <c r="A73" s="4">
        <v>17</v>
      </c>
      <c r="B73" s="14" t="s">
        <v>0</v>
      </c>
      <c r="C73" s="9">
        <f>$J$15</f>
        <v>4</v>
      </c>
      <c r="D73" s="9">
        <f>$K$15</f>
        <v>11</v>
      </c>
      <c r="E73" s="4"/>
      <c r="F73" s="4">
        <f>CODE(B73)-65</f>
        <v>0</v>
      </c>
      <c r="G73" s="4"/>
      <c r="H73" s="4">
        <f>C73*F73+D73*F74</f>
        <v>33</v>
      </c>
      <c r="I73" s="4"/>
      <c r="J73" s="4">
        <f t="shared" ref="J73:J74" si="16">MOD(H73,26)</f>
        <v>7</v>
      </c>
      <c r="K73" s="4"/>
      <c r="L73" s="27" t="str">
        <f t="shared" ref="L73:L74" si="17">CHAR(J73+65)</f>
        <v>H</v>
      </c>
    </row>
    <row r="74" spans="1:12" x14ac:dyDescent="0.25">
      <c r="A74" s="4"/>
      <c r="B74" s="14" t="s">
        <v>3</v>
      </c>
      <c r="C74" s="9">
        <f>$J$16</f>
        <v>3</v>
      </c>
      <c r="D74" s="9">
        <f>$K$16</f>
        <v>12</v>
      </c>
      <c r="E74" s="4"/>
      <c r="F74" s="4">
        <f>CODE(B74)-65</f>
        <v>3</v>
      </c>
      <c r="G74" s="4"/>
      <c r="H74" s="4">
        <f>C74*F73+D74*F74</f>
        <v>36</v>
      </c>
      <c r="I74" s="4"/>
      <c r="J74" s="4">
        <f t="shared" si="16"/>
        <v>10</v>
      </c>
      <c r="K74" s="4"/>
      <c r="L74" s="27" t="str">
        <f t="shared" si="17"/>
        <v>K</v>
      </c>
    </row>
    <row r="75" spans="1:12" x14ac:dyDescent="0.25">
      <c r="B75" s="28"/>
      <c r="J75" s="4"/>
      <c r="L75" s="27"/>
    </row>
    <row r="76" spans="1:12" x14ac:dyDescent="0.25">
      <c r="A76" s="4">
        <v>18</v>
      </c>
      <c r="B76" s="14" t="s">
        <v>20</v>
      </c>
      <c r="C76" s="9">
        <f>$J$15</f>
        <v>4</v>
      </c>
      <c r="D76" s="9">
        <f>$K$15</f>
        <v>11</v>
      </c>
      <c r="E76" s="4"/>
      <c r="F76" s="4">
        <f>CODE(B76)-65</f>
        <v>20</v>
      </c>
      <c r="G76" s="4"/>
      <c r="H76" s="4">
        <f>C76*F76+D76*F77</f>
        <v>333</v>
      </c>
      <c r="I76" s="4"/>
      <c r="J76" s="4">
        <f t="shared" ref="J76:J77" si="18">MOD(H76,26)</f>
        <v>21</v>
      </c>
      <c r="K76" s="4"/>
      <c r="L76" s="27" t="str">
        <f t="shared" ref="L76:L77" si="19">CHAR(J76+65)</f>
        <v>V</v>
      </c>
    </row>
    <row r="77" spans="1:12" x14ac:dyDescent="0.25">
      <c r="A77" s="4"/>
      <c r="B77" s="14" t="s">
        <v>30</v>
      </c>
      <c r="C77" s="9">
        <f>$J$16</f>
        <v>3</v>
      </c>
      <c r="D77" s="9">
        <f>$K$16</f>
        <v>12</v>
      </c>
      <c r="E77" s="4"/>
      <c r="F77" s="4">
        <f>CODE(B77)-65</f>
        <v>23</v>
      </c>
      <c r="G77" s="4"/>
      <c r="H77" s="4">
        <f>C77*F76+D77*F77</f>
        <v>336</v>
      </c>
      <c r="I77" s="4"/>
      <c r="J77" s="4">
        <f t="shared" si="18"/>
        <v>24</v>
      </c>
      <c r="K77" s="4"/>
      <c r="L77" s="27" t="str">
        <f t="shared" si="19"/>
        <v>Y</v>
      </c>
    </row>
    <row r="78" spans="1:12" x14ac:dyDescent="0.25">
      <c r="A78" s="4"/>
      <c r="B78" s="14"/>
      <c r="C78" s="4"/>
      <c r="D78" s="4"/>
      <c r="E78" s="4"/>
      <c r="F78" s="4"/>
      <c r="G78" s="4"/>
      <c r="H78" s="4"/>
      <c r="I78" s="4"/>
      <c r="J78" s="4"/>
      <c r="K78" s="4"/>
      <c r="L78" s="27"/>
    </row>
    <row r="79" spans="1:12" x14ac:dyDescent="0.25">
      <c r="A79" s="4">
        <v>19</v>
      </c>
      <c r="B79" s="14" t="s">
        <v>15</v>
      </c>
      <c r="C79" s="9">
        <f>$J$15</f>
        <v>4</v>
      </c>
      <c r="D79" s="9">
        <f>$K$15</f>
        <v>11</v>
      </c>
      <c r="E79" s="4"/>
      <c r="F79" s="4">
        <f>CODE(B79)-65</f>
        <v>15</v>
      </c>
      <c r="G79" s="4"/>
      <c r="H79" s="4">
        <f>C79*F79+D79*F80</f>
        <v>203</v>
      </c>
      <c r="I79" s="4"/>
      <c r="J79" s="4">
        <f t="shared" ref="J79:J80" si="20">MOD(H79,26)</f>
        <v>21</v>
      </c>
      <c r="K79" s="4"/>
      <c r="L79" s="27" t="str">
        <f t="shared" ref="L79:L80" si="21">CHAR(J79+65)</f>
        <v>V</v>
      </c>
    </row>
    <row r="80" spans="1:12" x14ac:dyDescent="0.25">
      <c r="A80" s="4"/>
      <c r="B80" s="14" t="s">
        <v>13</v>
      </c>
      <c r="C80" s="9">
        <f>$J$16</f>
        <v>3</v>
      </c>
      <c r="D80" s="9">
        <f>$K$16</f>
        <v>12</v>
      </c>
      <c r="E80" s="4"/>
      <c r="F80" s="4">
        <f>CODE(B80)-65</f>
        <v>13</v>
      </c>
      <c r="G80" s="4"/>
      <c r="H80" s="4">
        <f>C80*F79+D80*F80</f>
        <v>201</v>
      </c>
      <c r="I80" s="4"/>
      <c r="J80" s="4">
        <f t="shared" si="20"/>
        <v>19</v>
      </c>
      <c r="K80" s="4"/>
      <c r="L80" s="27" t="str">
        <f t="shared" si="21"/>
        <v>T</v>
      </c>
    </row>
    <row r="81" spans="1:12" x14ac:dyDescent="0.25">
      <c r="A81" s="4"/>
      <c r="B81" s="14"/>
      <c r="C81" s="4"/>
      <c r="D81" s="4"/>
      <c r="E81" s="4"/>
      <c r="F81" s="4"/>
      <c r="G81" s="4"/>
      <c r="H81" s="4"/>
      <c r="I81" s="4"/>
      <c r="J81" s="4"/>
      <c r="K81" s="4"/>
      <c r="L81" s="27"/>
    </row>
    <row r="82" spans="1:12" x14ac:dyDescent="0.25">
      <c r="A82" s="4">
        <v>20</v>
      </c>
      <c r="B82" s="14" t="s">
        <v>4</v>
      </c>
      <c r="C82" s="9">
        <f>$J$15</f>
        <v>4</v>
      </c>
      <c r="D82" s="9">
        <f>$K$15</f>
        <v>11</v>
      </c>
      <c r="E82" s="4"/>
      <c r="F82" s="4">
        <f>CODE(B82)-65</f>
        <v>4</v>
      </c>
      <c r="G82" s="4"/>
      <c r="H82" s="4">
        <f>C82*F82+D82*F83</f>
        <v>258</v>
      </c>
      <c r="I82" s="4"/>
      <c r="J82" s="4">
        <f t="shared" ref="J82:J83" si="22">MOD(H82,26)</f>
        <v>24</v>
      </c>
      <c r="K82" s="4"/>
      <c r="L82" s="27" t="str">
        <f t="shared" ref="L82:L83" si="23">CHAR(J82+65)</f>
        <v>Y</v>
      </c>
    </row>
    <row r="83" spans="1:12" x14ac:dyDescent="0.25">
      <c r="A83" s="4"/>
      <c r="B83" s="14" t="s">
        <v>22</v>
      </c>
      <c r="C83" s="9">
        <f>$J$16</f>
        <v>3</v>
      </c>
      <c r="D83" s="9">
        <f>$K$16</f>
        <v>12</v>
      </c>
      <c r="E83" s="4"/>
      <c r="F83" s="4">
        <f>CODE(B83)-65</f>
        <v>22</v>
      </c>
      <c r="G83" s="4"/>
      <c r="H83" s="4">
        <f>C83*F82+D83*F83</f>
        <v>276</v>
      </c>
      <c r="I83" s="4"/>
      <c r="J83" s="4">
        <f t="shared" si="22"/>
        <v>16</v>
      </c>
      <c r="K83" s="4"/>
      <c r="L83" s="27" t="str">
        <f t="shared" si="23"/>
        <v>Q</v>
      </c>
    </row>
    <row r="84" spans="1:12" x14ac:dyDescent="0.25">
      <c r="A84" s="4"/>
      <c r="B84" s="14"/>
      <c r="C84" s="4"/>
      <c r="D84" s="4"/>
      <c r="E84" s="4"/>
      <c r="F84" s="4"/>
      <c r="G84" s="4"/>
      <c r="H84" s="4"/>
      <c r="I84" s="4"/>
      <c r="J84" s="4"/>
      <c r="K84" s="4"/>
      <c r="L84" s="27"/>
    </row>
    <row r="85" spans="1:12" x14ac:dyDescent="0.25">
      <c r="A85" s="4">
        <v>21</v>
      </c>
      <c r="B85" s="14" t="s">
        <v>30</v>
      </c>
      <c r="C85" s="9">
        <f>$J$15</f>
        <v>4</v>
      </c>
      <c r="D85" s="9">
        <f>$K$15</f>
        <v>11</v>
      </c>
      <c r="E85" s="4"/>
      <c r="F85" s="4">
        <f>CODE(B85)-65</f>
        <v>23</v>
      </c>
      <c r="G85" s="4"/>
      <c r="H85" s="4">
        <f>C85*F85+D85*F86</f>
        <v>235</v>
      </c>
      <c r="I85" s="4"/>
      <c r="J85" s="4">
        <f t="shared" ref="J85:J86" si="24">MOD(H85,26)</f>
        <v>1</v>
      </c>
      <c r="K85" s="4"/>
      <c r="L85" s="27" t="str">
        <f>CHAR(J85+65)</f>
        <v>B</v>
      </c>
    </row>
    <row r="86" spans="1:12" x14ac:dyDescent="0.25">
      <c r="A86" s="4"/>
      <c r="B86" s="14" t="s">
        <v>13</v>
      </c>
      <c r="C86" s="9">
        <f>$J$16</f>
        <v>3</v>
      </c>
      <c r="D86" s="9">
        <f>$K$16</f>
        <v>12</v>
      </c>
      <c r="E86" s="4"/>
      <c r="F86" s="4">
        <f>CODE(B86)-65</f>
        <v>13</v>
      </c>
      <c r="G86" s="4"/>
      <c r="H86" s="4">
        <f>C86*F85+D86*F86</f>
        <v>225</v>
      </c>
      <c r="I86" s="4"/>
      <c r="J86" s="4">
        <f t="shared" si="24"/>
        <v>17</v>
      </c>
      <c r="K86" s="4"/>
      <c r="L86" s="27" t="str">
        <f t="shared" ref="L86" si="25">CHAR(J86+65)</f>
        <v>R</v>
      </c>
    </row>
    <row r="87" spans="1:12" x14ac:dyDescent="0.25">
      <c r="A87" s="4"/>
      <c r="B87" s="14"/>
      <c r="C87" s="4"/>
      <c r="D87" s="4"/>
      <c r="E87" s="4"/>
      <c r="F87" s="4"/>
      <c r="G87" s="4"/>
      <c r="H87" s="4"/>
      <c r="I87" s="4"/>
      <c r="J87" s="4"/>
      <c r="K87" s="4"/>
      <c r="L87" s="27"/>
    </row>
    <row r="88" spans="1:12" x14ac:dyDescent="0.25">
      <c r="A88" s="4">
        <v>22</v>
      </c>
      <c r="B88" s="14" t="s">
        <v>30</v>
      </c>
      <c r="C88" s="9">
        <f>$J$15</f>
        <v>4</v>
      </c>
      <c r="D88" s="9">
        <f>$K$15</f>
        <v>11</v>
      </c>
      <c r="E88" s="4"/>
      <c r="F88" s="4">
        <f>CODE(B88)-65</f>
        <v>23</v>
      </c>
      <c r="G88" s="4"/>
      <c r="H88" s="4">
        <f>C88*F88+D88*F89</f>
        <v>103</v>
      </c>
      <c r="I88" s="4"/>
      <c r="J88" s="4">
        <f t="shared" ref="J88" si="26">MOD(H88,26)</f>
        <v>25</v>
      </c>
      <c r="K88" s="4"/>
      <c r="L88" s="27" t="str">
        <f t="shared" ref="L88" si="27">CHAR(J88+65)</f>
        <v>Z</v>
      </c>
    </row>
    <row r="89" spans="1:12" x14ac:dyDescent="0.25">
      <c r="A89" s="4"/>
      <c r="B89" s="14" t="s">
        <v>1</v>
      </c>
      <c r="C89" s="9">
        <f>$J$16</f>
        <v>3</v>
      </c>
      <c r="D89" s="9">
        <f>$K$16</f>
        <v>12</v>
      </c>
      <c r="E89" s="4"/>
      <c r="F89" s="4">
        <f>CODE(B89)-65</f>
        <v>1</v>
      </c>
      <c r="G89" s="4"/>
      <c r="H89" s="4">
        <f>C89*F88+D89*F89</f>
        <v>81</v>
      </c>
      <c r="I89" s="4"/>
      <c r="J89" s="4">
        <f>MOD(H89,26)</f>
        <v>3</v>
      </c>
      <c r="K89" s="4"/>
      <c r="L89" s="27" t="str">
        <f>CHAR(J89+65)</f>
        <v>D</v>
      </c>
    </row>
    <row r="90" spans="1:12" x14ac:dyDescent="0.25">
      <c r="B90" s="28"/>
      <c r="J90" s="4"/>
      <c r="L90" s="27"/>
    </row>
    <row r="91" spans="1:12" x14ac:dyDescent="0.25">
      <c r="A91" s="4">
        <v>23</v>
      </c>
      <c r="B91" s="14" t="s">
        <v>20</v>
      </c>
      <c r="C91" s="9">
        <f>$J$15</f>
        <v>4</v>
      </c>
      <c r="D91" s="9">
        <f>$K$15</f>
        <v>11</v>
      </c>
      <c r="E91" s="4"/>
      <c r="F91" s="4">
        <f>CODE(B91)-65</f>
        <v>20</v>
      </c>
      <c r="G91" s="4"/>
      <c r="H91" s="4">
        <f>C91*F91+D91*F92</f>
        <v>102</v>
      </c>
      <c r="J91" s="4">
        <f>MOD(H91,26)</f>
        <v>24</v>
      </c>
      <c r="L91" s="27" t="str">
        <f>CHAR(J91+65)</f>
        <v>Y</v>
      </c>
    </row>
    <row r="92" spans="1:12" x14ac:dyDescent="0.25">
      <c r="A92" s="4"/>
      <c r="B92" s="14" t="s">
        <v>2</v>
      </c>
      <c r="C92" s="9">
        <f>$J$16</f>
        <v>3</v>
      </c>
      <c r="D92" s="9">
        <f>$K$16</f>
        <v>12</v>
      </c>
      <c r="E92" s="4"/>
      <c r="F92" s="4">
        <f>CODE(B92)-65</f>
        <v>2</v>
      </c>
      <c r="G92" s="4"/>
      <c r="H92" s="4">
        <f>C92*F91+D92*F92</f>
        <v>84</v>
      </c>
      <c r="J92" s="4">
        <f t="shared" ref="J92:J149" si="28">MOD(H92,26)</f>
        <v>6</v>
      </c>
      <c r="L92" s="27" t="str">
        <f>CHAR(J92+65)</f>
        <v>G</v>
      </c>
    </row>
    <row r="93" spans="1:12" x14ac:dyDescent="0.25">
      <c r="B93" s="14"/>
      <c r="F93" s="4"/>
      <c r="J93" s="4"/>
      <c r="L93" s="27"/>
    </row>
    <row r="94" spans="1:12" x14ac:dyDescent="0.25">
      <c r="A94" s="4">
        <v>24</v>
      </c>
      <c r="B94" s="14" t="s">
        <v>14</v>
      </c>
      <c r="C94" s="9">
        <f>$J$15</f>
        <v>4</v>
      </c>
      <c r="D94" s="9">
        <f>$K$15</f>
        <v>11</v>
      </c>
      <c r="E94" s="4"/>
      <c r="F94" s="4">
        <f>CODE(B94)-65</f>
        <v>14</v>
      </c>
      <c r="G94" s="4"/>
      <c r="H94" s="4">
        <f>C94*F94+D94*F95</f>
        <v>111</v>
      </c>
      <c r="J94" s="4">
        <f>MOD(H94,26)</f>
        <v>7</v>
      </c>
      <c r="L94" s="27" t="str">
        <f>CHAR(J94+65)</f>
        <v>H</v>
      </c>
    </row>
    <row r="95" spans="1:12" x14ac:dyDescent="0.25">
      <c r="A95" s="4"/>
      <c r="B95" s="14" t="s">
        <v>5</v>
      </c>
      <c r="C95" s="9">
        <f>$J$16</f>
        <v>3</v>
      </c>
      <c r="D95" s="9">
        <f>$K$16</f>
        <v>12</v>
      </c>
      <c r="E95" s="4"/>
      <c r="F95" s="4">
        <f>CODE(B95)-65</f>
        <v>5</v>
      </c>
      <c r="G95" s="4"/>
      <c r="H95" s="4">
        <f>C95*F94+D95*F95</f>
        <v>102</v>
      </c>
      <c r="J95" s="4">
        <f>MOD(H95,26)</f>
        <v>24</v>
      </c>
      <c r="L95" s="27" t="str">
        <f>CHAR(J95+65)</f>
        <v>Y</v>
      </c>
    </row>
    <row r="96" spans="1:12" x14ac:dyDescent="0.25">
      <c r="A96" s="4"/>
      <c r="B96" s="14"/>
      <c r="C96" s="4"/>
      <c r="D96" s="4"/>
      <c r="E96" s="4"/>
      <c r="F96" s="4"/>
      <c r="G96" s="4"/>
      <c r="H96" s="4"/>
      <c r="J96" s="4"/>
      <c r="L96" s="27"/>
    </row>
    <row r="97" spans="1:12" x14ac:dyDescent="0.25">
      <c r="A97" s="4">
        <v>25</v>
      </c>
      <c r="B97" s="14" t="s">
        <v>0</v>
      </c>
      <c r="C97" s="9">
        <f>$J$15</f>
        <v>4</v>
      </c>
      <c r="D97" s="9">
        <f>$K$15</f>
        <v>11</v>
      </c>
      <c r="E97" s="4"/>
      <c r="F97" s="4">
        <f>CODE(B97)-65</f>
        <v>0</v>
      </c>
      <c r="G97" s="4"/>
      <c r="H97" s="4">
        <f>C97*F97+D97*F98</f>
        <v>33</v>
      </c>
      <c r="J97" s="4">
        <f>MOD(H97,26)</f>
        <v>7</v>
      </c>
      <c r="L97" s="27" t="str">
        <f>CHAR(J97+65)</f>
        <v>H</v>
      </c>
    </row>
    <row r="98" spans="1:12" x14ac:dyDescent="0.25">
      <c r="A98" s="4"/>
      <c r="B98" s="14" t="s">
        <v>3</v>
      </c>
      <c r="C98" s="9">
        <f>$J$16</f>
        <v>3</v>
      </c>
      <c r="D98" s="9">
        <f>$K$16</f>
        <v>12</v>
      </c>
      <c r="E98" s="4"/>
      <c r="F98" s="4">
        <f>CODE(B98)-65</f>
        <v>3</v>
      </c>
      <c r="G98" s="4"/>
      <c r="H98" s="4">
        <f>C98*F97+D98*F98</f>
        <v>36</v>
      </c>
      <c r="J98" s="4">
        <f>MOD(H98,26)</f>
        <v>10</v>
      </c>
      <c r="L98" s="27" t="str">
        <f t="shared" ref="L98:L107" si="29">CHAR(J98+65)</f>
        <v>K</v>
      </c>
    </row>
    <row r="99" spans="1:12" x14ac:dyDescent="0.25">
      <c r="B99" s="28"/>
      <c r="J99" s="4"/>
      <c r="L99" s="27"/>
    </row>
    <row r="100" spans="1:12" x14ac:dyDescent="0.25">
      <c r="A100" s="4">
        <v>26</v>
      </c>
      <c r="B100" s="14" t="s">
        <v>20</v>
      </c>
      <c r="C100" s="9">
        <f>$J$15</f>
        <v>4</v>
      </c>
      <c r="D100" s="9">
        <f>$K$15</f>
        <v>11</v>
      </c>
      <c r="E100" s="4"/>
      <c r="F100" s="4">
        <f>CODE(B100)-65</f>
        <v>20</v>
      </c>
      <c r="G100" s="4"/>
      <c r="H100" s="4">
        <f>C100*F100+D100*F101</f>
        <v>333</v>
      </c>
      <c r="J100" s="4">
        <f>MOD(H100,26)</f>
        <v>21</v>
      </c>
      <c r="L100" s="27" t="str">
        <f t="shared" si="29"/>
        <v>V</v>
      </c>
    </row>
    <row r="101" spans="1:12" x14ac:dyDescent="0.25">
      <c r="A101" s="4"/>
      <c r="B101" s="14" t="s">
        <v>30</v>
      </c>
      <c r="C101" s="9">
        <f>$J$16</f>
        <v>3</v>
      </c>
      <c r="D101" s="9">
        <f>$K$16</f>
        <v>12</v>
      </c>
      <c r="E101" s="4"/>
      <c r="F101" s="4">
        <f>CODE(B101)-65</f>
        <v>23</v>
      </c>
      <c r="G101" s="4"/>
      <c r="H101" s="4">
        <f>C101*F100+D101*F101</f>
        <v>336</v>
      </c>
      <c r="J101" s="4">
        <f t="shared" si="28"/>
        <v>24</v>
      </c>
      <c r="L101" s="27" t="str">
        <f t="shared" si="29"/>
        <v>Y</v>
      </c>
    </row>
    <row r="102" spans="1:12" x14ac:dyDescent="0.25">
      <c r="A102" s="4"/>
      <c r="B102" s="14"/>
      <c r="C102" s="4"/>
      <c r="D102" s="4"/>
      <c r="E102" s="4"/>
      <c r="F102" s="4"/>
      <c r="G102" s="4"/>
      <c r="H102" s="4"/>
      <c r="J102" s="4"/>
      <c r="L102" s="27"/>
    </row>
    <row r="103" spans="1:12" x14ac:dyDescent="0.25">
      <c r="A103" s="4">
        <v>27</v>
      </c>
      <c r="B103" s="14" t="s">
        <v>15</v>
      </c>
      <c r="C103" s="9">
        <f>$J$15</f>
        <v>4</v>
      </c>
      <c r="D103" s="9">
        <f>$K$15</f>
        <v>11</v>
      </c>
      <c r="E103" s="4"/>
      <c r="F103" s="4">
        <f>CODE(B103)-65</f>
        <v>15</v>
      </c>
      <c r="G103" s="4"/>
      <c r="H103" s="4">
        <f>C103*F103+D103*F104</f>
        <v>203</v>
      </c>
      <c r="J103" s="4">
        <f t="shared" si="28"/>
        <v>21</v>
      </c>
      <c r="L103" s="27" t="str">
        <f t="shared" si="29"/>
        <v>V</v>
      </c>
    </row>
    <row r="104" spans="1:12" x14ac:dyDescent="0.25">
      <c r="A104" s="4"/>
      <c r="B104" s="14" t="s">
        <v>13</v>
      </c>
      <c r="C104" s="9">
        <f>$J$16</f>
        <v>3</v>
      </c>
      <c r="D104" s="9">
        <f>$K$16</f>
        <v>12</v>
      </c>
      <c r="E104" s="4"/>
      <c r="F104" s="4">
        <f>CODE(B104)-65</f>
        <v>13</v>
      </c>
      <c r="G104" s="4"/>
      <c r="H104" s="4">
        <f>C104*F103+D104*F104</f>
        <v>201</v>
      </c>
      <c r="J104" s="4">
        <f t="shared" si="28"/>
        <v>19</v>
      </c>
      <c r="L104" s="27" t="str">
        <f t="shared" si="29"/>
        <v>T</v>
      </c>
    </row>
    <row r="105" spans="1:12" x14ac:dyDescent="0.25">
      <c r="A105" s="4"/>
      <c r="B105" s="14"/>
      <c r="C105" s="4"/>
      <c r="D105" s="4"/>
      <c r="E105" s="4"/>
      <c r="F105" s="4"/>
      <c r="G105" s="4"/>
      <c r="H105" s="4"/>
      <c r="J105" s="4"/>
      <c r="L105" s="27"/>
    </row>
    <row r="106" spans="1:12" x14ac:dyDescent="0.25">
      <c r="A106" s="4">
        <v>28</v>
      </c>
      <c r="B106" s="14" t="s">
        <v>4</v>
      </c>
      <c r="C106" s="9">
        <f>$J$15</f>
        <v>4</v>
      </c>
      <c r="D106" s="9">
        <f>$K$15</f>
        <v>11</v>
      </c>
      <c r="E106" s="4"/>
      <c r="F106" s="4">
        <f>CODE(B106)-65</f>
        <v>4</v>
      </c>
      <c r="G106" s="4"/>
      <c r="H106" s="4">
        <f>C106*F106+D106*F107</f>
        <v>258</v>
      </c>
      <c r="J106" s="4">
        <f t="shared" si="28"/>
        <v>24</v>
      </c>
      <c r="L106" s="27" t="str">
        <f t="shared" si="29"/>
        <v>Y</v>
      </c>
    </row>
    <row r="107" spans="1:12" x14ac:dyDescent="0.25">
      <c r="A107" s="4"/>
      <c r="B107" s="14" t="s">
        <v>22</v>
      </c>
      <c r="C107" s="9">
        <f>$J$16</f>
        <v>3</v>
      </c>
      <c r="D107" s="9">
        <f>$K$16</f>
        <v>12</v>
      </c>
      <c r="E107" s="4"/>
      <c r="F107" s="4">
        <f>CODE(B107)-65</f>
        <v>22</v>
      </c>
      <c r="G107" s="4"/>
      <c r="H107" s="4">
        <f>C107*F106+D107*F107</f>
        <v>276</v>
      </c>
      <c r="J107" s="4">
        <f t="shared" si="28"/>
        <v>16</v>
      </c>
      <c r="L107" s="27" t="str">
        <f t="shared" si="29"/>
        <v>Q</v>
      </c>
    </row>
    <row r="108" spans="1:12" x14ac:dyDescent="0.25">
      <c r="A108" s="4"/>
      <c r="B108" s="14"/>
      <c r="C108" s="4"/>
      <c r="D108" s="4"/>
      <c r="E108" s="4"/>
      <c r="F108" s="4"/>
      <c r="G108" s="4"/>
      <c r="H108" s="4"/>
      <c r="J108" s="4"/>
      <c r="L108" s="27"/>
    </row>
    <row r="109" spans="1:12" x14ac:dyDescent="0.25">
      <c r="A109" s="4">
        <v>29</v>
      </c>
      <c r="B109" s="14" t="s">
        <v>30</v>
      </c>
      <c r="C109" s="9">
        <f>$J$15</f>
        <v>4</v>
      </c>
      <c r="D109" s="9">
        <f>$K$15</f>
        <v>11</v>
      </c>
      <c r="E109" s="4"/>
      <c r="F109" s="4">
        <f>CODE(B109)-65</f>
        <v>23</v>
      </c>
      <c r="G109" s="4"/>
      <c r="H109" s="4">
        <f>C109*F109+D109*F110</f>
        <v>235</v>
      </c>
      <c r="J109" s="4">
        <f>MOD(H109,26)</f>
        <v>1</v>
      </c>
      <c r="L109" s="27" t="str">
        <f>CHAR(J109+65)</f>
        <v>B</v>
      </c>
    </row>
    <row r="110" spans="1:12" x14ac:dyDescent="0.25">
      <c r="A110" s="4"/>
      <c r="B110" s="14" t="s">
        <v>13</v>
      </c>
      <c r="C110" s="9">
        <f>$J$16</f>
        <v>3</v>
      </c>
      <c r="D110" s="9">
        <f>$K$16</f>
        <v>12</v>
      </c>
      <c r="E110" s="4"/>
      <c r="F110" s="4">
        <f>CODE(B110)-65</f>
        <v>13</v>
      </c>
      <c r="G110" s="4"/>
      <c r="H110" s="4">
        <f>C110*F109+D110*F110</f>
        <v>225</v>
      </c>
      <c r="J110" s="4">
        <f>MOD(H110,26)</f>
        <v>17</v>
      </c>
      <c r="L110" s="27" t="str">
        <f t="shared" ref="L110:L149" si="30">CHAR(J110+65)</f>
        <v>R</v>
      </c>
    </row>
    <row r="111" spans="1:12" x14ac:dyDescent="0.25">
      <c r="A111" s="4"/>
      <c r="B111" s="14"/>
      <c r="C111" s="4"/>
      <c r="D111" s="4"/>
      <c r="E111" s="4"/>
      <c r="F111" s="4"/>
      <c r="G111" s="4"/>
      <c r="H111" s="4"/>
      <c r="J111" s="4"/>
      <c r="L111" s="27"/>
    </row>
    <row r="112" spans="1:12" x14ac:dyDescent="0.25">
      <c r="A112" s="4">
        <v>30</v>
      </c>
      <c r="B112" s="14" t="s">
        <v>30</v>
      </c>
      <c r="C112" s="9">
        <f>$J$15</f>
        <v>4</v>
      </c>
      <c r="D112" s="9">
        <f>$K$15</f>
        <v>11</v>
      </c>
      <c r="E112" s="4"/>
      <c r="F112" s="4">
        <f>CODE(B112)-65</f>
        <v>23</v>
      </c>
      <c r="G112" s="4"/>
      <c r="H112" s="4">
        <f>C112*F112+D112*F113</f>
        <v>103</v>
      </c>
      <c r="J112" s="4">
        <f>MOD(H112,26)</f>
        <v>25</v>
      </c>
      <c r="L112" s="27" t="str">
        <f>CHAR(J112+65)</f>
        <v>Z</v>
      </c>
    </row>
    <row r="113" spans="1:12" x14ac:dyDescent="0.25">
      <c r="A113" s="4"/>
      <c r="B113" s="14" t="s">
        <v>1</v>
      </c>
      <c r="C113" s="9">
        <f>$J$16</f>
        <v>3</v>
      </c>
      <c r="D113" s="9">
        <f>$K$16</f>
        <v>12</v>
      </c>
      <c r="E113" s="4"/>
      <c r="F113" s="4">
        <f>CODE(B113)-65</f>
        <v>1</v>
      </c>
      <c r="G113" s="4"/>
      <c r="H113" s="4">
        <f>C113*F112+D113*F113</f>
        <v>81</v>
      </c>
      <c r="J113" s="4">
        <f t="shared" si="28"/>
        <v>3</v>
      </c>
      <c r="L113" s="27" t="str">
        <f t="shared" si="30"/>
        <v>D</v>
      </c>
    </row>
    <row r="114" spans="1:12" x14ac:dyDescent="0.25">
      <c r="B114" s="28"/>
      <c r="J114" s="4"/>
      <c r="L114" s="27"/>
    </row>
    <row r="115" spans="1:12" x14ac:dyDescent="0.25">
      <c r="A115" s="4">
        <v>31</v>
      </c>
      <c r="B115" s="14" t="s">
        <v>13</v>
      </c>
      <c r="C115" s="9">
        <f>$J$15</f>
        <v>4</v>
      </c>
      <c r="D115" s="9">
        <f>$K$15</f>
        <v>11</v>
      </c>
      <c r="E115" s="4"/>
      <c r="F115" s="4">
        <f>CODE(B115)-65</f>
        <v>13</v>
      </c>
      <c r="G115" s="4"/>
      <c r="H115" s="4">
        <f>C115*F115+D115*F116</f>
        <v>118</v>
      </c>
      <c r="J115" s="4">
        <f t="shared" si="28"/>
        <v>14</v>
      </c>
      <c r="L115" s="27" t="str">
        <f t="shared" si="30"/>
        <v>O</v>
      </c>
    </row>
    <row r="116" spans="1:12" x14ac:dyDescent="0.25">
      <c r="A116" s="4"/>
      <c r="B116" s="14" t="s">
        <v>6</v>
      </c>
      <c r="C116" s="9">
        <f>$J$16</f>
        <v>3</v>
      </c>
      <c r="D116" s="9">
        <f>$K$16</f>
        <v>12</v>
      </c>
      <c r="E116" s="4"/>
      <c r="F116" s="4">
        <f>CODE(B116)-65</f>
        <v>6</v>
      </c>
      <c r="G116" s="4"/>
      <c r="H116" s="4">
        <f>C116*F115+D116*F116</f>
        <v>111</v>
      </c>
      <c r="J116" s="4">
        <f t="shared" si="28"/>
        <v>7</v>
      </c>
      <c r="L116" s="27" t="str">
        <f t="shared" si="30"/>
        <v>H</v>
      </c>
    </row>
    <row r="117" spans="1:12" x14ac:dyDescent="0.25">
      <c r="B117" s="14"/>
      <c r="F117" s="4"/>
      <c r="J117" s="4"/>
      <c r="L117" s="27"/>
    </row>
    <row r="118" spans="1:12" x14ac:dyDescent="0.25">
      <c r="A118" s="4">
        <v>32</v>
      </c>
      <c r="B118" s="14" t="s">
        <v>15</v>
      </c>
      <c r="C118" s="9">
        <f>$J$15</f>
        <v>4</v>
      </c>
      <c r="D118" s="9">
        <f>$K$15</f>
        <v>11</v>
      </c>
      <c r="E118" s="4"/>
      <c r="F118" s="4">
        <f>CODE(B118)-65</f>
        <v>15</v>
      </c>
      <c r="G118" s="4"/>
      <c r="H118" s="4">
        <f>C118*F118+D118*F119</f>
        <v>115</v>
      </c>
      <c r="J118" s="4">
        <f t="shared" si="28"/>
        <v>11</v>
      </c>
      <c r="L118" s="27" t="str">
        <f t="shared" si="30"/>
        <v>L</v>
      </c>
    </row>
    <row r="119" spans="1:12" x14ac:dyDescent="0.25">
      <c r="A119" s="4"/>
      <c r="B119" s="14" t="s">
        <v>5</v>
      </c>
      <c r="C119" s="9">
        <f>$J$16</f>
        <v>3</v>
      </c>
      <c r="D119" s="9">
        <f>$K$16</f>
        <v>12</v>
      </c>
      <c r="E119" s="4"/>
      <c r="F119" s="4">
        <f>CODE(B119)-65</f>
        <v>5</v>
      </c>
      <c r="G119" s="4"/>
      <c r="H119" s="4">
        <f>C119*F118+D119*F119</f>
        <v>105</v>
      </c>
      <c r="J119" s="4">
        <f t="shared" si="28"/>
        <v>1</v>
      </c>
      <c r="L119" s="27" t="str">
        <f t="shared" si="30"/>
        <v>B</v>
      </c>
    </row>
    <row r="120" spans="1:12" x14ac:dyDescent="0.25">
      <c r="A120" s="4"/>
      <c r="B120" s="14"/>
      <c r="C120" s="4"/>
      <c r="D120" s="4"/>
      <c r="E120" s="4"/>
      <c r="F120" s="4"/>
      <c r="G120" s="4"/>
      <c r="H120" s="4"/>
      <c r="J120" s="4"/>
      <c r="L120" s="27"/>
    </row>
    <row r="121" spans="1:12" x14ac:dyDescent="0.25">
      <c r="A121" s="4">
        <v>33</v>
      </c>
      <c r="B121" s="14" t="s">
        <v>13</v>
      </c>
      <c r="C121" s="9">
        <f>$J$15</f>
        <v>4</v>
      </c>
      <c r="D121" s="9">
        <f>$K$15</f>
        <v>11</v>
      </c>
      <c r="E121" s="4"/>
      <c r="F121" s="4">
        <f>CODE(B121)-65</f>
        <v>13</v>
      </c>
      <c r="G121" s="4"/>
      <c r="H121" s="4">
        <f>C121*F121+D121*F122</f>
        <v>206</v>
      </c>
      <c r="J121" s="4">
        <f t="shared" si="28"/>
        <v>24</v>
      </c>
      <c r="L121" s="27" t="str">
        <f t="shared" si="30"/>
        <v>Y</v>
      </c>
    </row>
    <row r="122" spans="1:12" x14ac:dyDescent="0.25">
      <c r="A122" s="4"/>
      <c r="B122" s="14" t="s">
        <v>14</v>
      </c>
      <c r="C122" s="9">
        <f>$J$16</f>
        <v>3</v>
      </c>
      <c r="D122" s="9">
        <f>$K$16</f>
        <v>12</v>
      </c>
      <c r="E122" s="4"/>
      <c r="F122" s="4">
        <f>CODE(B122)-65</f>
        <v>14</v>
      </c>
      <c r="G122" s="4"/>
      <c r="H122" s="4">
        <f>C122*F121+D122*F122</f>
        <v>207</v>
      </c>
      <c r="J122" s="4">
        <f t="shared" si="28"/>
        <v>25</v>
      </c>
      <c r="L122" s="27" t="str">
        <f t="shared" si="30"/>
        <v>Z</v>
      </c>
    </row>
    <row r="123" spans="1:12" x14ac:dyDescent="0.25">
      <c r="B123" s="28"/>
      <c r="J123" s="4"/>
      <c r="L123" s="27"/>
    </row>
    <row r="124" spans="1:12" x14ac:dyDescent="0.25">
      <c r="A124" s="4">
        <v>34</v>
      </c>
      <c r="B124" s="14" t="s">
        <v>30</v>
      </c>
      <c r="C124" s="9">
        <f>$J$15</f>
        <v>4</v>
      </c>
      <c r="D124" s="9">
        <f>$K$15</f>
        <v>11</v>
      </c>
      <c r="E124" s="4"/>
      <c r="F124" s="4">
        <f>CODE(B124)-65</f>
        <v>23</v>
      </c>
      <c r="G124" s="4"/>
      <c r="H124" s="4">
        <f>C124*F124+D124*F125</f>
        <v>147</v>
      </c>
      <c r="J124" s="4">
        <f t="shared" si="28"/>
        <v>17</v>
      </c>
      <c r="L124" s="27" t="str">
        <f t="shared" si="30"/>
        <v>R</v>
      </c>
    </row>
    <row r="125" spans="1:12" x14ac:dyDescent="0.25">
      <c r="A125" s="4"/>
      <c r="B125" s="14" t="s">
        <v>5</v>
      </c>
      <c r="C125" s="9">
        <f>$J$16</f>
        <v>3</v>
      </c>
      <c r="D125" s="9">
        <f>$K$16</f>
        <v>12</v>
      </c>
      <c r="E125" s="4"/>
      <c r="F125" s="4">
        <f>CODE(B125)-65</f>
        <v>5</v>
      </c>
      <c r="G125" s="4"/>
      <c r="H125" s="4">
        <f>C125*F124+D125*F125</f>
        <v>129</v>
      </c>
      <c r="J125" s="4">
        <f t="shared" si="28"/>
        <v>25</v>
      </c>
      <c r="L125" s="27" t="str">
        <f t="shared" si="30"/>
        <v>Z</v>
      </c>
    </row>
    <row r="126" spans="1:12" x14ac:dyDescent="0.25">
      <c r="A126" s="4"/>
      <c r="B126" s="14"/>
      <c r="C126" s="4"/>
      <c r="D126" s="4"/>
      <c r="E126" s="4"/>
      <c r="F126" s="4"/>
      <c r="G126" s="4"/>
      <c r="H126" s="4"/>
      <c r="J126" s="4"/>
      <c r="L126" s="27"/>
    </row>
    <row r="127" spans="1:12" x14ac:dyDescent="0.25">
      <c r="A127" s="4">
        <v>35</v>
      </c>
      <c r="B127" s="14" t="s">
        <v>14</v>
      </c>
      <c r="C127" s="9">
        <f>$J$15</f>
        <v>4</v>
      </c>
      <c r="D127" s="9">
        <f>$K$15</f>
        <v>11</v>
      </c>
      <c r="E127" s="4"/>
      <c r="F127" s="4">
        <f>CODE(B127)-65</f>
        <v>14</v>
      </c>
      <c r="G127" s="4"/>
      <c r="H127" s="4">
        <f>C127*F127+D127*F128</f>
        <v>254</v>
      </c>
      <c r="J127" s="4">
        <f t="shared" si="28"/>
        <v>20</v>
      </c>
      <c r="L127" s="27" t="str">
        <f t="shared" si="30"/>
        <v>U</v>
      </c>
    </row>
    <row r="128" spans="1:12" x14ac:dyDescent="0.25">
      <c r="A128" s="4"/>
      <c r="B128" s="14" t="s">
        <v>18</v>
      </c>
      <c r="C128" s="9">
        <f>$J$16</f>
        <v>3</v>
      </c>
      <c r="D128" s="9">
        <f>$K$16</f>
        <v>12</v>
      </c>
      <c r="E128" s="4"/>
      <c r="F128" s="4">
        <f>CODE(B128)-65</f>
        <v>18</v>
      </c>
      <c r="G128" s="4"/>
      <c r="H128" s="4">
        <f>C128*F127+D128*F128</f>
        <v>258</v>
      </c>
      <c r="J128" s="4">
        <f t="shared" si="28"/>
        <v>24</v>
      </c>
      <c r="L128" s="27" t="str">
        <f t="shared" si="30"/>
        <v>Y</v>
      </c>
    </row>
    <row r="129" spans="1:12" x14ac:dyDescent="0.25">
      <c r="A129" s="4"/>
      <c r="B129" s="14"/>
      <c r="C129" s="4"/>
      <c r="D129" s="4"/>
      <c r="E129" s="4"/>
      <c r="F129" s="4"/>
      <c r="G129" s="4"/>
      <c r="H129" s="4"/>
      <c r="J129" s="4"/>
      <c r="L129" s="27"/>
    </row>
    <row r="130" spans="1:12" x14ac:dyDescent="0.25">
      <c r="A130" s="4">
        <v>36</v>
      </c>
      <c r="B130" s="14" t="s">
        <v>16</v>
      </c>
      <c r="C130" s="9">
        <f>$J$15</f>
        <v>4</v>
      </c>
      <c r="D130" s="9">
        <f>$K$15</f>
        <v>11</v>
      </c>
      <c r="E130" s="4"/>
      <c r="F130" s="4">
        <f>CODE(B130)-65</f>
        <v>16</v>
      </c>
      <c r="G130" s="4"/>
      <c r="H130" s="4">
        <f>C130*F130+D130*F131</f>
        <v>229</v>
      </c>
      <c r="J130" s="4">
        <f t="shared" si="28"/>
        <v>21</v>
      </c>
      <c r="L130" s="27" t="str">
        <f t="shared" si="30"/>
        <v>V</v>
      </c>
    </row>
    <row r="131" spans="1:12" x14ac:dyDescent="0.25">
      <c r="A131" s="4"/>
      <c r="B131" s="14" t="s">
        <v>15</v>
      </c>
      <c r="C131" s="9">
        <f>$J$16</f>
        <v>3</v>
      </c>
      <c r="D131" s="9">
        <f>$K$16</f>
        <v>12</v>
      </c>
      <c r="E131" s="4"/>
      <c r="F131" s="4">
        <f>CODE(B131)-65</f>
        <v>15</v>
      </c>
      <c r="G131" s="4"/>
      <c r="H131" s="4">
        <f>C131*F130+D131*F131</f>
        <v>228</v>
      </c>
      <c r="J131" s="4">
        <f t="shared" si="28"/>
        <v>20</v>
      </c>
      <c r="L131" s="27" t="str">
        <f t="shared" si="30"/>
        <v>U</v>
      </c>
    </row>
    <row r="132" spans="1:12" x14ac:dyDescent="0.25">
      <c r="A132" s="4"/>
      <c r="B132" s="14"/>
      <c r="C132" s="4"/>
      <c r="D132" s="4"/>
      <c r="E132" s="4"/>
      <c r="F132" s="4"/>
      <c r="G132" s="4"/>
      <c r="H132" s="4"/>
      <c r="J132" s="4"/>
      <c r="L132" s="27"/>
    </row>
    <row r="133" spans="1:12" x14ac:dyDescent="0.25">
      <c r="A133" s="4">
        <v>37</v>
      </c>
      <c r="B133" s="14" t="s">
        <v>19</v>
      </c>
      <c r="C133" s="9">
        <f>$J$15</f>
        <v>4</v>
      </c>
      <c r="D133" s="9">
        <f>$K$15</f>
        <v>11</v>
      </c>
      <c r="E133" s="4"/>
      <c r="F133" s="4">
        <f>CODE(B133)-65</f>
        <v>19</v>
      </c>
      <c r="G133" s="4"/>
      <c r="H133" s="4">
        <f>C133*F133+D133*F134</f>
        <v>263</v>
      </c>
      <c r="J133" s="4">
        <f t="shared" si="28"/>
        <v>3</v>
      </c>
      <c r="L133" s="27" t="str">
        <f t="shared" si="30"/>
        <v>D</v>
      </c>
    </row>
    <row r="134" spans="1:12" x14ac:dyDescent="0.25">
      <c r="A134" s="4"/>
      <c r="B134" s="14" t="s">
        <v>17</v>
      </c>
      <c r="C134" s="9">
        <f>$J$16</f>
        <v>3</v>
      </c>
      <c r="D134" s="9">
        <f>$K$16</f>
        <v>12</v>
      </c>
      <c r="E134" s="4"/>
      <c r="F134" s="4">
        <f>CODE(B134)-65</f>
        <v>17</v>
      </c>
      <c r="G134" s="4"/>
      <c r="H134" s="4">
        <f>C134*F133+D134*F134</f>
        <v>261</v>
      </c>
      <c r="J134" s="4">
        <f t="shared" si="28"/>
        <v>1</v>
      </c>
      <c r="L134" s="27" t="str">
        <f t="shared" si="30"/>
        <v>B</v>
      </c>
    </row>
    <row r="135" spans="1:12" x14ac:dyDescent="0.25">
      <c r="A135" s="4"/>
      <c r="B135" s="14"/>
      <c r="C135" s="4"/>
      <c r="D135" s="4"/>
      <c r="E135" s="4"/>
      <c r="F135" s="4"/>
      <c r="G135" s="4"/>
      <c r="H135" s="4"/>
      <c r="J135" s="4"/>
      <c r="L135" s="27"/>
    </row>
    <row r="136" spans="1:12" x14ac:dyDescent="0.25">
      <c r="A136" s="4">
        <v>38</v>
      </c>
      <c r="B136" s="14" t="s">
        <v>4</v>
      </c>
      <c r="C136" s="9">
        <f>$J$15</f>
        <v>4</v>
      </c>
      <c r="D136" s="9">
        <f>$K$15</f>
        <v>11</v>
      </c>
      <c r="E136" s="4"/>
      <c r="F136" s="4">
        <f>CODE(B136)-65</f>
        <v>4</v>
      </c>
      <c r="G136" s="4"/>
      <c r="H136" s="4">
        <f>C136*F136+D136*F137</f>
        <v>258</v>
      </c>
      <c r="J136" s="4">
        <f t="shared" si="28"/>
        <v>24</v>
      </c>
      <c r="L136" s="27" t="str">
        <f t="shared" si="30"/>
        <v>Y</v>
      </c>
    </row>
    <row r="137" spans="1:12" x14ac:dyDescent="0.25">
      <c r="A137" s="4"/>
      <c r="B137" s="14" t="s">
        <v>22</v>
      </c>
      <c r="C137" s="9">
        <f>$J$16</f>
        <v>3</v>
      </c>
      <c r="D137" s="9">
        <f>$K$16</f>
        <v>12</v>
      </c>
      <c r="E137" s="4"/>
      <c r="F137" s="4">
        <f>CODE(B137)-65</f>
        <v>22</v>
      </c>
      <c r="G137" s="4"/>
      <c r="H137" s="4">
        <f>C137*F136+D137*F137</f>
        <v>276</v>
      </c>
      <c r="J137" s="4">
        <f t="shared" si="28"/>
        <v>16</v>
      </c>
      <c r="L137" s="27" t="str">
        <f t="shared" si="30"/>
        <v>Q</v>
      </c>
    </row>
    <row r="138" spans="1:12" x14ac:dyDescent="0.25">
      <c r="B138" s="28"/>
      <c r="J138" s="4"/>
      <c r="L138" s="27"/>
    </row>
    <row r="139" spans="1:12" x14ac:dyDescent="0.25">
      <c r="A139" s="4">
        <v>39</v>
      </c>
      <c r="B139" s="14" t="s">
        <v>14</v>
      </c>
      <c r="C139" s="9">
        <f>$J$15</f>
        <v>4</v>
      </c>
      <c r="D139" s="9">
        <f>$K$15</f>
        <v>11</v>
      </c>
      <c r="E139" s="4"/>
      <c r="F139" s="4">
        <f>CODE(B139)-65</f>
        <v>14</v>
      </c>
      <c r="G139" s="4"/>
      <c r="H139" s="4">
        <f>C139*F139+D139*F140</f>
        <v>111</v>
      </c>
      <c r="J139" s="4">
        <f t="shared" si="28"/>
        <v>7</v>
      </c>
      <c r="L139" s="27" t="str">
        <f t="shared" si="30"/>
        <v>H</v>
      </c>
    </row>
    <row r="140" spans="1:12" x14ac:dyDescent="0.25">
      <c r="A140" s="4"/>
      <c r="B140" s="14" t="s">
        <v>5</v>
      </c>
      <c r="C140" s="9">
        <f>$J$16</f>
        <v>3</v>
      </c>
      <c r="D140" s="9">
        <f>$K$16</f>
        <v>12</v>
      </c>
      <c r="E140" s="4"/>
      <c r="F140" s="4">
        <f>CODE(B140)-65</f>
        <v>5</v>
      </c>
      <c r="G140" s="4"/>
      <c r="H140" s="4">
        <f>C140*F139+D140*F140</f>
        <v>102</v>
      </c>
      <c r="J140" s="4">
        <f t="shared" si="28"/>
        <v>24</v>
      </c>
      <c r="L140" s="27" t="str">
        <f t="shared" si="30"/>
        <v>Y</v>
      </c>
    </row>
    <row r="141" spans="1:12" x14ac:dyDescent="0.25">
      <c r="A141" s="4"/>
      <c r="B141" s="14"/>
      <c r="C141" s="4"/>
      <c r="D141" s="4"/>
      <c r="E141" s="4"/>
      <c r="F141" s="4"/>
      <c r="G141" s="4"/>
      <c r="H141" s="4"/>
      <c r="J141" s="4"/>
      <c r="L141" s="27"/>
    </row>
    <row r="142" spans="1:12" x14ac:dyDescent="0.25">
      <c r="A142" s="4">
        <v>40</v>
      </c>
      <c r="B142" s="14" t="s">
        <v>30</v>
      </c>
      <c r="C142" s="9">
        <f>$J$15</f>
        <v>4</v>
      </c>
      <c r="D142" s="9">
        <f>$K$15</f>
        <v>11</v>
      </c>
      <c r="E142" s="4"/>
      <c r="F142" s="4">
        <f>CODE(B142)-65</f>
        <v>23</v>
      </c>
      <c r="G142" s="4"/>
      <c r="H142" s="4">
        <f>C142*F142+D142*F143</f>
        <v>147</v>
      </c>
      <c r="J142" s="4">
        <f t="shared" si="28"/>
        <v>17</v>
      </c>
      <c r="L142" s="27" t="str">
        <f t="shared" si="30"/>
        <v>R</v>
      </c>
    </row>
    <row r="143" spans="1:12" x14ac:dyDescent="0.25">
      <c r="A143" s="4"/>
      <c r="B143" s="14" t="s">
        <v>5</v>
      </c>
      <c r="C143" s="9">
        <f>$J$16</f>
        <v>3</v>
      </c>
      <c r="D143" s="9">
        <f>$K$16</f>
        <v>12</v>
      </c>
      <c r="E143" s="4"/>
      <c r="F143" s="4">
        <f>CODE(B143)-65</f>
        <v>5</v>
      </c>
      <c r="G143" s="4"/>
      <c r="H143" s="4">
        <f>C143*F142+D143*F143</f>
        <v>129</v>
      </c>
      <c r="J143" s="4">
        <f t="shared" si="28"/>
        <v>25</v>
      </c>
      <c r="L143" s="27" t="str">
        <f t="shared" si="30"/>
        <v>Z</v>
      </c>
    </row>
    <row r="144" spans="1:12" x14ac:dyDescent="0.25">
      <c r="B144" s="28"/>
      <c r="J144" s="4"/>
      <c r="L144" s="27"/>
    </row>
    <row r="145" spans="1:12" x14ac:dyDescent="0.25">
      <c r="A145" s="4">
        <v>41</v>
      </c>
      <c r="B145" s="14" t="s">
        <v>12</v>
      </c>
      <c r="C145" s="9">
        <f>$J$15</f>
        <v>4</v>
      </c>
      <c r="D145" s="9">
        <f>$K$15</f>
        <v>11</v>
      </c>
      <c r="E145" s="4"/>
      <c r="F145" s="4">
        <f>CODE(B145)-65</f>
        <v>12</v>
      </c>
      <c r="G145" s="4"/>
      <c r="H145" s="4">
        <f>C145*F145+D145*F146</f>
        <v>81</v>
      </c>
      <c r="J145" s="4">
        <f t="shared" si="28"/>
        <v>3</v>
      </c>
      <c r="L145" s="27" t="str">
        <f t="shared" si="30"/>
        <v>D</v>
      </c>
    </row>
    <row r="146" spans="1:12" x14ac:dyDescent="0.25">
      <c r="A146" s="4"/>
      <c r="B146" s="14" t="s">
        <v>3</v>
      </c>
      <c r="C146" s="9">
        <f>$J$16</f>
        <v>3</v>
      </c>
      <c r="D146" s="9">
        <f>$K$16</f>
        <v>12</v>
      </c>
      <c r="E146" s="4"/>
      <c r="F146" s="4">
        <f>CODE(B146)-65</f>
        <v>3</v>
      </c>
      <c r="G146" s="4"/>
      <c r="H146" s="4">
        <f>C146*F145+D146*F146</f>
        <v>72</v>
      </c>
      <c r="J146" s="4">
        <f t="shared" si="28"/>
        <v>20</v>
      </c>
      <c r="L146" s="27" t="str">
        <f t="shared" si="30"/>
        <v>U</v>
      </c>
    </row>
    <row r="147" spans="1:12" x14ac:dyDescent="0.25">
      <c r="A147" s="4"/>
      <c r="B147" s="14"/>
      <c r="C147" s="4"/>
      <c r="D147" s="4"/>
      <c r="E147" s="4"/>
      <c r="F147" s="4"/>
      <c r="G147" s="4"/>
      <c r="H147" s="4"/>
      <c r="J147" s="4"/>
      <c r="L147" s="27"/>
    </row>
    <row r="148" spans="1:12" x14ac:dyDescent="0.25">
      <c r="A148" s="4">
        <v>42</v>
      </c>
      <c r="B148" s="14" t="s">
        <v>7</v>
      </c>
      <c r="C148" s="9">
        <f>$J$15</f>
        <v>4</v>
      </c>
      <c r="D148" s="9">
        <f>$K$15</f>
        <v>11</v>
      </c>
      <c r="E148" s="4"/>
      <c r="F148" s="4">
        <f>CODE(B148)-65</f>
        <v>7</v>
      </c>
      <c r="G148" s="4"/>
      <c r="H148" s="4">
        <f>C148*F148+D148*F149</f>
        <v>50</v>
      </c>
      <c r="J148" s="4">
        <f t="shared" si="28"/>
        <v>24</v>
      </c>
      <c r="L148" s="27" t="str">
        <f t="shared" si="30"/>
        <v>Y</v>
      </c>
    </row>
    <row r="149" spans="1:12" x14ac:dyDescent="0.25">
      <c r="A149" s="4"/>
      <c r="B149" s="14" t="s">
        <v>2</v>
      </c>
      <c r="C149" s="9">
        <f>$J$16</f>
        <v>3</v>
      </c>
      <c r="D149" s="9">
        <f>$K$16</f>
        <v>12</v>
      </c>
      <c r="E149" s="4"/>
      <c r="F149" s="4">
        <f>CODE(B149)-65</f>
        <v>2</v>
      </c>
      <c r="G149" s="4"/>
      <c r="H149" s="4">
        <f>C149*F148+D149*F149</f>
        <v>45</v>
      </c>
      <c r="J149" s="4">
        <f t="shared" si="28"/>
        <v>19</v>
      </c>
      <c r="L149" s="27" t="str">
        <f t="shared" si="30"/>
        <v>T</v>
      </c>
    </row>
  </sheetData>
  <mergeCells count="4">
    <mergeCell ref="J1:M1"/>
    <mergeCell ref="B1:D1"/>
    <mergeCell ref="B2:D2"/>
    <mergeCell ref="B3:D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E417A-5B13-4527-99DA-6E7079AD9DFE}">
  <dimension ref="A2:BT48"/>
  <sheetViews>
    <sheetView tabSelected="1" workbookViewId="0">
      <selection activeCell="M11" sqref="M11"/>
    </sheetView>
  </sheetViews>
  <sheetFormatPr defaultColWidth="6.25" defaultRowHeight="15" x14ac:dyDescent="0.25"/>
  <sheetData>
    <row r="2" spans="1:72" ht="23.25" x14ac:dyDescent="0.35">
      <c r="A2" s="21" t="s">
        <v>56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</row>
    <row r="4" spans="1:72" x14ac:dyDescent="0.25">
      <c r="C4" s="1" t="s">
        <v>0</v>
      </c>
      <c r="D4" s="1" t="s">
        <v>1</v>
      </c>
      <c r="E4" s="1" t="s">
        <v>2</v>
      </c>
      <c r="F4" s="1" t="s">
        <v>3</v>
      </c>
      <c r="G4" s="1" t="s">
        <v>4</v>
      </c>
      <c r="H4" s="1" t="s">
        <v>5</v>
      </c>
      <c r="I4" s="1" t="s">
        <v>6</v>
      </c>
      <c r="J4" s="1" t="s">
        <v>7</v>
      </c>
      <c r="K4" s="1" t="s">
        <v>8</v>
      </c>
      <c r="L4" s="1" t="s">
        <v>9</v>
      </c>
      <c r="M4" s="1" t="s">
        <v>10</v>
      </c>
      <c r="N4" s="1" t="s">
        <v>11</v>
      </c>
      <c r="O4" s="1" t="s">
        <v>12</v>
      </c>
      <c r="P4" s="1" t="s">
        <v>13</v>
      </c>
      <c r="Q4" s="1" t="s">
        <v>14</v>
      </c>
      <c r="R4" s="1" t="s">
        <v>15</v>
      </c>
      <c r="S4" s="1" t="s">
        <v>16</v>
      </c>
      <c r="T4" s="1" t="s">
        <v>17</v>
      </c>
      <c r="U4" s="1" t="s">
        <v>18</v>
      </c>
      <c r="V4" s="1" t="s">
        <v>19</v>
      </c>
      <c r="W4" s="1" t="s">
        <v>20</v>
      </c>
      <c r="X4" s="1" t="s">
        <v>21</v>
      </c>
      <c r="Y4" s="1" t="s">
        <v>22</v>
      </c>
      <c r="Z4" s="1" t="s">
        <v>30</v>
      </c>
      <c r="AA4" s="1" t="s">
        <v>24</v>
      </c>
      <c r="AB4" s="1" t="s">
        <v>25</v>
      </c>
    </row>
    <row r="5" spans="1:72" x14ac:dyDescent="0.25">
      <c r="C5" s="16">
        <v>0</v>
      </c>
      <c r="D5" s="16">
        <v>1</v>
      </c>
      <c r="E5" s="16">
        <v>2</v>
      </c>
      <c r="F5" s="16">
        <v>3</v>
      </c>
      <c r="G5" s="16">
        <v>4</v>
      </c>
      <c r="H5" s="16">
        <v>5</v>
      </c>
      <c r="I5" s="16">
        <v>6</v>
      </c>
      <c r="J5" s="16">
        <v>7</v>
      </c>
      <c r="K5" s="16">
        <v>8</v>
      </c>
      <c r="L5" s="16">
        <v>9</v>
      </c>
      <c r="M5" s="16">
        <v>10</v>
      </c>
      <c r="N5" s="16">
        <v>11</v>
      </c>
      <c r="O5" s="16">
        <v>12</v>
      </c>
      <c r="P5" s="16">
        <v>13</v>
      </c>
      <c r="Q5" s="16">
        <v>14</v>
      </c>
      <c r="R5" s="16">
        <v>15</v>
      </c>
      <c r="S5" s="16">
        <v>16</v>
      </c>
      <c r="T5" s="16">
        <v>17</v>
      </c>
      <c r="U5" s="16">
        <v>18</v>
      </c>
      <c r="V5" s="16">
        <v>19</v>
      </c>
      <c r="W5" s="16">
        <v>20</v>
      </c>
      <c r="X5" s="16">
        <v>21</v>
      </c>
      <c r="Y5" s="16">
        <v>22</v>
      </c>
      <c r="Z5" s="16">
        <v>23</v>
      </c>
      <c r="AA5" s="16">
        <v>24</v>
      </c>
      <c r="AB5" s="16">
        <v>25</v>
      </c>
    </row>
    <row r="8" spans="1:72" x14ac:dyDescent="0.25">
      <c r="B8" s="11"/>
      <c r="C8" s="11" t="s">
        <v>0</v>
      </c>
      <c r="D8" s="11" t="s">
        <v>1</v>
      </c>
      <c r="E8" s="11"/>
      <c r="F8" s="11" t="s">
        <v>57</v>
      </c>
      <c r="G8" s="11"/>
    </row>
    <row r="9" spans="1:72" x14ac:dyDescent="0.25">
      <c r="B9" s="11" t="s">
        <v>58</v>
      </c>
      <c r="C9" s="11">
        <v>5</v>
      </c>
      <c r="D9" s="11">
        <v>7</v>
      </c>
      <c r="E9" s="23">
        <v>26</v>
      </c>
      <c r="F9" s="23"/>
      <c r="G9" s="23"/>
    </row>
    <row r="11" spans="1:72" x14ac:dyDescent="0.25">
      <c r="B11" t="s">
        <v>72</v>
      </c>
    </row>
    <row r="12" spans="1:72" x14ac:dyDescent="0.25">
      <c r="B12" t="s">
        <v>32</v>
      </c>
      <c r="D12" s="15" t="s">
        <v>19</v>
      </c>
      <c r="E12" s="15" t="s">
        <v>3</v>
      </c>
      <c r="F12" s="15" t="s">
        <v>17</v>
      </c>
      <c r="G12" s="15" t="s">
        <v>17</v>
      </c>
      <c r="H12" s="15" t="s">
        <v>1</v>
      </c>
      <c r="I12" s="15" t="s">
        <v>19</v>
      </c>
      <c r="J12" s="15" t="s">
        <v>19</v>
      </c>
      <c r="K12" s="15" t="s">
        <v>21</v>
      </c>
      <c r="L12" s="15" t="s">
        <v>19</v>
      </c>
      <c r="M12" s="15" t="s">
        <v>20</v>
      </c>
      <c r="N12" s="15" t="s">
        <v>25</v>
      </c>
      <c r="O12" s="15" t="s">
        <v>24</v>
      </c>
      <c r="P12" s="15" t="s">
        <v>6</v>
      </c>
      <c r="Q12" s="15" t="s">
        <v>21</v>
      </c>
      <c r="R12" s="15" t="s">
        <v>20</v>
      </c>
      <c r="S12" s="15" t="s">
        <v>7</v>
      </c>
      <c r="T12" s="15" t="s">
        <v>10</v>
      </c>
      <c r="U12" s="15" t="s">
        <v>6</v>
      </c>
      <c r="V12" s="15" t="s">
        <v>7</v>
      </c>
      <c r="W12" s="15" t="s">
        <v>21</v>
      </c>
      <c r="X12" s="15" t="s">
        <v>10</v>
      </c>
      <c r="Y12" s="15" t="s">
        <v>3</v>
      </c>
      <c r="Z12" s="15" t="s">
        <v>14</v>
      </c>
      <c r="AA12" s="15" t="s">
        <v>1</v>
      </c>
      <c r="AB12" s="15" t="s">
        <v>21</v>
      </c>
      <c r="AC12" s="15" t="s">
        <v>19</v>
      </c>
      <c r="AD12" s="15" t="s">
        <v>20</v>
      </c>
      <c r="AE12" s="15" t="s">
        <v>25</v>
      </c>
      <c r="AF12" s="15" t="s">
        <v>24</v>
      </c>
      <c r="AG12" s="15" t="s">
        <v>6</v>
      </c>
      <c r="AH12" s="15" t="s">
        <v>7</v>
      </c>
      <c r="AI12" s="15" t="s">
        <v>24</v>
      </c>
      <c r="AJ12" s="15" t="s">
        <v>7</v>
      </c>
      <c r="AK12" s="15" t="s">
        <v>10</v>
      </c>
      <c r="AL12" s="15" t="s">
        <v>21</v>
      </c>
      <c r="AM12" s="15" t="s">
        <v>24</v>
      </c>
      <c r="AN12" s="15" t="s">
        <v>21</v>
      </c>
      <c r="AO12" s="15" t="s">
        <v>19</v>
      </c>
      <c r="AP12" s="15" t="s">
        <v>24</v>
      </c>
      <c r="AQ12" s="15" t="s">
        <v>16</v>
      </c>
      <c r="AR12" s="15" t="s">
        <v>1</v>
      </c>
      <c r="AS12" s="15" t="s">
        <v>17</v>
      </c>
      <c r="AT12" s="15" t="s">
        <v>25</v>
      </c>
      <c r="AU12" s="15" t="s">
        <v>3</v>
      </c>
      <c r="AV12" s="15" t="s">
        <v>14</v>
      </c>
      <c r="AW12" s="15" t="s">
        <v>7</v>
      </c>
      <c r="AX12" s="15" t="s">
        <v>11</v>
      </c>
      <c r="AY12" s="15" t="s">
        <v>1</v>
      </c>
      <c r="AZ12" s="15" t="s">
        <v>24</v>
      </c>
      <c r="BA12" s="15" t="s">
        <v>25</v>
      </c>
      <c r="BB12" s="15" t="s">
        <v>17</v>
      </c>
      <c r="BC12" s="15" t="s">
        <v>25</v>
      </c>
      <c r="BD12" s="15" t="s">
        <v>20</v>
      </c>
      <c r="BE12" s="15" t="s">
        <v>24</v>
      </c>
      <c r="BF12" s="15" t="s">
        <v>21</v>
      </c>
      <c r="BG12" s="15" t="s">
        <v>20</v>
      </c>
      <c r="BH12" s="15" t="s">
        <v>3</v>
      </c>
      <c r="BI12" s="15" t="s">
        <v>1</v>
      </c>
      <c r="BJ12" s="15" t="s">
        <v>24</v>
      </c>
      <c r="BK12" s="15" t="s">
        <v>16</v>
      </c>
      <c r="BL12" s="15" t="s">
        <v>7</v>
      </c>
      <c r="BM12" s="15" t="s">
        <v>24</v>
      </c>
      <c r="BN12" s="15" t="s">
        <v>17</v>
      </c>
      <c r="BO12" s="15" t="s">
        <v>25</v>
      </c>
      <c r="BP12" s="15" t="s">
        <v>3</v>
      </c>
      <c r="BQ12" s="15" t="s">
        <v>20</v>
      </c>
      <c r="BR12" s="15" t="s">
        <v>24</v>
      </c>
      <c r="BS12" s="15" t="s">
        <v>19</v>
      </c>
    </row>
    <row r="13" spans="1:72" ht="15" customHeight="1" x14ac:dyDescent="0.25">
      <c r="B13" t="s">
        <v>61</v>
      </c>
      <c r="D13" s="9">
        <v>19</v>
      </c>
      <c r="E13" s="9">
        <v>3</v>
      </c>
      <c r="F13" s="9">
        <v>17</v>
      </c>
      <c r="G13" s="9">
        <v>17</v>
      </c>
      <c r="H13" s="9">
        <v>1</v>
      </c>
      <c r="I13" s="9">
        <v>19</v>
      </c>
      <c r="J13" s="9">
        <v>19</v>
      </c>
      <c r="K13" s="9">
        <v>21</v>
      </c>
      <c r="L13" s="9">
        <v>19</v>
      </c>
      <c r="M13" s="9">
        <v>20</v>
      </c>
      <c r="N13" s="9">
        <v>25</v>
      </c>
      <c r="O13" s="9">
        <v>24</v>
      </c>
      <c r="P13" s="9">
        <v>6</v>
      </c>
      <c r="Q13" s="9">
        <v>21</v>
      </c>
      <c r="R13" s="9">
        <v>20</v>
      </c>
      <c r="S13" s="9">
        <v>7</v>
      </c>
      <c r="T13" s="9">
        <v>10</v>
      </c>
      <c r="U13" s="9">
        <v>6</v>
      </c>
      <c r="V13" s="9">
        <v>7</v>
      </c>
      <c r="W13" s="9">
        <v>21</v>
      </c>
      <c r="X13" s="9">
        <v>10</v>
      </c>
      <c r="Y13" s="9">
        <v>3</v>
      </c>
      <c r="Z13" s="9">
        <v>14</v>
      </c>
      <c r="AA13" s="9">
        <v>1</v>
      </c>
      <c r="AB13" s="9">
        <v>21</v>
      </c>
      <c r="AC13" s="9">
        <v>19</v>
      </c>
      <c r="AD13" s="9">
        <v>20</v>
      </c>
      <c r="AE13" s="9">
        <v>25</v>
      </c>
      <c r="AF13" s="9">
        <v>24</v>
      </c>
      <c r="AG13" s="9">
        <v>6</v>
      </c>
      <c r="AH13" s="9">
        <v>7</v>
      </c>
      <c r="AI13" s="9">
        <v>24</v>
      </c>
      <c r="AJ13" s="9">
        <v>7</v>
      </c>
      <c r="AK13" s="9">
        <v>10</v>
      </c>
      <c r="AL13" s="9">
        <v>21</v>
      </c>
      <c r="AM13" s="9">
        <v>24</v>
      </c>
      <c r="AN13" s="9">
        <v>21</v>
      </c>
      <c r="AO13" s="9">
        <v>19</v>
      </c>
      <c r="AP13" s="9">
        <v>24</v>
      </c>
      <c r="AQ13" s="9">
        <v>16</v>
      </c>
      <c r="AR13" s="9">
        <v>1</v>
      </c>
      <c r="AS13" s="9">
        <v>17</v>
      </c>
      <c r="AT13" s="9">
        <v>25</v>
      </c>
      <c r="AU13" s="9">
        <v>3</v>
      </c>
      <c r="AV13" s="9">
        <v>14</v>
      </c>
      <c r="AW13" s="9">
        <v>7</v>
      </c>
      <c r="AX13" s="9">
        <v>11</v>
      </c>
      <c r="AY13" s="9">
        <v>1</v>
      </c>
      <c r="AZ13" s="9">
        <v>24</v>
      </c>
      <c r="BA13" s="9">
        <v>25</v>
      </c>
      <c r="BB13" s="9">
        <v>17</v>
      </c>
      <c r="BC13" s="9">
        <v>25</v>
      </c>
      <c r="BD13" s="9">
        <v>20</v>
      </c>
      <c r="BE13" s="9">
        <v>24</v>
      </c>
      <c r="BF13" s="9">
        <v>21</v>
      </c>
      <c r="BG13" s="9">
        <v>20</v>
      </c>
      <c r="BH13" s="9">
        <v>3</v>
      </c>
      <c r="BI13" s="9">
        <v>1</v>
      </c>
      <c r="BJ13" s="9">
        <v>24</v>
      </c>
      <c r="BK13" s="9">
        <v>16</v>
      </c>
      <c r="BL13" s="9">
        <v>7</v>
      </c>
      <c r="BM13" s="9">
        <v>24</v>
      </c>
      <c r="BN13" s="9">
        <v>17</v>
      </c>
      <c r="BO13" s="9">
        <v>25</v>
      </c>
      <c r="BP13" s="9">
        <v>3</v>
      </c>
      <c r="BQ13" s="9">
        <v>20</v>
      </c>
      <c r="BR13" s="9">
        <v>24</v>
      </c>
      <c r="BS13" s="9">
        <v>19</v>
      </c>
    </row>
    <row r="14" spans="1:72" x14ac:dyDescent="0.25">
      <c r="B14" t="s">
        <v>69</v>
      </c>
      <c r="D14" s="9">
        <f>21*(D13-7)</f>
        <v>252</v>
      </c>
      <c r="E14" s="9">
        <f t="shared" ref="E14:BP14" si="0">21*(E13-7)</f>
        <v>-84</v>
      </c>
      <c r="F14" s="9">
        <f t="shared" si="0"/>
        <v>210</v>
      </c>
      <c r="G14" s="9">
        <f t="shared" si="0"/>
        <v>210</v>
      </c>
      <c r="H14" s="9">
        <f t="shared" si="0"/>
        <v>-126</v>
      </c>
      <c r="I14" s="9">
        <f t="shared" si="0"/>
        <v>252</v>
      </c>
      <c r="J14" s="9">
        <f t="shared" si="0"/>
        <v>252</v>
      </c>
      <c r="K14" s="9">
        <f t="shared" si="0"/>
        <v>294</v>
      </c>
      <c r="L14" s="9">
        <f t="shared" si="0"/>
        <v>252</v>
      </c>
      <c r="M14" s="9">
        <f t="shared" si="0"/>
        <v>273</v>
      </c>
      <c r="N14" s="9">
        <f t="shared" si="0"/>
        <v>378</v>
      </c>
      <c r="O14" s="9">
        <f t="shared" si="0"/>
        <v>357</v>
      </c>
      <c r="P14" s="9">
        <f t="shared" si="0"/>
        <v>-21</v>
      </c>
      <c r="Q14" s="9">
        <f t="shared" si="0"/>
        <v>294</v>
      </c>
      <c r="R14" s="9">
        <f t="shared" si="0"/>
        <v>273</v>
      </c>
      <c r="S14" s="9">
        <f>21*(S13-7)</f>
        <v>0</v>
      </c>
      <c r="T14" s="9">
        <f t="shared" si="0"/>
        <v>63</v>
      </c>
      <c r="U14" s="9">
        <f t="shared" si="0"/>
        <v>-21</v>
      </c>
      <c r="V14" s="9">
        <f t="shared" si="0"/>
        <v>0</v>
      </c>
      <c r="W14" s="9">
        <f t="shared" si="0"/>
        <v>294</v>
      </c>
      <c r="X14" s="9">
        <f t="shared" si="0"/>
        <v>63</v>
      </c>
      <c r="Y14" s="9">
        <f t="shared" si="0"/>
        <v>-84</v>
      </c>
      <c r="Z14" s="9">
        <f t="shared" si="0"/>
        <v>147</v>
      </c>
      <c r="AA14" s="9">
        <f t="shared" si="0"/>
        <v>-126</v>
      </c>
      <c r="AB14" s="9">
        <f t="shared" si="0"/>
        <v>294</v>
      </c>
      <c r="AC14" s="9">
        <f t="shared" si="0"/>
        <v>252</v>
      </c>
      <c r="AD14" s="9">
        <f t="shared" si="0"/>
        <v>273</v>
      </c>
      <c r="AE14" s="9">
        <f t="shared" si="0"/>
        <v>378</v>
      </c>
      <c r="AF14" s="9">
        <f t="shared" si="0"/>
        <v>357</v>
      </c>
      <c r="AG14" s="9">
        <f t="shared" si="0"/>
        <v>-21</v>
      </c>
      <c r="AH14" s="9">
        <f t="shared" si="0"/>
        <v>0</v>
      </c>
      <c r="AI14" s="9">
        <f t="shared" si="0"/>
        <v>357</v>
      </c>
      <c r="AJ14" s="9">
        <f t="shared" si="0"/>
        <v>0</v>
      </c>
      <c r="AK14" s="9">
        <f t="shared" si="0"/>
        <v>63</v>
      </c>
      <c r="AL14" s="9">
        <f t="shared" si="0"/>
        <v>294</v>
      </c>
      <c r="AM14" s="9">
        <f t="shared" si="0"/>
        <v>357</v>
      </c>
      <c r="AN14" s="9">
        <f t="shared" si="0"/>
        <v>294</v>
      </c>
      <c r="AO14" s="9">
        <f t="shared" si="0"/>
        <v>252</v>
      </c>
      <c r="AP14" s="9">
        <f t="shared" si="0"/>
        <v>357</v>
      </c>
      <c r="AQ14" s="9">
        <f t="shared" si="0"/>
        <v>189</v>
      </c>
      <c r="AR14" s="9">
        <f t="shared" si="0"/>
        <v>-126</v>
      </c>
      <c r="AS14" s="9">
        <f t="shared" si="0"/>
        <v>210</v>
      </c>
      <c r="AT14" s="9">
        <f t="shared" si="0"/>
        <v>378</v>
      </c>
      <c r="AU14" s="9">
        <f t="shared" si="0"/>
        <v>-84</v>
      </c>
      <c r="AV14" s="9">
        <f t="shared" si="0"/>
        <v>147</v>
      </c>
      <c r="AW14" s="9">
        <f t="shared" si="0"/>
        <v>0</v>
      </c>
      <c r="AX14" s="9">
        <f t="shared" si="0"/>
        <v>84</v>
      </c>
      <c r="AY14" s="9">
        <f t="shared" si="0"/>
        <v>-126</v>
      </c>
      <c r="AZ14" s="9">
        <f t="shared" si="0"/>
        <v>357</v>
      </c>
      <c r="BA14" s="9">
        <f t="shared" si="0"/>
        <v>378</v>
      </c>
      <c r="BB14" s="9">
        <f t="shared" si="0"/>
        <v>210</v>
      </c>
      <c r="BC14" s="9">
        <f t="shared" si="0"/>
        <v>378</v>
      </c>
      <c r="BD14" s="9">
        <f t="shared" si="0"/>
        <v>273</v>
      </c>
      <c r="BE14" s="9">
        <f t="shared" si="0"/>
        <v>357</v>
      </c>
      <c r="BF14" s="9">
        <f t="shared" si="0"/>
        <v>294</v>
      </c>
      <c r="BG14" s="9">
        <f t="shared" si="0"/>
        <v>273</v>
      </c>
      <c r="BH14" s="9">
        <f t="shared" si="0"/>
        <v>-84</v>
      </c>
      <c r="BI14" s="9">
        <f t="shared" si="0"/>
        <v>-126</v>
      </c>
      <c r="BJ14" s="9">
        <f t="shared" si="0"/>
        <v>357</v>
      </c>
      <c r="BK14" s="9">
        <f t="shared" si="0"/>
        <v>189</v>
      </c>
      <c r="BL14" s="9">
        <f t="shared" si="0"/>
        <v>0</v>
      </c>
      <c r="BM14" s="9">
        <f t="shared" si="0"/>
        <v>357</v>
      </c>
      <c r="BN14" s="9">
        <f t="shared" si="0"/>
        <v>210</v>
      </c>
      <c r="BO14" s="9">
        <f t="shared" si="0"/>
        <v>378</v>
      </c>
      <c r="BP14" s="9">
        <f t="shared" si="0"/>
        <v>-84</v>
      </c>
      <c r="BQ14" s="9">
        <f t="shared" ref="BQ14:BS14" si="1">21*(BQ13-7)</f>
        <v>273</v>
      </c>
      <c r="BR14" s="9">
        <f t="shared" si="1"/>
        <v>357</v>
      </c>
      <c r="BS14" s="9">
        <f t="shared" si="1"/>
        <v>252</v>
      </c>
    </row>
    <row r="15" spans="1:72" x14ac:dyDescent="0.25">
      <c r="B15" t="s">
        <v>70</v>
      </c>
      <c r="D15" s="9">
        <f>MOD(D14,26)</f>
        <v>18</v>
      </c>
      <c r="E15" s="9">
        <f t="shared" ref="E15:BP15" si="2">MOD(E14,26)</f>
        <v>20</v>
      </c>
      <c r="F15" s="9">
        <f t="shared" si="2"/>
        <v>2</v>
      </c>
      <c r="G15" s="9">
        <f t="shared" si="2"/>
        <v>2</v>
      </c>
      <c r="H15" s="9">
        <f t="shared" si="2"/>
        <v>4</v>
      </c>
      <c r="I15" s="9">
        <f t="shared" si="2"/>
        <v>18</v>
      </c>
      <c r="J15" s="9">
        <f t="shared" si="2"/>
        <v>18</v>
      </c>
      <c r="K15" s="9">
        <f t="shared" si="2"/>
        <v>8</v>
      </c>
      <c r="L15" s="9">
        <f t="shared" si="2"/>
        <v>18</v>
      </c>
      <c r="M15" s="9">
        <f t="shared" si="2"/>
        <v>13</v>
      </c>
      <c r="N15" s="9">
        <f t="shared" si="2"/>
        <v>14</v>
      </c>
      <c r="O15" s="9">
        <f t="shared" si="2"/>
        <v>19</v>
      </c>
      <c r="P15" s="9">
        <f t="shared" si="2"/>
        <v>5</v>
      </c>
      <c r="Q15" s="9">
        <f t="shared" si="2"/>
        <v>8</v>
      </c>
      <c r="R15" s="9">
        <f t="shared" si="2"/>
        <v>13</v>
      </c>
      <c r="S15" s="9">
        <f>MOD(S14,26)</f>
        <v>0</v>
      </c>
      <c r="T15" s="9">
        <f t="shared" si="2"/>
        <v>11</v>
      </c>
      <c r="U15" s="9">
        <f t="shared" si="2"/>
        <v>5</v>
      </c>
      <c r="V15" s="9">
        <f t="shared" si="2"/>
        <v>0</v>
      </c>
      <c r="W15" s="9">
        <f t="shared" si="2"/>
        <v>8</v>
      </c>
      <c r="X15" s="9">
        <f t="shared" si="2"/>
        <v>11</v>
      </c>
      <c r="Y15" s="9">
        <f t="shared" si="2"/>
        <v>20</v>
      </c>
      <c r="Z15" s="9">
        <f t="shared" si="2"/>
        <v>17</v>
      </c>
      <c r="AA15" s="9">
        <f t="shared" si="2"/>
        <v>4</v>
      </c>
      <c r="AB15" s="9">
        <f t="shared" si="2"/>
        <v>8</v>
      </c>
      <c r="AC15" s="9">
        <f t="shared" si="2"/>
        <v>18</v>
      </c>
      <c r="AD15" s="9">
        <f t="shared" si="2"/>
        <v>13</v>
      </c>
      <c r="AE15" s="9">
        <f t="shared" si="2"/>
        <v>14</v>
      </c>
      <c r="AF15" s="9">
        <f t="shared" si="2"/>
        <v>19</v>
      </c>
      <c r="AG15" s="9">
        <f t="shared" si="2"/>
        <v>5</v>
      </c>
      <c r="AH15" s="9">
        <f t="shared" si="2"/>
        <v>0</v>
      </c>
      <c r="AI15" s="9">
        <f t="shared" si="2"/>
        <v>19</v>
      </c>
      <c r="AJ15" s="9">
        <f t="shared" si="2"/>
        <v>0</v>
      </c>
      <c r="AK15" s="9">
        <f t="shared" si="2"/>
        <v>11</v>
      </c>
      <c r="AL15" s="9">
        <f t="shared" si="2"/>
        <v>8</v>
      </c>
      <c r="AM15" s="9">
        <f t="shared" si="2"/>
        <v>19</v>
      </c>
      <c r="AN15" s="9">
        <f t="shared" si="2"/>
        <v>8</v>
      </c>
      <c r="AO15" s="9">
        <f t="shared" si="2"/>
        <v>18</v>
      </c>
      <c r="AP15" s="9">
        <f t="shared" si="2"/>
        <v>19</v>
      </c>
      <c r="AQ15" s="9">
        <f t="shared" si="2"/>
        <v>7</v>
      </c>
      <c r="AR15" s="9">
        <f t="shared" si="2"/>
        <v>4</v>
      </c>
      <c r="AS15" s="9">
        <f t="shared" si="2"/>
        <v>2</v>
      </c>
      <c r="AT15" s="9">
        <f t="shared" si="2"/>
        <v>14</v>
      </c>
      <c r="AU15" s="9">
        <f t="shared" si="2"/>
        <v>20</v>
      </c>
      <c r="AV15" s="9">
        <f t="shared" si="2"/>
        <v>17</v>
      </c>
      <c r="AW15" s="9">
        <f t="shared" si="2"/>
        <v>0</v>
      </c>
      <c r="AX15" s="9">
        <f t="shared" si="2"/>
        <v>6</v>
      </c>
      <c r="AY15" s="9">
        <f t="shared" si="2"/>
        <v>4</v>
      </c>
      <c r="AZ15" s="9">
        <f t="shared" si="2"/>
        <v>19</v>
      </c>
      <c r="BA15" s="9">
        <f t="shared" si="2"/>
        <v>14</v>
      </c>
      <c r="BB15" s="9">
        <f t="shared" si="2"/>
        <v>2</v>
      </c>
      <c r="BC15" s="9">
        <f t="shared" si="2"/>
        <v>14</v>
      </c>
      <c r="BD15" s="9">
        <f t="shared" si="2"/>
        <v>13</v>
      </c>
      <c r="BE15" s="9">
        <f t="shared" si="2"/>
        <v>19</v>
      </c>
      <c r="BF15" s="9">
        <f t="shared" si="2"/>
        <v>8</v>
      </c>
      <c r="BG15" s="9">
        <f t="shared" si="2"/>
        <v>13</v>
      </c>
      <c r="BH15" s="9">
        <f t="shared" si="2"/>
        <v>20</v>
      </c>
      <c r="BI15" s="9">
        <f t="shared" si="2"/>
        <v>4</v>
      </c>
      <c r="BJ15" s="9">
        <f t="shared" si="2"/>
        <v>19</v>
      </c>
      <c r="BK15" s="9">
        <f t="shared" si="2"/>
        <v>7</v>
      </c>
      <c r="BL15" s="9">
        <f t="shared" si="2"/>
        <v>0</v>
      </c>
      <c r="BM15" s="9">
        <f t="shared" si="2"/>
        <v>19</v>
      </c>
      <c r="BN15" s="9">
        <f t="shared" si="2"/>
        <v>2</v>
      </c>
      <c r="BO15" s="9">
        <f t="shared" si="2"/>
        <v>14</v>
      </c>
      <c r="BP15" s="9">
        <f t="shared" si="2"/>
        <v>20</v>
      </c>
      <c r="BQ15" s="9">
        <f t="shared" ref="BQ15:BS15" si="3">MOD(BQ14,26)</f>
        <v>13</v>
      </c>
      <c r="BR15" s="9">
        <f t="shared" si="3"/>
        <v>19</v>
      </c>
      <c r="BS15" s="9">
        <f t="shared" si="3"/>
        <v>18</v>
      </c>
    </row>
    <row r="16" spans="1:72" x14ac:dyDescent="0.25">
      <c r="B16" t="s">
        <v>62</v>
      </c>
      <c r="D16" s="15" t="s">
        <v>18</v>
      </c>
      <c r="E16" s="15" t="s">
        <v>20</v>
      </c>
      <c r="F16" s="15" t="s">
        <v>2</v>
      </c>
      <c r="G16" s="15" t="s">
        <v>2</v>
      </c>
      <c r="H16" s="15" t="s">
        <v>4</v>
      </c>
      <c r="I16" s="15" t="s">
        <v>18</v>
      </c>
      <c r="J16" s="15" t="s">
        <v>18</v>
      </c>
      <c r="K16" s="15" t="s">
        <v>8</v>
      </c>
      <c r="L16" s="15" t="s">
        <v>18</v>
      </c>
      <c r="M16" s="15" t="s">
        <v>13</v>
      </c>
      <c r="N16" s="15" t="s">
        <v>14</v>
      </c>
      <c r="O16" s="15" t="s">
        <v>19</v>
      </c>
      <c r="P16" s="15" t="s">
        <v>5</v>
      </c>
      <c r="Q16" s="15" t="s">
        <v>8</v>
      </c>
      <c r="R16" s="15" t="s">
        <v>13</v>
      </c>
      <c r="S16" s="15" t="s">
        <v>0</v>
      </c>
      <c r="T16" s="15" t="s">
        <v>11</v>
      </c>
      <c r="U16" s="15" t="s">
        <v>5</v>
      </c>
      <c r="V16" s="15" t="s">
        <v>0</v>
      </c>
      <c r="W16" s="15" t="s">
        <v>8</v>
      </c>
      <c r="X16" s="15" t="s">
        <v>11</v>
      </c>
      <c r="Y16" s="15" t="s">
        <v>20</v>
      </c>
      <c r="Z16" s="15" t="s">
        <v>17</v>
      </c>
      <c r="AA16" s="15" t="s">
        <v>4</v>
      </c>
      <c r="AB16" s="15" t="s">
        <v>8</v>
      </c>
      <c r="AC16" s="15" t="s">
        <v>18</v>
      </c>
      <c r="AD16" s="15" t="s">
        <v>13</v>
      </c>
      <c r="AE16" s="15" t="s">
        <v>14</v>
      </c>
      <c r="AF16" s="15" t="s">
        <v>19</v>
      </c>
      <c r="AG16" s="15" t="s">
        <v>5</v>
      </c>
      <c r="AH16" s="15" t="s">
        <v>0</v>
      </c>
      <c r="AI16" s="15" t="s">
        <v>19</v>
      </c>
      <c r="AJ16" s="15" t="s">
        <v>0</v>
      </c>
      <c r="AK16" s="15" t="s">
        <v>11</v>
      </c>
      <c r="AL16" s="15" t="s">
        <v>8</v>
      </c>
      <c r="AM16" s="15" t="s">
        <v>19</v>
      </c>
      <c r="AN16" s="15" t="s">
        <v>8</v>
      </c>
      <c r="AO16" s="15" t="s">
        <v>18</v>
      </c>
      <c r="AP16" s="15" t="s">
        <v>19</v>
      </c>
      <c r="AQ16" s="15" t="s">
        <v>7</v>
      </c>
      <c r="AR16" s="15" t="s">
        <v>4</v>
      </c>
      <c r="AS16" s="15" t="s">
        <v>2</v>
      </c>
      <c r="AT16" s="15" t="s">
        <v>14</v>
      </c>
      <c r="AU16" s="15" t="s">
        <v>20</v>
      </c>
      <c r="AV16" s="15" t="s">
        <v>17</v>
      </c>
      <c r="AW16" s="15" t="s">
        <v>0</v>
      </c>
      <c r="AX16" s="15" t="s">
        <v>6</v>
      </c>
      <c r="AY16" s="15" t="s">
        <v>4</v>
      </c>
      <c r="AZ16" s="15" t="s">
        <v>19</v>
      </c>
      <c r="BA16" s="15" t="s">
        <v>14</v>
      </c>
      <c r="BB16" s="15" t="s">
        <v>2</v>
      </c>
      <c r="BC16" s="15" t="s">
        <v>14</v>
      </c>
      <c r="BD16" s="15" t="s">
        <v>13</v>
      </c>
      <c r="BE16" s="15" t="s">
        <v>19</v>
      </c>
      <c r="BF16" s="15" t="s">
        <v>8</v>
      </c>
      <c r="BG16" s="15" t="s">
        <v>13</v>
      </c>
      <c r="BH16" s="15" t="s">
        <v>20</v>
      </c>
      <c r="BI16" s="15" t="s">
        <v>4</v>
      </c>
      <c r="BJ16" s="15" t="s">
        <v>19</v>
      </c>
      <c r="BK16" s="15" t="s">
        <v>7</v>
      </c>
      <c r="BL16" s="15" t="s">
        <v>0</v>
      </c>
      <c r="BM16" s="15" t="s">
        <v>19</v>
      </c>
      <c r="BN16" s="15" t="s">
        <v>2</v>
      </c>
      <c r="BO16" s="15" t="s">
        <v>14</v>
      </c>
      <c r="BP16" s="15" t="s">
        <v>20</v>
      </c>
      <c r="BQ16" s="15" t="s">
        <v>13</v>
      </c>
      <c r="BR16" s="15" t="s">
        <v>19</v>
      </c>
      <c r="BS16" s="15" t="s">
        <v>18</v>
      </c>
      <c r="BT16" s="18"/>
    </row>
    <row r="18" spans="2:6" x14ac:dyDescent="0.25">
      <c r="B18" s="12" t="s">
        <v>63</v>
      </c>
      <c r="C18" s="12"/>
      <c r="D18" s="12"/>
    </row>
    <row r="19" spans="2:6" x14ac:dyDescent="0.25">
      <c r="B19" s="13" t="s">
        <v>64</v>
      </c>
      <c r="C19" s="13"/>
      <c r="D19" s="13" t="s">
        <v>65</v>
      </c>
      <c r="E19" s="13" t="s">
        <v>66</v>
      </c>
      <c r="F19" s="13"/>
    </row>
    <row r="20" spans="2:6" x14ac:dyDescent="0.25">
      <c r="B20">
        <v>1</v>
      </c>
      <c r="C20">
        <v>5</v>
      </c>
      <c r="D20">
        <f>C20*B20</f>
        <v>5</v>
      </c>
      <c r="E20">
        <f>MOD(D20,26)</f>
        <v>5</v>
      </c>
    </row>
    <row r="21" spans="2:6" x14ac:dyDescent="0.25">
      <c r="B21">
        <v>3</v>
      </c>
      <c r="C21">
        <v>5</v>
      </c>
      <c r="D21">
        <f t="shared" ref="D21:D31" si="4">C21*B21</f>
        <v>15</v>
      </c>
      <c r="E21">
        <f>MOD(D21,26)</f>
        <v>15</v>
      </c>
    </row>
    <row r="22" spans="2:6" x14ac:dyDescent="0.25">
      <c r="B22">
        <v>5</v>
      </c>
      <c r="C22">
        <v>5</v>
      </c>
      <c r="D22">
        <f t="shared" si="4"/>
        <v>25</v>
      </c>
      <c r="E22">
        <f t="shared" ref="E22:E31" si="5">MOD(D22,26)</f>
        <v>25</v>
      </c>
    </row>
    <row r="23" spans="2:6" x14ac:dyDescent="0.25">
      <c r="B23">
        <v>7</v>
      </c>
      <c r="C23">
        <v>5</v>
      </c>
      <c r="D23">
        <f t="shared" si="4"/>
        <v>35</v>
      </c>
      <c r="E23">
        <f t="shared" si="5"/>
        <v>9</v>
      </c>
    </row>
    <row r="24" spans="2:6" x14ac:dyDescent="0.25">
      <c r="B24">
        <v>9</v>
      </c>
      <c r="C24">
        <v>5</v>
      </c>
      <c r="D24">
        <f t="shared" si="4"/>
        <v>45</v>
      </c>
      <c r="E24">
        <f t="shared" si="5"/>
        <v>19</v>
      </c>
    </row>
    <row r="25" spans="2:6" x14ac:dyDescent="0.25">
      <c r="B25">
        <v>11</v>
      </c>
      <c r="C25">
        <v>5</v>
      </c>
      <c r="D25">
        <f t="shared" si="4"/>
        <v>55</v>
      </c>
      <c r="E25">
        <f t="shared" si="5"/>
        <v>3</v>
      </c>
    </row>
    <row r="26" spans="2:6" x14ac:dyDescent="0.25">
      <c r="B26">
        <v>15</v>
      </c>
      <c r="C26">
        <v>5</v>
      </c>
      <c r="D26">
        <f t="shared" si="4"/>
        <v>75</v>
      </c>
      <c r="E26">
        <f t="shared" si="5"/>
        <v>23</v>
      </c>
    </row>
    <row r="27" spans="2:6" x14ac:dyDescent="0.25">
      <c r="B27">
        <v>17</v>
      </c>
      <c r="C27">
        <v>5</v>
      </c>
      <c r="D27">
        <f t="shared" si="4"/>
        <v>85</v>
      </c>
      <c r="E27">
        <f t="shared" si="5"/>
        <v>7</v>
      </c>
    </row>
    <row r="28" spans="2:6" x14ac:dyDescent="0.25">
      <c r="B28">
        <v>19</v>
      </c>
      <c r="C28">
        <v>5</v>
      </c>
      <c r="D28">
        <f t="shared" si="4"/>
        <v>95</v>
      </c>
      <c r="E28">
        <f t="shared" si="5"/>
        <v>17</v>
      </c>
    </row>
    <row r="29" spans="2:6" x14ac:dyDescent="0.25">
      <c r="B29">
        <v>21</v>
      </c>
      <c r="C29">
        <v>5</v>
      </c>
      <c r="D29">
        <f t="shared" si="4"/>
        <v>105</v>
      </c>
      <c r="E29">
        <f t="shared" si="5"/>
        <v>1</v>
      </c>
    </row>
    <row r="30" spans="2:6" x14ac:dyDescent="0.25">
      <c r="B30">
        <v>23</v>
      </c>
      <c r="C30">
        <v>5</v>
      </c>
      <c r="D30">
        <f t="shared" si="4"/>
        <v>115</v>
      </c>
      <c r="E30">
        <f t="shared" si="5"/>
        <v>11</v>
      </c>
    </row>
    <row r="31" spans="2:6" x14ac:dyDescent="0.25">
      <c r="B31">
        <v>25</v>
      </c>
      <c r="C31">
        <v>5</v>
      </c>
      <c r="D31">
        <f t="shared" si="4"/>
        <v>125</v>
      </c>
      <c r="E31">
        <f t="shared" si="5"/>
        <v>21</v>
      </c>
    </row>
    <row r="46" spans="5:13" x14ac:dyDescent="0.25">
      <c r="E46" s="24"/>
      <c r="F46" s="24"/>
      <c r="G46" s="24"/>
      <c r="H46" s="24"/>
      <c r="I46" s="24"/>
      <c r="J46" s="24"/>
      <c r="K46" s="24"/>
      <c r="L46" s="24"/>
      <c r="M46" s="24"/>
    </row>
    <row r="47" spans="5:13" x14ac:dyDescent="0.25">
      <c r="E47" s="24"/>
      <c r="F47" s="24"/>
      <c r="G47" s="24"/>
      <c r="H47" s="24"/>
      <c r="I47" s="24"/>
      <c r="J47" s="24"/>
      <c r="K47" s="24"/>
      <c r="L47" s="24"/>
      <c r="M47" s="24"/>
    </row>
    <row r="48" spans="5:13" x14ac:dyDescent="0.25">
      <c r="E48" s="22"/>
      <c r="F48" s="22"/>
      <c r="G48" s="22"/>
      <c r="H48" s="22"/>
      <c r="I48" s="22"/>
      <c r="J48" s="22"/>
      <c r="K48" s="22"/>
      <c r="L48" s="22"/>
      <c r="M48" s="22"/>
    </row>
  </sheetData>
  <mergeCells count="4">
    <mergeCell ref="A2:AC2"/>
    <mergeCell ref="E9:G9"/>
    <mergeCell ref="E46:M47"/>
    <mergeCell ref="E48:M4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enkripsi affine</vt:lpstr>
      <vt:lpstr>enkripsi hill 2x2</vt:lpstr>
      <vt:lpstr>dekripsi hill 2x2</vt:lpstr>
      <vt:lpstr>deskripsi affine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 Computer</dc:creator>
  <cp:lastModifiedBy>Windows User</cp:lastModifiedBy>
  <dcterms:created xsi:type="dcterms:W3CDTF">2020-04-02T11:06:54Z</dcterms:created>
  <dcterms:modified xsi:type="dcterms:W3CDTF">2021-10-14T09:13:51Z</dcterms:modified>
</cp:coreProperties>
</file>