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240" yWindow="140" windowWidth="20120" windowHeight="7940" tabRatio="768" activeTab="2"/>
  </bookViews>
  <sheets>
    <sheet name="Pt Details (iS&amp;B) Form" sheetId="9" r:id="rId1"/>
    <sheet name="Pt Details (iS&amp;B) Data" sheetId="10" r:id="rId2"/>
    <sheet name="Ax (ABCDE) Form" sheetId="1" r:id="rId3"/>
    <sheet name="Ax (ABCDE) Data" sheetId="2" r:id="rId4"/>
    <sheet name="Intervention Form" sheetId="6" r:id="rId5"/>
    <sheet name="Intervention Data" sheetId="7" r:id="rId6"/>
    <sheet name="Monitoring Form" sheetId="3" r:id="rId7"/>
    <sheet name="Monitoring Data" sheetId="5" r:id="rId8"/>
  </sheets>
  <externalReferences>
    <externalReference r:id="rId9"/>
  </externalReferences>
  <definedNames>
    <definedName name="_xlnm.Print_Area" localSheetId="2">'Ax (ABCDE) Form'!$A$1:$N$76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2" i="1" l="1"/>
  <c r="M30" i="1"/>
  <c r="K30" i="1"/>
</calcChain>
</file>

<file path=xl/sharedStrings.xml><?xml version="1.0" encoding="utf-8"?>
<sst xmlns="http://schemas.openxmlformats.org/spreadsheetml/2006/main" count="782" uniqueCount="525">
  <si>
    <t>Date &amp; Time</t>
  </si>
  <si>
    <t>Patient ID</t>
  </si>
  <si>
    <t>Name</t>
  </si>
  <si>
    <t>DOB</t>
  </si>
  <si>
    <t>H&amp;C</t>
  </si>
  <si>
    <t>Speciality</t>
  </si>
  <si>
    <t>Grade</t>
  </si>
  <si>
    <t>Situation</t>
  </si>
  <si>
    <t>Reason review required</t>
  </si>
  <si>
    <t>Background</t>
  </si>
  <si>
    <t>Assessment</t>
  </si>
  <si>
    <t>Pulse &amp; Pressure</t>
  </si>
  <si>
    <t>Heart rate</t>
  </si>
  <si>
    <t>Rhythm (radial pulse)</t>
  </si>
  <si>
    <t>Systolic BP</t>
  </si>
  <si>
    <t>Diastolic BP</t>
  </si>
  <si>
    <t>MAP</t>
  </si>
  <si>
    <t>Peripheral perfusion</t>
  </si>
  <si>
    <t>Skin temp</t>
  </si>
  <si>
    <t>Skin colour</t>
  </si>
  <si>
    <t>Level of Conciousness</t>
  </si>
  <si>
    <t>Peripheral oedema &amp; fluid balance</t>
  </si>
  <si>
    <t>Absolute</t>
  </si>
  <si>
    <t>Oedema</t>
  </si>
  <si>
    <t>Point of care tests</t>
  </si>
  <si>
    <t>Hb</t>
  </si>
  <si>
    <t>Lactate</t>
  </si>
  <si>
    <t>HCO3</t>
  </si>
  <si>
    <t>ECG</t>
  </si>
  <si>
    <t>Physiology</t>
  </si>
  <si>
    <t>Respiratory rate</t>
  </si>
  <si>
    <t>Sp02</t>
  </si>
  <si>
    <t>Temp</t>
  </si>
  <si>
    <t>Impression</t>
  </si>
  <si>
    <t>Additional comments</t>
  </si>
  <si>
    <t>Reccommendation (Plan)</t>
  </si>
  <si>
    <t>Review specilaity</t>
  </si>
  <si>
    <t>Review by</t>
  </si>
  <si>
    <t>Review in</t>
  </si>
  <si>
    <t>Intervention</t>
  </si>
  <si>
    <t>Monitoring</t>
  </si>
  <si>
    <t>Type</t>
  </si>
  <si>
    <t>Frequency</t>
  </si>
  <si>
    <t>Review trigger</t>
  </si>
  <si>
    <t>Other</t>
  </si>
  <si>
    <t>Cardiovascular</t>
  </si>
  <si>
    <t>Airway</t>
  </si>
  <si>
    <t>Respiratory</t>
  </si>
  <si>
    <t>Neurological</t>
  </si>
  <si>
    <t>Rate</t>
  </si>
  <si>
    <t>Symmetry</t>
  </si>
  <si>
    <t>Volume</t>
  </si>
  <si>
    <t>Auscultation</t>
  </si>
  <si>
    <t>SpO2</t>
  </si>
  <si>
    <t>FiO2</t>
  </si>
  <si>
    <t>Right</t>
  </si>
  <si>
    <t>Zone</t>
  </si>
  <si>
    <t>Air entry</t>
  </si>
  <si>
    <t>Added sounds</t>
  </si>
  <si>
    <t>Resonance</t>
  </si>
  <si>
    <t>Oropharynx</t>
  </si>
  <si>
    <t>Voice</t>
  </si>
  <si>
    <t>Extrasounds</t>
  </si>
  <si>
    <t>Pattern / effort</t>
  </si>
  <si>
    <t>A</t>
  </si>
  <si>
    <t>B</t>
  </si>
  <si>
    <t>C</t>
  </si>
  <si>
    <t>D</t>
  </si>
  <si>
    <t>E</t>
  </si>
  <si>
    <t>NEWS</t>
  </si>
  <si>
    <t>GCS</t>
  </si>
  <si>
    <t>FAST</t>
  </si>
  <si>
    <t>Pupils</t>
  </si>
  <si>
    <t>Blood sugar</t>
  </si>
  <si>
    <t>Level of conciousness</t>
  </si>
  <si>
    <t>AVPU</t>
  </si>
  <si>
    <t>Escalation status</t>
  </si>
  <si>
    <t>Labs</t>
  </si>
  <si>
    <t>Other examination</t>
  </si>
  <si>
    <t>Drains, lines &amp; tubes</t>
  </si>
  <si>
    <t>Frailty</t>
  </si>
  <si>
    <t>Menigism / ICP signs</t>
  </si>
  <si>
    <t>Treatments</t>
  </si>
  <si>
    <t>Tests</t>
  </si>
  <si>
    <t>Exercise tolerance</t>
  </si>
  <si>
    <t>Ceiling level of care</t>
  </si>
  <si>
    <t>CPR status</t>
  </si>
  <si>
    <t>CT</t>
  </si>
  <si>
    <t>XR</t>
  </si>
  <si>
    <t>Oxygenation</t>
  </si>
  <si>
    <t>Ventilation</t>
  </si>
  <si>
    <t>Oxygen delivery device</t>
  </si>
  <si>
    <t>Percussion / palaption</t>
  </si>
  <si>
    <t>Palpation</t>
  </si>
  <si>
    <t>Haem</t>
  </si>
  <si>
    <t>Neck stiffness</t>
  </si>
  <si>
    <t>Photophobia</t>
  </si>
  <si>
    <t>Papillodema</t>
  </si>
  <si>
    <t>Face</t>
  </si>
  <si>
    <t>Speech</t>
  </si>
  <si>
    <t>left</t>
  </si>
  <si>
    <t>size</t>
  </si>
  <si>
    <t>reaction</t>
  </si>
  <si>
    <t>Time</t>
  </si>
  <si>
    <t>Site</t>
  </si>
  <si>
    <t>Output</t>
  </si>
  <si>
    <t>Anatomy</t>
  </si>
  <si>
    <t>Alert?</t>
  </si>
  <si>
    <t>Altered voice / sounds</t>
  </si>
  <si>
    <t>Aspiration risk</t>
  </si>
  <si>
    <t>Last E/D</t>
  </si>
  <si>
    <t>Neck</t>
  </si>
  <si>
    <t>Dentition</t>
  </si>
  <si>
    <t>General habitus</t>
  </si>
  <si>
    <t>Presenting problem</t>
  </si>
  <si>
    <t>PMHx</t>
  </si>
  <si>
    <t>User ID</t>
  </si>
  <si>
    <t>Neuro</t>
  </si>
  <si>
    <t>Musculoskeletal</t>
  </si>
  <si>
    <t>Allergies</t>
  </si>
  <si>
    <t>Metabolic / endocrine / obesity</t>
  </si>
  <si>
    <t>Drug Hx</t>
  </si>
  <si>
    <t>Abdomen</t>
  </si>
  <si>
    <t>Add monitoring instruction</t>
  </si>
  <si>
    <t>Add comment</t>
  </si>
  <si>
    <t>H&amp;C number</t>
  </si>
  <si>
    <t>Age</t>
  </si>
  <si>
    <t>Injury last meal interval</t>
  </si>
  <si>
    <t>PIN</t>
  </si>
  <si>
    <t xml:space="preserve"> </t>
  </si>
  <si>
    <t>Documented</t>
  </si>
  <si>
    <t>POCT</t>
  </si>
  <si>
    <t>Lab</t>
  </si>
  <si>
    <t>V</t>
  </si>
  <si>
    <t>M</t>
  </si>
  <si>
    <t>Complete unscheduled review (print / check completion)</t>
  </si>
  <si>
    <t>add new drain, line or tube</t>
  </si>
  <si>
    <t>Surname</t>
  </si>
  <si>
    <t>Forename</t>
  </si>
  <si>
    <t>Forename / initial</t>
  </si>
  <si>
    <t>Additional comments / communication</t>
  </si>
  <si>
    <t>ABG</t>
  </si>
  <si>
    <t>PaO2</t>
  </si>
  <si>
    <t>PaCO2</t>
  </si>
  <si>
    <t>Location</t>
  </si>
  <si>
    <t>Parity</t>
  </si>
  <si>
    <t>Gestation</t>
  </si>
  <si>
    <t>Delivery</t>
  </si>
  <si>
    <t>Body weight</t>
  </si>
  <si>
    <t>Medical Hx         (system / severity)</t>
  </si>
  <si>
    <t>Airway / ENT / Max Fax</t>
  </si>
  <si>
    <t>Severity</t>
  </si>
  <si>
    <t>Add new comorbidity</t>
  </si>
  <si>
    <t>Social risks</t>
  </si>
  <si>
    <t>ET / CHF symptoms</t>
  </si>
  <si>
    <t>Sepsis risk</t>
  </si>
  <si>
    <t>Type of review / event</t>
  </si>
  <si>
    <t>timing</t>
  </si>
  <si>
    <t>Add new problem or differential</t>
  </si>
  <si>
    <t>Type of rv / event</t>
  </si>
  <si>
    <t>Timing</t>
  </si>
  <si>
    <t>Gravidity</t>
  </si>
  <si>
    <t>Labour</t>
  </si>
  <si>
    <t>Regional analgesia / anaesthesia</t>
  </si>
  <si>
    <t>Airway / EMD</t>
  </si>
  <si>
    <t>MEO</t>
  </si>
  <si>
    <t>Disease Severity</t>
  </si>
  <si>
    <t>Airway / respiratory</t>
  </si>
  <si>
    <t>Musckuloskeletal</t>
  </si>
  <si>
    <t>Assessment: unscheduled</t>
  </si>
  <si>
    <t>Admission</t>
  </si>
  <si>
    <t>Labour ward</t>
  </si>
  <si>
    <t>Weeks</t>
  </si>
  <si>
    <t>None</t>
  </si>
  <si>
    <t>Spontaneous</t>
  </si>
  <si>
    <t>Not applicable</t>
  </si>
  <si>
    <t>No</t>
  </si>
  <si>
    <t>Craniofacial abnormality</t>
  </si>
  <si>
    <t>Asthma</t>
  </si>
  <si>
    <t>Aortic stenosis</t>
  </si>
  <si>
    <t>Epilepsy</t>
  </si>
  <si>
    <t>Diabetes - gestational</t>
  </si>
  <si>
    <t>Rheumatoid arthritis</t>
  </si>
  <si>
    <t>Add other</t>
  </si>
  <si>
    <t>Mild</t>
  </si>
  <si>
    <t>No Drug allergies</t>
  </si>
  <si>
    <t>Salbutamol</t>
  </si>
  <si>
    <t>Methyldopa</t>
  </si>
  <si>
    <t>Phenytoin</t>
  </si>
  <si>
    <t>Insulin</t>
  </si>
  <si>
    <t>Paracetamol</t>
  </si>
  <si>
    <t>Known to social services</t>
  </si>
  <si>
    <t>Unrestircted Activity</t>
  </si>
  <si>
    <t>Assessment: scheduled</t>
  </si>
  <si>
    <t>post partum / post op</t>
  </si>
  <si>
    <t>Recovery</t>
  </si>
  <si>
    <t>GBS</t>
  </si>
  <si>
    <t>Induced</t>
  </si>
  <si>
    <t>Normal delivery</t>
  </si>
  <si>
    <t>Epidural</t>
  </si>
  <si>
    <t>Thracheostomy</t>
  </si>
  <si>
    <t>Cystic fibrosis</t>
  </si>
  <si>
    <t>Hypertension - essential</t>
  </si>
  <si>
    <t>Migraines</t>
  </si>
  <si>
    <t>Diabetes - type I</t>
  </si>
  <si>
    <t>Ankylosing spondylitis</t>
  </si>
  <si>
    <t>Moderate</t>
  </si>
  <si>
    <t>Add allergy</t>
  </si>
  <si>
    <t>inhaled corticosteroids</t>
  </si>
  <si>
    <t>Calcium channel blocker</t>
  </si>
  <si>
    <t>Other antiepileptic</t>
  </si>
  <si>
    <t>Metformin</t>
  </si>
  <si>
    <t>Codeine</t>
  </si>
  <si>
    <t>Late booker</t>
  </si>
  <si>
    <t>NHYA 1</t>
  </si>
  <si>
    <t>Intervention: test</t>
  </si>
  <si>
    <t>Daily ward round</t>
  </si>
  <si>
    <t>Antenatal</t>
  </si>
  <si>
    <t>Prolonged ROM</t>
  </si>
  <si>
    <t>Augmented</t>
  </si>
  <si>
    <t>Forceps</t>
  </si>
  <si>
    <t>Spinal</t>
  </si>
  <si>
    <t>Subglottic stenosis</t>
  </si>
  <si>
    <t>Scoliosis</t>
  </si>
  <si>
    <t>Hypertension - pregnancy induced</t>
  </si>
  <si>
    <t>Benign intracranial hypertension</t>
  </si>
  <si>
    <t>Diabetes type - II</t>
  </si>
  <si>
    <t>SLE</t>
  </si>
  <si>
    <t>Severe</t>
  </si>
  <si>
    <t>Beta blocker</t>
  </si>
  <si>
    <t>Magnesium</t>
  </si>
  <si>
    <t>Thyroxine</t>
  </si>
  <si>
    <t>Strong opioid</t>
  </si>
  <si>
    <t>Child protection issues</t>
  </si>
  <si>
    <t>NHYA 2</t>
  </si>
  <si>
    <t>Intervention: treatment</t>
  </si>
  <si>
    <t>Fetal assessment</t>
  </si>
  <si>
    <t>Retained products</t>
  </si>
  <si>
    <t>Vacuum</t>
  </si>
  <si>
    <t>Hypertension - preeclampsia</t>
  </si>
  <si>
    <t>Hyperthyroidism</t>
  </si>
  <si>
    <t>Myasthenia gravis</t>
  </si>
  <si>
    <t>Hydralazine</t>
  </si>
  <si>
    <t>NYHA 3</t>
  </si>
  <si>
    <t>Monitoring: basic</t>
  </si>
  <si>
    <t>Postnatal</t>
  </si>
  <si>
    <t>Pain - abdomen</t>
  </si>
  <si>
    <t>LSCS</t>
  </si>
  <si>
    <t>Pulmonary embolism</t>
  </si>
  <si>
    <t>Hypothyroidism</t>
  </si>
  <si>
    <t>Low molecular weight heparin</t>
  </si>
  <si>
    <t>NYHA 4</t>
  </si>
  <si>
    <t>Monitoring: advanced</t>
  </si>
  <si>
    <t>Pain - chest</t>
  </si>
  <si>
    <t>CCS</t>
  </si>
  <si>
    <t>coronary artery disease</t>
  </si>
  <si>
    <t>Obesity</t>
  </si>
  <si>
    <t>Aspirin</t>
  </si>
  <si>
    <t>Pyrexia</t>
  </si>
  <si>
    <t>Congenital heart disease</t>
  </si>
  <si>
    <t>D&amp;V</t>
  </si>
  <si>
    <t>Abnormal discharge / PV loss</t>
  </si>
  <si>
    <t>Term</t>
  </si>
  <si>
    <t>Days</t>
  </si>
  <si>
    <t>Add treatment</t>
  </si>
  <si>
    <t>E / other</t>
  </si>
  <si>
    <t>Add test</t>
  </si>
  <si>
    <t>Event Date &amp; Time</t>
  </si>
  <si>
    <t>Social / functional risk</t>
  </si>
  <si>
    <t>HR</t>
  </si>
  <si>
    <t>Rhythm</t>
  </si>
  <si>
    <t>SBP</t>
  </si>
  <si>
    <t>DBP</t>
  </si>
  <si>
    <t>LOC</t>
  </si>
  <si>
    <t>Current EBL</t>
  </si>
  <si>
    <t>Clinical est</t>
  </si>
  <si>
    <t>Interval (hours)</t>
  </si>
  <si>
    <t>Regular</t>
  </si>
  <si>
    <t>Warm to toes</t>
  </si>
  <si>
    <t>Pale</t>
  </si>
  <si>
    <t>Alert</t>
  </si>
  <si>
    <t>Euvolaemic</t>
  </si>
  <si>
    <t>No ST / T wave changes</t>
  </si>
  <si>
    <t>Irregular</t>
  </si>
  <si>
    <t>Warm to ankle</t>
  </si>
  <si>
    <t>Mild mottling</t>
  </si>
  <si>
    <t>Mild - ankles</t>
  </si>
  <si>
    <t>Overloaded</t>
  </si>
  <si>
    <t>ST depression</t>
  </si>
  <si>
    <t>Warm to mid lower leg</t>
  </si>
  <si>
    <t>moderate mottling</t>
  </si>
  <si>
    <t>Pain</t>
  </si>
  <si>
    <t>Moderate - legs &amp; arms</t>
  </si>
  <si>
    <t>Hypovolaemic</t>
  </si>
  <si>
    <t>TWI</t>
  </si>
  <si>
    <t>Warm to knee</t>
  </si>
  <si>
    <t>severe mottling</t>
  </si>
  <si>
    <t>Unresponsive</t>
  </si>
  <si>
    <t>Severe - trunk &amp; back</t>
  </si>
  <si>
    <t>Dehydrated</t>
  </si>
  <si>
    <t>ST elevation</t>
  </si>
  <si>
    <t>SR</t>
  </si>
  <si>
    <t>RR</t>
  </si>
  <si>
    <t>EWS</t>
  </si>
  <si>
    <t xml:space="preserve">Diagnosis &amp; Differential </t>
  </si>
  <si>
    <t>Add new D/D</t>
  </si>
  <si>
    <t>Right Side (add abnormal finding)</t>
  </si>
  <si>
    <t>Left Side (add abnormal finding)</t>
  </si>
  <si>
    <t>Exposure &amp; extra examination or info</t>
  </si>
  <si>
    <t>PP</t>
  </si>
  <si>
    <t>Central CRT</t>
  </si>
  <si>
    <t>Urine output (Vol)</t>
  </si>
  <si>
    <t>Interval</t>
  </si>
  <si>
    <t>Input</t>
  </si>
  <si>
    <t>Calc balance</t>
  </si>
  <si>
    <t>Clinical estimate</t>
  </si>
  <si>
    <t>Base deficit</t>
  </si>
  <si>
    <t>pH</t>
  </si>
  <si>
    <t>Underlying cause</t>
  </si>
  <si>
    <t>Any Est blood loss</t>
  </si>
  <si>
    <t>Add  transfer / new location</t>
  </si>
  <si>
    <t>Hospital Admission Date &amp; Time</t>
  </si>
  <si>
    <t>Primary Problem</t>
  </si>
  <si>
    <t>DD1</t>
  </si>
  <si>
    <t>DD2</t>
  </si>
  <si>
    <t>RV requested / indicated by</t>
  </si>
  <si>
    <t>Add assessment instruction</t>
  </si>
  <si>
    <t>Additional comments / summary</t>
  </si>
  <si>
    <t>Airway burn risk</t>
  </si>
  <si>
    <t xml:space="preserve">Trachea deviated </t>
  </si>
  <si>
    <t>PIN / GMC</t>
  </si>
  <si>
    <t>Social &amp; Functional risks</t>
  </si>
  <si>
    <t>Carers &amp; ADLs</t>
  </si>
  <si>
    <t>type / description</t>
  </si>
  <si>
    <t>Biochem (MS limited free text)</t>
  </si>
  <si>
    <t>Result</t>
  </si>
  <si>
    <t>result</t>
  </si>
  <si>
    <t>Add Test &amp; result</t>
  </si>
  <si>
    <t>SAU</t>
  </si>
  <si>
    <t>MAU</t>
  </si>
  <si>
    <t>Flushed</t>
  </si>
  <si>
    <t>Normal</t>
  </si>
  <si>
    <t>Complete intervention record (print / check completion)</t>
  </si>
  <si>
    <t>Progress</t>
  </si>
  <si>
    <t xml:space="preserve"> Endocrine /Metabolic / Obesity</t>
  </si>
  <si>
    <t>Add new medication</t>
  </si>
  <si>
    <t>Warning for unscheduled clinical assessment only.  Not to be used for prescription or reconciliation purposes</t>
  </si>
  <si>
    <r>
      <t xml:space="preserve">Responds purposfully to </t>
    </r>
    <r>
      <rPr>
        <b/>
        <i/>
        <u val="double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ain</t>
    </r>
  </si>
  <si>
    <r>
      <t xml:space="preserve">Responds normally to </t>
    </r>
    <r>
      <rPr>
        <b/>
        <i/>
        <u val="double"/>
        <sz val="11"/>
        <color theme="1"/>
        <rFont val="Calibri"/>
        <family val="2"/>
        <scheme val="minor"/>
      </rPr>
      <t>V</t>
    </r>
    <r>
      <rPr>
        <sz val="11"/>
        <color theme="1"/>
        <rFont val="Calibri"/>
        <family val="2"/>
        <scheme val="minor"/>
      </rPr>
      <t>oice</t>
    </r>
  </si>
  <si>
    <r>
      <t>Fully</t>
    </r>
    <r>
      <rPr>
        <i/>
        <sz val="11"/>
        <color theme="1"/>
        <rFont val="Calibri"/>
        <family val="2"/>
        <scheme val="minor"/>
      </rPr>
      <t xml:space="preserve"> </t>
    </r>
    <r>
      <rPr>
        <b/>
        <i/>
        <u val="double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lert</t>
    </r>
  </si>
  <si>
    <r>
      <rPr>
        <b/>
        <i/>
        <u val="double"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>nresponsive</t>
    </r>
  </si>
  <si>
    <t>MP 1</t>
  </si>
  <si>
    <t>MP 2</t>
  </si>
  <si>
    <t>MP 3</t>
  </si>
  <si>
    <t>MP 4</t>
  </si>
  <si>
    <t>Partial dentition</t>
  </si>
  <si>
    <t>Edentulous</t>
  </si>
  <si>
    <t>Prominent</t>
  </si>
  <si>
    <t>Restricted ROM</t>
  </si>
  <si>
    <t>Short &amp; thick</t>
  </si>
  <si>
    <t>Nearly no neck</t>
  </si>
  <si>
    <t>Very Long</t>
  </si>
  <si>
    <t>General Habitus</t>
  </si>
  <si>
    <t>Normal BMI</t>
  </si>
  <si>
    <t>Obese</t>
  </si>
  <si>
    <t>Morbidly obese</t>
  </si>
  <si>
    <t>Super Morbidly obese</t>
  </si>
  <si>
    <t>Altered</t>
  </si>
  <si>
    <t>Snoring</t>
  </si>
  <si>
    <t>Stridor</t>
  </si>
  <si>
    <t>Fasting interval</t>
  </si>
  <si>
    <t>&gt;12</t>
  </si>
  <si>
    <t>Overweight</t>
  </si>
  <si>
    <t>Low BMI</t>
  </si>
  <si>
    <t>AW impression</t>
  </si>
  <si>
    <t>complete obstruction</t>
  </si>
  <si>
    <t>partial obstruction</t>
  </si>
  <si>
    <t>patent - not at risk</t>
  </si>
  <si>
    <t>patent - at risk</t>
  </si>
  <si>
    <t>R=L</t>
  </si>
  <si>
    <t>R&gt;L</t>
  </si>
  <si>
    <t>L&gt;R</t>
  </si>
  <si>
    <t>Shallow</t>
  </si>
  <si>
    <t>Deep</t>
  </si>
  <si>
    <t>Normal WOB</t>
  </si>
  <si>
    <t>Increased WOB +</t>
  </si>
  <si>
    <t>Increased WOB ++</t>
  </si>
  <si>
    <t>Increased WOB +++</t>
  </si>
  <si>
    <t>Tiring</t>
  </si>
  <si>
    <t>Upper</t>
  </si>
  <si>
    <t>Mid</t>
  </si>
  <si>
    <t>Lower</t>
  </si>
  <si>
    <t>Good</t>
  </si>
  <si>
    <t>Reduced +</t>
  </si>
  <si>
    <t>Reduced ++</t>
  </si>
  <si>
    <t>Absent</t>
  </si>
  <si>
    <t>Wheeze</t>
  </si>
  <si>
    <t>Creps</t>
  </si>
  <si>
    <t>Hyper resonant</t>
  </si>
  <si>
    <t>Dull</t>
  </si>
  <si>
    <t>Palpation findings</t>
  </si>
  <si>
    <t>Chest wall tenderness</t>
  </si>
  <si>
    <t>Surgical emphysema</t>
  </si>
  <si>
    <t>ODD</t>
  </si>
  <si>
    <t>NC</t>
  </si>
  <si>
    <t>RM</t>
  </si>
  <si>
    <t>HFNP</t>
  </si>
  <si>
    <t>NIV</t>
  </si>
  <si>
    <t>SM</t>
  </si>
  <si>
    <t>VM</t>
  </si>
  <si>
    <t>&lt;50</t>
  </si>
  <si>
    <t>Pa</t>
  </si>
  <si>
    <t>BD</t>
  </si>
  <si>
    <t>No Respiratory compromise</t>
  </si>
  <si>
    <t>At risk of respiratroy deterioration</t>
  </si>
  <si>
    <t>Respiratory distress +</t>
  </si>
  <si>
    <t>Respiratory distress ++</t>
  </si>
  <si>
    <t>Hypoxic respiratory failure</t>
  </si>
  <si>
    <t>Hypercapnic respiratory failure</t>
  </si>
  <si>
    <t>UO</t>
  </si>
  <si>
    <t xml:space="preserve">Haemodynamically stable </t>
  </si>
  <si>
    <t>Haemodynamically unstable - evolving</t>
  </si>
  <si>
    <t>Haemodynamically unstable - established</t>
  </si>
  <si>
    <t>Haemodynamically unstable - periarrest</t>
  </si>
  <si>
    <t>Septic</t>
  </si>
  <si>
    <t>Haemorrhagic</t>
  </si>
  <si>
    <t>Obstructive</t>
  </si>
  <si>
    <t>Cardiogenic</t>
  </si>
  <si>
    <t>Haemodynamically stable - high risk of deterioration</t>
  </si>
  <si>
    <t>Haemodynamically stable - moderate risk of deterioration</t>
  </si>
  <si>
    <t>Haemodynamically stable - low risk of deterioration</t>
  </si>
  <si>
    <t>E1 - eyes open with out stimulation</t>
  </si>
  <si>
    <t>E2 - eyes open to verbal stimulation</t>
  </si>
  <si>
    <t xml:space="preserve">E3 - eyes open to painfu stimulation only </t>
  </si>
  <si>
    <t>E4 - eyes do not open to any stimulation</t>
  </si>
  <si>
    <t>M1 - obeys command</t>
  </si>
  <si>
    <t>M2 - localises to pain</t>
  </si>
  <si>
    <t>M6 - no movement to painful stimultaion</t>
  </si>
  <si>
    <t>M5 - limbs extend abnormally to pain</t>
  </si>
  <si>
    <t>M4 - limbs flex abnormally to pain</t>
  </si>
  <si>
    <t>V1 - Orientated speech</t>
  </si>
  <si>
    <t>V2 - confused</t>
  </si>
  <si>
    <t>V5 - no response</t>
  </si>
  <si>
    <t>V4 - incomprehensible</t>
  </si>
  <si>
    <t>V3 - inappropriate words</t>
  </si>
  <si>
    <t>M3 - abnormal withdrawal from pain</t>
  </si>
  <si>
    <t>BM</t>
  </si>
  <si>
    <t>P-size</t>
  </si>
  <si>
    <t>p-React</t>
  </si>
  <si>
    <t>Slow</t>
  </si>
  <si>
    <t>Unreactive</t>
  </si>
  <si>
    <t xml:space="preserve">Arm </t>
  </si>
  <si>
    <t>Leg</t>
  </si>
  <si>
    <t>left sided weakness</t>
  </si>
  <si>
    <t>Right sided weakness</t>
  </si>
  <si>
    <t>Dysphasia</t>
  </si>
  <si>
    <t>Aphasia</t>
  </si>
  <si>
    <t>&lt;1</t>
  </si>
  <si>
    <t>&gt;36</t>
  </si>
  <si>
    <t>right</t>
  </si>
  <si>
    <t>bilateral</t>
  </si>
  <si>
    <t>No Neurological dysfunction</t>
  </si>
  <si>
    <t>Focal neurology</t>
  </si>
  <si>
    <t>Agitation</t>
  </si>
  <si>
    <t>Delerium</t>
  </si>
  <si>
    <t>Global neurological depression - Mild</t>
  </si>
  <si>
    <t>Global neurological depression - Moderate</t>
  </si>
  <si>
    <t>Global neurological depression - severe</t>
  </si>
  <si>
    <t>RV by Grade</t>
  </si>
  <si>
    <t>RV by spec</t>
  </si>
  <si>
    <t>Reason for review</t>
  </si>
  <si>
    <t>Pt state</t>
  </si>
  <si>
    <t>Breathing</t>
  </si>
  <si>
    <t>Circ</t>
  </si>
  <si>
    <t>E/other</t>
  </si>
  <si>
    <t>Immediate</t>
  </si>
  <si>
    <t xml:space="preserve">Any </t>
  </si>
  <si>
    <t>Obs</t>
  </si>
  <si>
    <t>Deteriorating patient</t>
  </si>
  <si>
    <t>Hypotensive</t>
  </si>
  <si>
    <t>treatment no required</t>
  </si>
  <si>
    <t>Treatment not required</t>
  </si>
  <si>
    <t>Antibiotics</t>
  </si>
  <si>
    <t>SHO</t>
  </si>
  <si>
    <t>Surg</t>
  </si>
  <si>
    <t>Follow up</t>
  </si>
  <si>
    <t>Tachycardic</t>
  </si>
  <si>
    <t>Oxygen</t>
  </si>
  <si>
    <t>Maintenance only</t>
  </si>
  <si>
    <t>Reg</t>
  </si>
  <si>
    <t>Med</t>
  </si>
  <si>
    <t>Routine</t>
  </si>
  <si>
    <t>Poor perfusion</t>
  </si>
  <si>
    <t>Maintenance plus deficit</t>
  </si>
  <si>
    <t>Cons</t>
  </si>
  <si>
    <t>ICM</t>
  </si>
  <si>
    <t>Generally unwell</t>
  </si>
  <si>
    <t>other</t>
  </si>
  <si>
    <t>Pyrexia / sepsis</t>
  </si>
  <si>
    <t>PRC</t>
  </si>
  <si>
    <t>FFP</t>
  </si>
  <si>
    <t>PLT</t>
  </si>
  <si>
    <t>PRN</t>
  </si>
  <si>
    <t>Cryo</t>
  </si>
  <si>
    <t>Major haemorrhage protocol</t>
  </si>
  <si>
    <t>Antihypertensive - oral</t>
  </si>
  <si>
    <t>Antihypertensive - IV</t>
  </si>
  <si>
    <r>
      <t>Fluid challenge - 500ml / 15mins</t>
    </r>
    <r>
      <rPr>
        <b/>
        <sz val="11"/>
        <color theme="1"/>
        <rFont val="Calibri"/>
        <family val="2"/>
        <scheme val="minor"/>
      </rPr>
      <t/>
    </r>
  </si>
  <si>
    <t>Nitrate - SL</t>
  </si>
  <si>
    <t>Nitrate - IV</t>
  </si>
  <si>
    <t>Morphine</t>
  </si>
  <si>
    <t>Diamorphine</t>
  </si>
  <si>
    <t>Epidural top-up</t>
  </si>
  <si>
    <t>NSAID</t>
  </si>
  <si>
    <t>Ipratropium</t>
  </si>
  <si>
    <t>Prednisolone</t>
  </si>
  <si>
    <t>Hydrocortisone</t>
  </si>
  <si>
    <t>patient state</t>
  </si>
  <si>
    <t>Basic Observations</t>
  </si>
  <si>
    <t>DD3</t>
  </si>
  <si>
    <t>DD4</t>
  </si>
  <si>
    <t>DD5</t>
  </si>
  <si>
    <t>DD6</t>
  </si>
  <si>
    <t>Problem / Differential Diagnosis / Event log</t>
  </si>
  <si>
    <t>Warning.  Drug Hx for unscheduled clinical assessment only.  Not to be used for prescription or reconciliation purposes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</si>
</sst>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u val="double"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5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3" fillId="0" borderId="0" xfId="0" applyFont="1" applyAlignment="1">
      <alignment wrapText="1"/>
    </xf>
    <xf numFmtId="0" fontId="1" fillId="0" borderId="0" xfId="0" applyFont="1" applyAlignment="1"/>
    <xf numFmtId="0" fontId="8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2" fillId="0" borderId="0" xfId="0" applyFont="1" applyBorder="1" applyAlignment="1">
      <alignment horizontal="right"/>
    </xf>
    <xf numFmtId="0" fontId="0" fillId="0" borderId="0" xfId="0" applyBorder="1"/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 wrapText="1"/>
    </xf>
    <xf numFmtId="1" fontId="3" fillId="0" borderId="0" xfId="0" applyNumberFormat="1" applyFont="1" applyBorder="1" applyAlignment="1">
      <alignment horizontal="left" vertical="center"/>
    </xf>
    <xf numFmtId="0" fontId="3" fillId="0" borderId="0" xfId="0" applyFont="1" applyBorder="1"/>
    <xf numFmtId="0" fontId="9" fillId="0" borderId="0" xfId="0" applyFont="1" applyBorder="1" applyAlignment="1">
      <alignment horizontal="right"/>
    </xf>
    <xf numFmtId="0" fontId="2" fillId="0" borderId="0" xfId="0" applyFont="1" applyBorder="1"/>
    <xf numFmtId="0" fontId="3" fillId="0" borderId="0" xfId="0" applyFont="1" applyBorder="1" applyAlignment="1">
      <alignment wrapText="1"/>
    </xf>
    <xf numFmtId="0" fontId="8" fillId="0" borderId="0" xfId="0" applyFont="1" applyAlignment="1">
      <alignment horizontal="right" wrapText="1"/>
    </xf>
    <xf numFmtId="0" fontId="10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8" fillId="0" borderId="0" xfId="0" applyFont="1" applyBorder="1" applyAlignment="1">
      <alignment horizontal="right"/>
    </xf>
    <xf numFmtId="0" fontId="12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0" fillId="0" borderId="0" xfId="0" applyFont="1"/>
    <xf numFmtId="0" fontId="8" fillId="0" borderId="0" xfId="0" applyFont="1"/>
    <xf numFmtId="0" fontId="12" fillId="0" borderId="0" xfId="0" applyFont="1"/>
    <xf numFmtId="1" fontId="7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/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left"/>
    </xf>
    <xf numFmtId="0" fontId="16" fillId="0" borderId="0" xfId="0" applyFont="1"/>
    <xf numFmtId="0" fontId="17" fillId="0" borderId="0" xfId="0" applyFont="1"/>
    <xf numFmtId="0" fontId="5" fillId="0" borderId="0" xfId="0" applyFont="1" applyAlignment="1">
      <alignment horizontal="right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right"/>
    </xf>
    <xf numFmtId="0" fontId="5" fillId="0" borderId="0" xfId="0" applyFont="1" applyAlignment="1">
      <alignment horizontal="right" vertical="center" wrapText="1"/>
    </xf>
    <xf numFmtId="0" fontId="5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wrapText="1"/>
    </xf>
    <xf numFmtId="0" fontId="3" fillId="0" borderId="0" xfId="0" applyFont="1" applyBorder="1" applyAlignment="1">
      <alignment horizontal="right"/>
    </xf>
    <xf numFmtId="22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22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PAST%20(RACES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t Details (iS&amp;B) Form"/>
      <sheetName val="iS&amp;B Data"/>
      <sheetName val="Ax Form"/>
      <sheetName val="Ax Data"/>
      <sheetName val="Imp Data"/>
      <sheetName val="Plan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zoomScale="50" zoomScaleNormal="50" zoomScalePageLayoutView="50" workbookViewId="0">
      <selection activeCell="B9" sqref="B9:N9"/>
    </sheetView>
  </sheetViews>
  <sheetFormatPr baseColWidth="10" defaultColWidth="8.83203125" defaultRowHeight="14" x14ac:dyDescent="0"/>
  <cols>
    <col min="1" max="1" width="25.6640625" customWidth="1"/>
    <col min="2" max="2" width="15.5" customWidth="1"/>
    <col min="3" max="3" width="15" customWidth="1"/>
    <col min="4" max="4" width="12.5" bestFit="1" customWidth="1"/>
    <col min="6" max="6" width="15.5" bestFit="1" customWidth="1"/>
    <col min="7" max="7" width="9.83203125" bestFit="1" customWidth="1"/>
    <col min="8" max="8" width="17.5" bestFit="1" customWidth="1"/>
    <col min="9" max="9" width="11.6640625" bestFit="1" customWidth="1"/>
    <col min="10" max="10" width="20.5" customWidth="1"/>
    <col min="12" max="12" width="15.5" bestFit="1" customWidth="1"/>
  </cols>
  <sheetData>
    <row r="1" spans="1:15" ht="40">
      <c r="A1" s="13" t="s">
        <v>321</v>
      </c>
      <c r="B1" s="71">
        <v>41830.953472222223</v>
      </c>
      <c r="C1" s="71"/>
      <c r="D1" s="71"/>
      <c r="E1" s="71"/>
      <c r="F1" s="71"/>
      <c r="G1" s="71"/>
      <c r="H1" s="71"/>
      <c r="I1" s="14" t="s">
        <v>144</v>
      </c>
    </row>
    <row r="2" spans="1:15" ht="20">
      <c r="A2" s="42" t="s">
        <v>320</v>
      </c>
      <c r="B2" s="71"/>
      <c r="C2" s="71"/>
      <c r="D2" s="71"/>
      <c r="E2" s="71"/>
      <c r="F2" s="71"/>
      <c r="G2" s="71"/>
      <c r="H2" s="71"/>
      <c r="I2" s="72"/>
      <c r="J2" s="72"/>
    </row>
    <row r="3" spans="1:15" ht="30">
      <c r="A3" s="14" t="s">
        <v>116</v>
      </c>
      <c r="B3" s="15" t="s">
        <v>139</v>
      </c>
      <c r="C3" s="3"/>
      <c r="D3" t="s">
        <v>137</v>
      </c>
      <c r="F3" s="3" t="s">
        <v>5</v>
      </c>
      <c r="G3" s="3"/>
      <c r="H3" s="3" t="s">
        <v>6</v>
      </c>
      <c r="J3" t="s">
        <v>128</v>
      </c>
    </row>
    <row r="4" spans="1:15" ht="20">
      <c r="A4" s="14" t="s">
        <v>1</v>
      </c>
      <c r="B4" s="3" t="s">
        <v>2</v>
      </c>
      <c r="C4" s="3"/>
      <c r="D4" t="s">
        <v>137</v>
      </c>
      <c r="F4" s="3" t="s">
        <v>3</v>
      </c>
      <c r="G4" s="3"/>
      <c r="H4" s="3" t="s">
        <v>126</v>
      </c>
      <c r="J4" s="3" t="s">
        <v>4</v>
      </c>
    </row>
    <row r="5" spans="1:15" ht="20">
      <c r="A5" s="16"/>
    </row>
    <row r="6" spans="1:15" ht="40">
      <c r="A6" s="8" t="s">
        <v>149</v>
      </c>
      <c r="B6" s="15" t="s">
        <v>150</v>
      </c>
      <c r="C6" t="s">
        <v>151</v>
      </c>
      <c r="D6" t="s">
        <v>47</v>
      </c>
      <c r="E6" t="s">
        <v>151</v>
      </c>
      <c r="F6" t="s">
        <v>45</v>
      </c>
      <c r="G6" t="s">
        <v>151</v>
      </c>
      <c r="H6" t="s">
        <v>117</v>
      </c>
      <c r="I6" t="s">
        <v>151</v>
      </c>
      <c r="J6" s="4" t="s">
        <v>344</v>
      </c>
      <c r="K6" t="s">
        <v>151</v>
      </c>
      <c r="L6" t="s">
        <v>118</v>
      </c>
      <c r="M6" t="s">
        <v>151</v>
      </c>
      <c r="N6" t="s">
        <v>44</v>
      </c>
      <c r="O6" t="s">
        <v>151</v>
      </c>
    </row>
    <row r="7" spans="1:15" ht="15">
      <c r="A7" s="17" t="s">
        <v>152</v>
      </c>
      <c r="B7" s="15"/>
      <c r="J7" s="4"/>
    </row>
    <row r="8" spans="1:15" ht="29">
      <c r="A8" s="16" t="s">
        <v>121</v>
      </c>
      <c r="B8" s="3" t="s">
        <v>119</v>
      </c>
      <c r="D8" t="s">
        <v>47</v>
      </c>
      <c r="F8" t="s">
        <v>45</v>
      </c>
      <c r="H8" t="s">
        <v>117</v>
      </c>
      <c r="J8" s="4" t="s">
        <v>120</v>
      </c>
      <c r="L8" t="s">
        <v>118</v>
      </c>
      <c r="N8" t="s">
        <v>44</v>
      </c>
    </row>
    <row r="9" spans="1:15" ht="15">
      <c r="A9" s="17" t="s">
        <v>345</v>
      </c>
      <c r="B9" s="73" t="s">
        <v>346</v>
      </c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</row>
    <row r="10" spans="1:15" ht="40">
      <c r="A10" s="8" t="s">
        <v>268</v>
      </c>
      <c r="B10" t="s">
        <v>153</v>
      </c>
      <c r="D10" s="18" t="s">
        <v>154</v>
      </c>
    </row>
    <row r="11" spans="1:15" ht="60">
      <c r="A11" s="8" t="s">
        <v>523</v>
      </c>
      <c r="B11" s="4" t="s">
        <v>156</v>
      </c>
      <c r="D11" t="s">
        <v>157</v>
      </c>
      <c r="F11" s="3" t="s">
        <v>144</v>
      </c>
      <c r="H11" t="s">
        <v>322</v>
      </c>
      <c r="J11" t="s">
        <v>323</v>
      </c>
      <c r="K11" t="s">
        <v>324</v>
      </c>
      <c r="L11" t="s">
        <v>519</v>
      </c>
      <c r="M11" t="s">
        <v>520</v>
      </c>
      <c r="N11" t="s">
        <v>521</v>
      </c>
      <c r="O11" t="s">
        <v>522</v>
      </c>
    </row>
    <row r="12" spans="1:15" ht="15">
      <c r="A12" s="6" t="s">
        <v>158</v>
      </c>
    </row>
  </sheetData>
  <mergeCells count="4">
    <mergeCell ref="B1:H1"/>
    <mergeCell ref="B2:H2"/>
    <mergeCell ref="I2:J2"/>
    <mergeCell ref="B9:N9"/>
  </mergeCells>
  <dataValidations count="2">
    <dataValidation type="list" allowBlank="1" showInputMessage="1" showErrorMessage="1" sqref="O7 E7 G7 I7 K7 M7">
      <formula1>$R$3:$R$5</formula1>
    </dataValidation>
    <dataValidation type="list" allowBlank="1" showInputMessage="1" showErrorMessage="1" sqref="G11">
      <formula1>$B$3:$B$7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'[1]iS&amp;B Data'!#REF!</xm:f>
          </x14:formula1>
          <xm:sqref>B7 D7 F7 H7 J7 L7 N7 K8 M8 G10 J1 C10:C11 E10:E11 E8 C7:C8 G8 I8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2"/>
  <sheetViews>
    <sheetView workbookViewId="0">
      <selection activeCell="A2" sqref="A2"/>
    </sheetView>
  </sheetViews>
  <sheetFormatPr baseColWidth="10" defaultColWidth="8.83203125" defaultRowHeight="14" x14ac:dyDescent="0"/>
  <cols>
    <col min="1" max="1" width="24.5" bestFit="1" customWidth="1"/>
    <col min="2" max="2" width="24.5" customWidth="1"/>
    <col min="3" max="3" width="16.33203125" bestFit="1" customWidth="1"/>
    <col min="5" max="5" width="6.1640625" bestFit="1" customWidth="1"/>
    <col min="6" max="6" width="9.5" style="22" bestFit="1" customWidth="1"/>
    <col min="7" max="7" width="27.1640625" style="22" bestFit="1" customWidth="1"/>
    <col min="8" max="8" width="16.1640625" bestFit="1" customWidth="1"/>
    <col min="9" max="9" width="15.5" bestFit="1" customWidth="1"/>
    <col min="10" max="11" width="21" customWidth="1"/>
    <col min="12" max="12" width="13.1640625" bestFit="1" customWidth="1"/>
    <col min="13" max="13" width="13.33203125" bestFit="1" customWidth="1"/>
    <col min="14" max="14" width="14" bestFit="1" customWidth="1"/>
    <col min="15" max="15" width="14" customWidth="1"/>
    <col min="16" max="16" width="16.5" customWidth="1"/>
    <col min="17" max="17" width="15.6640625" bestFit="1" customWidth="1"/>
    <col min="19" max="19" width="15.6640625" bestFit="1" customWidth="1"/>
    <col min="20" max="20" width="8.83203125" bestFit="1" customWidth="1"/>
    <col min="21" max="21" width="18.83203125" bestFit="1" customWidth="1"/>
    <col min="22" max="22" width="14" bestFit="1" customWidth="1"/>
    <col min="23" max="23" width="12.33203125" bestFit="1" customWidth="1"/>
    <col min="24" max="24" width="10.5" customWidth="1"/>
    <col min="25" max="25" width="16.6640625" bestFit="1" customWidth="1"/>
    <col min="26" max="26" width="6.1640625" bestFit="1" customWidth="1"/>
    <col min="27" max="27" width="16.5" customWidth="1"/>
    <col min="28" max="28" width="12.5" customWidth="1"/>
  </cols>
  <sheetData>
    <row r="1" spans="1:30" s="19" customFormat="1" ht="28">
      <c r="A1" s="19" t="s">
        <v>159</v>
      </c>
      <c r="B1" s="19" t="s">
        <v>160</v>
      </c>
      <c r="C1" s="19" t="s">
        <v>144</v>
      </c>
      <c r="D1" s="19" t="s">
        <v>161</v>
      </c>
      <c r="E1" s="19" t="s">
        <v>145</v>
      </c>
      <c r="F1" s="20" t="s">
        <v>146</v>
      </c>
      <c r="G1" s="20" t="s">
        <v>155</v>
      </c>
      <c r="H1" s="19" t="s">
        <v>162</v>
      </c>
      <c r="I1" s="19" t="s">
        <v>147</v>
      </c>
      <c r="J1" s="21" t="s">
        <v>163</v>
      </c>
      <c r="K1" s="21" t="s">
        <v>148</v>
      </c>
      <c r="L1" s="19" t="s">
        <v>164</v>
      </c>
      <c r="M1" s="19" t="s">
        <v>47</v>
      </c>
      <c r="N1" s="21" t="s">
        <v>45</v>
      </c>
      <c r="O1" s="19" t="s">
        <v>48</v>
      </c>
      <c r="P1" s="19" t="s">
        <v>165</v>
      </c>
      <c r="Q1" s="19" t="s">
        <v>118</v>
      </c>
      <c r="R1" s="19" t="s">
        <v>44</v>
      </c>
      <c r="S1" s="19" t="s">
        <v>166</v>
      </c>
      <c r="T1" s="19" t="s">
        <v>119</v>
      </c>
      <c r="U1" s="19" t="s">
        <v>167</v>
      </c>
      <c r="V1" s="19" t="s">
        <v>45</v>
      </c>
      <c r="W1" s="19" t="s">
        <v>48</v>
      </c>
      <c r="X1" s="19" t="s">
        <v>165</v>
      </c>
      <c r="Y1" s="19" t="s">
        <v>168</v>
      </c>
      <c r="Z1" s="19" t="s">
        <v>44</v>
      </c>
      <c r="AA1" s="19" t="s">
        <v>153</v>
      </c>
      <c r="AB1" s="21" t="s">
        <v>154</v>
      </c>
      <c r="AD1"/>
    </row>
    <row r="2" spans="1:30" ht="30">
      <c r="A2" t="s">
        <v>169</v>
      </c>
      <c r="B2" t="s">
        <v>170</v>
      </c>
      <c r="C2" t="s">
        <v>171</v>
      </c>
      <c r="D2" s="22">
        <v>0</v>
      </c>
      <c r="E2" s="22">
        <v>0</v>
      </c>
      <c r="F2" s="22" t="s">
        <v>172</v>
      </c>
      <c r="G2" s="23" t="s">
        <v>173</v>
      </c>
      <c r="H2" s="24" t="s">
        <v>174</v>
      </c>
      <c r="I2" s="24" t="s">
        <v>175</v>
      </c>
      <c r="J2" t="s">
        <v>176</v>
      </c>
      <c r="K2" s="25">
        <v>40</v>
      </c>
      <c r="L2" s="4" t="s">
        <v>177</v>
      </c>
      <c r="M2" t="s">
        <v>178</v>
      </c>
      <c r="N2" s="4" t="s">
        <v>179</v>
      </c>
      <c r="O2" s="4" t="s">
        <v>180</v>
      </c>
      <c r="P2" s="4" t="s">
        <v>181</v>
      </c>
      <c r="Q2" s="4" t="s">
        <v>182</v>
      </c>
      <c r="R2" s="4" t="s">
        <v>183</v>
      </c>
      <c r="S2" s="4" t="s">
        <v>184</v>
      </c>
      <c r="T2" s="4" t="s">
        <v>185</v>
      </c>
      <c r="U2" s="4" t="s">
        <v>186</v>
      </c>
      <c r="V2" s="4" t="s">
        <v>187</v>
      </c>
      <c r="W2" s="4" t="s">
        <v>188</v>
      </c>
      <c r="X2" s="4" t="s">
        <v>189</v>
      </c>
      <c r="Y2" s="4" t="s">
        <v>190</v>
      </c>
      <c r="Z2" s="4" t="s">
        <v>183</v>
      </c>
      <c r="AA2" s="15" t="s">
        <v>191</v>
      </c>
      <c r="AB2" s="4" t="s">
        <v>192</v>
      </c>
    </row>
    <row r="3" spans="1:30" ht="28">
      <c r="A3" t="s">
        <v>193</v>
      </c>
      <c r="B3" t="s">
        <v>194</v>
      </c>
      <c r="C3" t="s">
        <v>195</v>
      </c>
      <c r="D3" s="22">
        <v>1</v>
      </c>
      <c r="E3" s="22">
        <v>1</v>
      </c>
      <c r="F3" s="22">
        <v>6</v>
      </c>
      <c r="G3" s="22" t="s">
        <v>196</v>
      </c>
      <c r="H3" s="24" t="s">
        <v>197</v>
      </c>
      <c r="I3" s="24" t="s">
        <v>198</v>
      </c>
      <c r="J3" t="s">
        <v>199</v>
      </c>
      <c r="K3" s="25">
        <v>41</v>
      </c>
      <c r="L3" s="4" t="s">
        <v>200</v>
      </c>
      <c r="M3" t="s">
        <v>201</v>
      </c>
      <c r="N3" s="4" t="s">
        <v>202</v>
      </c>
      <c r="O3" s="4" t="s">
        <v>203</v>
      </c>
      <c r="P3" s="4" t="s">
        <v>204</v>
      </c>
      <c r="Q3" s="4" t="s">
        <v>205</v>
      </c>
      <c r="S3" s="4" t="s">
        <v>206</v>
      </c>
      <c r="T3" s="4" t="s">
        <v>207</v>
      </c>
      <c r="U3" s="4" t="s">
        <v>208</v>
      </c>
      <c r="V3" s="4" t="s">
        <v>209</v>
      </c>
      <c r="W3" s="4" t="s">
        <v>210</v>
      </c>
      <c r="X3" s="4" t="s">
        <v>211</v>
      </c>
      <c r="Y3" s="4" t="s">
        <v>212</v>
      </c>
      <c r="AA3" t="s">
        <v>213</v>
      </c>
      <c r="AB3" t="s">
        <v>214</v>
      </c>
    </row>
    <row r="4" spans="1:30" ht="42">
      <c r="A4" t="s">
        <v>215</v>
      </c>
      <c r="B4" t="s">
        <v>216</v>
      </c>
      <c r="C4" t="s">
        <v>217</v>
      </c>
      <c r="D4" s="22">
        <v>2</v>
      </c>
      <c r="E4" s="22">
        <v>2</v>
      </c>
      <c r="F4" s="22">
        <v>7</v>
      </c>
      <c r="G4" s="22" t="s">
        <v>218</v>
      </c>
      <c r="H4" s="24" t="s">
        <v>219</v>
      </c>
      <c r="I4" s="24" t="s">
        <v>220</v>
      </c>
      <c r="J4" t="s">
        <v>221</v>
      </c>
      <c r="K4" s="25">
        <v>42</v>
      </c>
      <c r="L4" s="4" t="s">
        <v>222</v>
      </c>
      <c r="M4" t="s">
        <v>223</v>
      </c>
      <c r="N4" s="4" t="s">
        <v>224</v>
      </c>
      <c r="O4" s="4" t="s">
        <v>225</v>
      </c>
      <c r="P4" s="4" t="s">
        <v>226</v>
      </c>
      <c r="Q4" s="4" t="s">
        <v>227</v>
      </c>
      <c r="S4" s="4" t="s">
        <v>228</v>
      </c>
      <c r="U4" s="4" t="s">
        <v>44</v>
      </c>
      <c r="V4" s="4" t="s">
        <v>229</v>
      </c>
      <c r="W4" s="4" t="s">
        <v>230</v>
      </c>
      <c r="X4" s="4" t="s">
        <v>231</v>
      </c>
      <c r="Y4" s="4" t="s">
        <v>232</v>
      </c>
      <c r="AA4" s="4" t="s">
        <v>233</v>
      </c>
      <c r="AB4" t="s">
        <v>234</v>
      </c>
    </row>
    <row r="5" spans="1:30" ht="28">
      <c r="A5" t="s">
        <v>235</v>
      </c>
      <c r="C5" t="s">
        <v>236</v>
      </c>
      <c r="D5" s="22">
        <v>3</v>
      </c>
      <c r="E5" s="22">
        <v>3</v>
      </c>
      <c r="F5" s="22">
        <v>8</v>
      </c>
      <c r="G5" s="22" t="s">
        <v>237</v>
      </c>
      <c r="I5" s="24" t="s">
        <v>238</v>
      </c>
      <c r="K5" s="25">
        <v>43</v>
      </c>
      <c r="L5" s="4" t="s">
        <v>44</v>
      </c>
      <c r="M5" t="s">
        <v>44</v>
      </c>
      <c r="N5" s="4" t="s">
        <v>239</v>
      </c>
      <c r="O5" s="4" t="s">
        <v>44</v>
      </c>
      <c r="P5" s="4" t="s">
        <v>240</v>
      </c>
      <c r="Q5" s="4" t="s">
        <v>241</v>
      </c>
      <c r="V5" s="4" t="s">
        <v>242</v>
      </c>
      <c r="X5" s="4" t="s">
        <v>44</v>
      </c>
      <c r="AB5" t="s">
        <v>243</v>
      </c>
    </row>
    <row r="6" spans="1:30" ht="28">
      <c r="A6" t="s">
        <v>244</v>
      </c>
      <c r="C6" t="s">
        <v>245</v>
      </c>
      <c r="D6" s="22">
        <v>4</v>
      </c>
      <c r="E6" s="22">
        <v>4</v>
      </c>
      <c r="F6" s="22">
        <v>9</v>
      </c>
      <c r="G6" s="22" t="s">
        <v>246</v>
      </c>
      <c r="H6" s="24"/>
      <c r="I6" s="24" t="s">
        <v>247</v>
      </c>
      <c r="K6" s="25">
        <v>44</v>
      </c>
      <c r="N6" s="4" t="s">
        <v>248</v>
      </c>
      <c r="P6" s="4" t="s">
        <v>249</v>
      </c>
      <c r="Q6" s="4" t="s">
        <v>44</v>
      </c>
      <c r="V6" s="4" t="s">
        <v>250</v>
      </c>
      <c r="AB6" t="s">
        <v>251</v>
      </c>
    </row>
    <row r="7" spans="1:30" ht="28">
      <c r="A7" t="s">
        <v>252</v>
      </c>
      <c r="C7" t="s">
        <v>44</v>
      </c>
      <c r="D7" s="22">
        <v>5</v>
      </c>
      <c r="E7" s="22">
        <v>5</v>
      </c>
      <c r="F7" s="22">
        <v>10</v>
      </c>
      <c r="G7" s="22" t="s">
        <v>253</v>
      </c>
      <c r="I7" s="24" t="s">
        <v>254</v>
      </c>
      <c r="K7" s="25">
        <v>45</v>
      </c>
      <c r="N7" s="4" t="s">
        <v>255</v>
      </c>
      <c r="P7" s="4" t="s">
        <v>256</v>
      </c>
      <c r="Q7" s="4"/>
      <c r="V7" s="4" t="s">
        <v>257</v>
      </c>
    </row>
    <row r="8" spans="1:30" ht="28">
      <c r="D8" s="22">
        <v>6</v>
      </c>
      <c r="E8" s="22">
        <v>6</v>
      </c>
      <c r="F8" s="22">
        <v>11</v>
      </c>
      <c r="G8" s="22" t="s">
        <v>258</v>
      </c>
      <c r="K8" s="25">
        <v>46</v>
      </c>
      <c r="N8" s="4" t="s">
        <v>259</v>
      </c>
      <c r="P8" s="4" t="s">
        <v>44</v>
      </c>
    </row>
    <row r="9" spans="1:30">
      <c r="D9" s="22">
        <v>7</v>
      </c>
      <c r="E9" s="22">
        <v>7</v>
      </c>
      <c r="F9" s="22">
        <v>12</v>
      </c>
      <c r="G9" s="22" t="s">
        <v>260</v>
      </c>
      <c r="K9" s="25">
        <v>47</v>
      </c>
      <c r="N9" s="4" t="s">
        <v>44</v>
      </c>
    </row>
    <row r="10" spans="1:30">
      <c r="D10" s="22">
        <v>8</v>
      </c>
      <c r="E10" s="22">
        <v>8</v>
      </c>
      <c r="F10" s="22">
        <v>13</v>
      </c>
      <c r="G10" s="22" t="s">
        <v>261</v>
      </c>
      <c r="K10" s="25">
        <v>48</v>
      </c>
    </row>
    <row r="11" spans="1:30">
      <c r="D11" s="22">
        <v>9</v>
      </c>
      <c r="E11" s="22">
        <v>9</v>
      </c>
      <c r="F11" s="22">
        <v>14</v>
      </c>
      <c r="G11" s="22" t="s">
        <v>44</v>
      </c>
      <c r="K11" s="25">
        <v>49</v>
      </c>
    </row>
    <row r="12" spans="1:30">
      <c r="D12" s="22">
        <v>10</v>
      </c>
      <c r="E12" s="22">
        <v>10</v>
      </c>
      <c r="F12" s="22">
        <v>15</v>
      </c>
      <c r="K12" s="25">
        <v>50</v>
      </c>
    </row>
    <row r="13" spans="1:30">
      <c r="F13" s="22">
        <v>16</v>
      </c>
      <c r="K13" s="25">
        <v>51</v>
      </c>
    </row>
    <row r="14" spans="1:30">
      <c r="F14" s="22">
        <v>17</v>
      </c>
      <c r="K14" s="25">
        <v>52</v>
      </c>
    </row>
    <row r="15" spans="1:30">
      <c r="F15" s="22">
        <v>18</v>
      </c>
      <c r="K15" s="25">
        <v>53</v>
      </c>
    </row>
    <row r="16" spans="1:30">
      <c r="F16" s="22">
        <v>19</v>
      </c>
      <c r="K16" s="25">
        <v>54</v>
      </c>
    </row>
    <row r="17" spans="6:11">
      <c r="F17" s="22">
        <v>20</v>
      </c>
      <c r="K17" s="25">
        <v>55</v>
      </c>
    </row>
    <row r="18" spans="6:11">
      <c r="F18" s="22">
        <v>21</v>
      </c>
      <c r="K18" s="25">
        <v>56</v>
      </c>
    </row>
    <row r="19" spans="6:11">
      <c r="F19" s="22">
        <v>22</v>
      </c>
      <c r="K19" s="25">
        <v>57</v>
      </c>
    </row>
    <row r="20" spans="6:11">
      <c r="F20" s="22">
        <v>23</v>
      </c>
      <c r="K20" s="25">
        <v>58</v>
      </c>
    </row>
    <row r="21" spans="6:11">
      <c r="F21" s="22">
        <v>24</v>
      </c>
      <c r="K21" s="25">
        <v>59</v>
      </c>
    </row>
    <row r="22" spans="6:11">
      <c r="F22" s="22">
        <v>25</v>
      </c>
      <c r="K22" s="25">
        <v>60</v>
      </c>
    </row>
    <row r="23" spans="6:11">
      <c r="F23" s="22">
        <v>26</v>
      </c>
      <c r="K23" s="25">
        <v>61</v>
      </c>
    </row>
    <row r="24" spans="6:11">
      <c r="F24" s="22">
        <v>27</v>
      </c>
      <c r="K24" s="25">
        <v>62</v>
      </c>
    </row>
    <row r="25" spans="6:11">
      <c r="F25" s="22">
        <v>28</v>
      </c>
      <c r="K25" s="25">
        <v>63</v>
      </c>
    </row>
    <row r="26" spans="6:11">
      <c r="F26" s="22">
        <v>29</v>
      </c>
      <c r="K26" s="25">
        <v>64</v>
      </c>
    </row>
    <row r="27" spans="6:11">
      <c r="F27" s="22">
        <v>30</v>
      </c>
      <c r="K27" s="25">
        <v>65</v>
      </c>
    </row>
    <row r="28" spans="6:11">
      <c r="F28" s="22">
        <v>31</v>
      </c>
      <c r="K28" s="25">
        <v>66</v>
      </c>
    </row>
    <row r="29" spans="6:11">
      <c r="F29" s="22">
        <v>32</v>
      </c>
      <c r="K29" s="25">
        <v>67</v>
      </c>
    </row>
    <row r="30" spans="6:11">
      <c r="F30" s="22">
        <v>33</v>
      </c>
      <c r="K30" s="25">
        <v>68</v>
      </c>
    </row>
    <row r="31" spans="6:11">
      <c r="F31" s="22">
        <v>34</v>
      </c>
      <c r="K31" s="25">
        <v>69</v>
      </c>
    </row>
    <row r="32" spans="6:11">
      <c r="F32" s="22">
        <v>35</v>
      </c>
      <c r="K32" s="25">
        <v>70</v>
      </c>
    </row>
    <row r="33" spans="6:11">
      <c r="F33" s="22">
        <v>36</v>
      </c>
      <c r="K33" s="25">
        <v>71</v>
      </c>
    </row>
    <row r="34" spans="6:11">
      <c r="F34" s="22">
        <v>37</v>
      </c>
      <c r="K34" s="25">
        <v>72</v>
      </c>
    </row>
    <row r="35" spans="6:11">
      <c r="F35" s="22">
        <v>38</v>
      </c>
      <c r="K35" s="25">
        <v>73</v>
      </c>
    </row>
    <row r="36" spans="6:11">
      <c r="F36" s="22">
        <v>39</v>
      </c>
      <c r="K36" s="25">
        <v>74</v>
      </c>
    </row>
    <row r="37" spans="6:11">
      <c r="F37" s="22">
        <v>40</v>
      </c>
      <c r="K37" s="25">
        <v>75</v>
      </c>
    </row>
    <row r="38" spans="6:11">
      <c r="F38" s="22" t="s">
        <v>262</v>
      </c>
      <c r="K38" s="25">
        <v>76</v>
      </c>
    </row>
    <row r="39" spans="6:11">
      <c r="F39" s="22" t="s">
        <v>263</v>
      </c>
      <c r="K39" s="25">
        <v>77</v>
      </c>
    </row>
    <row r="40" spans="6:11">
      <c r="F40" s="22">
        <v>1</v>
      </c>
      <c r="K40" s="25">
        <v>78</v>
      </c>
    </row>
    <row r="41" spans="6:11">
      <c r="F41" s="22">
        <v>2</v>
      </c>
      <c r="K41" s="25">
        <v>79</v>
      </c>
    </row>
    <row r="42" spans="6:11">
      <c r="F42" s="22">
        <v>3</v>
      </c>
      <c r="K42" s="25">
        <v>80</v>
      </c>
    </row>
    <row r="43" spans="6:11">
      <c r="F43" s="22">
        <v>4</v>
      </c>
      <c r="K43" s="25">
        <v>81</v>
      </c>
    </row>
    <row r="44" spans="6:11">
      <c r="F44" s="22">
        <v>5</v>
      </c>
      <c r="K44" s="25">
        <v>82</v>
      </c>
    </row>
    <row r="45" spans="6:11">
      <c r="F45" s="22">
        <v>6</v>
      </c>
      <c r="K45" s="25">
        <v>83</v>
      </c>
    </row>
    <row r="46" spans="6:11">
      <c r="F46" s="22">
        <v>7</v>
      </c>
      <c r="K46" s="25">
        <v>84</v>
      </c>
    </row>
    <row r="47" spans="6:11">
      <c r="F47" s="22">
        <v>8</v>
      </c>
      <c r="K47" s="25">
        <v>85</v>
      </c>
    </row>
    <row r="48" spans="6:11">
      <c r="F48" s="22">
        <v>9</v>
      </c>
      <c r="K48" s="25">
        <v>86</v>
      </c>
    </row>
    <row r="49" spans="6:11">
      <c r="F49" s="22">
        <v>10</v>
      </c>
      <c r="K49" s="25">
        <v>87</v>
      </c>
    </row>
    <row r="50" spans="6:11">
      <c r="F50" s="22">
        <v>11</v>
      </c>
      <c r="K50" s="25">
        <v>88</v>
      </c>
    </row>
    <row r="51" spans="6:11">
      <c r="F51" s="22">
        <v>12</v>
      </c>
      <c r="K51" s="25">
        <v>89</v>
      </c>
    </row>
    <row r="52" spans="6:11">
      <c r="F52" s="22">
        <v>13</v>
      </c>
      <c r="K52" s="25">
        <v>90</v>
      </c>
    </row>
    <row r="53" spans="6:11">
      <c r="F53" s="22">
        <v>14</v>
      </c>
      <c r="K53" s="25">
        <v>91</v>
      </c>
    </row>
    <row r="54" spans="6:11">
      <c r="K54" s="25">
        <v>92</v>
      </c>
    </row>
    <row r="55" spans="6:11">
      <c r="K55" s="25">
        <v>93</v>
      </c>
    </row>
    <row r="56" spans="6:11">
      <c r="K56" s="25">
        <v>94</v>
      </c>
    </row>
    <row r="57" spans="6:11">
      <c r="K57" s="25">
        <v>95</v>
      </c>
    </row>
    <row r="58" spans="6:11">
      <c r="K58" s="25">
        <v>96</v>
      </c>
    </row>
    <row r="59" spans="6:11">
      <c r="K59" s="25">
        <v>97</v>
      </c>
    </row>
    <row r="60" spans="6:11">
      <c r="K60" s="25">
        <v>98</v>
      </c>
    </row>
    <row r="61" spans="6:11">
      <c r="K61" s="25">
        <v>99</v>
      </c>
    </row>
    <row r="62" spans="6:11">
      <c r="K62" s="25">
        <v>100</v>
      </c>
    </row>
    <row r="63" spans="6:11">
      <c r="K63" s="25">
        <v>101</v>
      </c>
    </row>
    <row r="64" spans="6:11">
      <c r="K64" s="25">
        <v>102</v>
      </c>
    </row>
    <row r="65" spans="11:11">
      <c r="K65" s="25">
        <v>103</v>
      </c>
    </row>
    <row r="66" spans="11:11">
      <c r="K66" s="25">
        <v>104</v>
      </c>
    </row>
    <row r="67" spans="11:11">
      <c r="K67" s="25">
        <v>105</v>
      </c>
    </row>
    <row r="68" spans="11:11">
      <c r="K68" s="25">
        <v>106</v>
      </c>
    </row>
    <row r="69" spans="11:11">
      <c r="K69" s="25">
        <v>107</v>
      </c>
    </row>
    <row r="70" spans="11:11">
      <c r="K70" s="25">
        <v>108</v>
      </c>
    </row>
    <row r="71" spans="11:11">
      <c r="K71" s="25">
        <v>109</v>
      </c>
    </row>
    <row r="72" spans="11:11">
      <c r="K72" s="25">
        <v>110</v>
      </c>
    </row>
    <row r="73" spans="11:11">
      <c r="K73" s="25">
        <v>111</v>
      </c>
    </row>
    <row r="74" spans="11:11">
      <c r="K74" s="25">
        <v>112</v>
      </c>
    </row>
    <row r="75" spans="11:11">
      <c r="K75" s="25">
        <v>113</v>
      </c>
    </row>
    <row r="76" spans="11:11">
      <c r="K76" s="25">
        <v>114</v>
      </c>
    </row>
    <row r="77" spans="11:11">
      <c r="K77" s="25">
        <v>115</v>
      </c>
    </row>
    <row r="78" spans="11:11">
      <c r="K78" s="25">
        <v>116</v>
      </c>
    </row>
    <row r="79" spans="11:11">
      <c r="K79" s="25">
        <v>117</v>
      </c>
    </row>
    <row r="80" spans="11:11">
      <c r="K80" s="25">
        <v>118</v>
      </c>
    </row>
    <row r="81" spans="11:11">
      <c r="K81" s="25">
        <v>119</v>
      </c>
    </row>
    <row r="82" spans="11:11">
      <c r="K82" s="25">
        <v>120</v>
      </c>
    </row>
    <row r="83" spans="11:11">
      <c r="K83" s="25">
        <v>121</v>
      </c>
    </row>
    <row r="84" spans="11:11">
      <c r="K84" s="25">
        <v>122</v>
      </c>
    </row>
    <row r="85" spans="11:11">
      <c r="K85" s="25">
        <v>123</v>
      </c>
    </row>
    <row r="86" spans="11:11">
      <c r="K86" s="25">
        <v>124</v>
      </c>
    </row>
    <row r="87" spans="11:11">
      <c r="K87" s="25">
        <v>125</v>
      </c>
    </row>
    <row r="88" spans="11:11">
      <c r="K88" s="25">
        <v>126</v>
      </c>
    </row>
    <row r="89" spans="11:11">
      <c r="K89" s="25">
        <v>127</v>
      </c>
    </row>
    <row r="90" spans="11:11">
      <c r="K90" s="25">
        <v>128</v>
      </c>
    </row>
    <row r="91" spans="11:11">
      <c r="K91" s="25">
        <v>129</v>
      </c>
    </row>
    <row r="92" spans="11:11">
      <c r="K92" s="25">
        <v>130</v>
      </c>
    </row>
    <row r="93" spans="11:11">
      <c r="K93" s="25">
        <v>131</v>
      </c>
    </row>
    <row r="94" spans="11:11">
      <c r="K94" s="25">
        <v>132</v>
      </c>
    </row>
    <row r="95" spans="11:11">
      <c r="K95" s="25">
        <v>133</v>
      </c>
    </row>
    <row r="96" spans="11:11">
      <c r="K96" s="25">
        <v>134</v>
      </c>
    </row>
    <row r="97" spans="11:11">
      <c r="K97" s="25">
        <v>135</v>
      </c>
    </row>
    <row r="98" spans="11:11">
      <c r="K98" s="25">
        <v>136</v>
      </c>
    </row>
    <row r="99" spans="11:11">
      <c r="K99" s="25">
        <v>137</v>
      </c>
    </row>
    <row r="100" spans="11:11">
      <c r="K100" s="25">
        <v>138</v>
      </c>
    </row>
    <row r="101" spans="11:11">
      <c r="K101" s="25">
        <v>139</v>
      </c>
    </row>
    <row r="102" spans="11:11">
      <c r="K102" s="25">
        <v>140</v>
      </c>
    </row>
  </sheetData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tabSelected="1" view="pageBreakPreview" topLeftCell="D27" zoomScale="75" zoomScaleSheetLayoutView="75" workbookViewId="0">
      <selection activeCell="M31" sqref="M31"/>
    </sheetView>
  </sheetViews>
  <sheetFormatPr baseColWidth="10" defaultColWidth="8.83203125" defaultRowHeight="14" x14ac:dyDescent="0"/>
  <cols>
    <col min="1" max="1" width="58.1640625" bestFit="1" customWidth="1"/>
    <col min="2" max="2" width="38" bestFit="1" customWidth="1"/>
    <col min="3" max="3" width="30.5" bestFit="1" customWidth="1"/>
    <col min="4" max="4" width="22.33203125" bestFit="1" customWidth="1"/>
    <col min="5" max="5" width="20.5" bestFit="1" customWidth="1"/>
    <col min="6" max="6" width="27.6640625" bestFit="1" customWidth="1"/>
    <col min="7" max="7" width="13.33203125" bestFit="1" customWidth="1"/>
    <col min="8" max="8" width="20.6640625" bestFit="1" customWidth="1"/>
    <col min="9" max="9" width="21.33203125" bestFit="1" customWidth="1"/>
    <col min="10" max="10" width="15.5" bestFit="1" customWidth="1"/>
    <col min="11" max="12" width="18.5" customWidth="1"/>
  </cols>
  <sheetData>
    <row r="1" spans="1:14" ht="25">
      <c r="A1" s="63" t="s">
        <v>0</v>
      </c>
      <c r="B1" s="74">
        <v>41830.953472222223</v>
      </c>
      <c r="C1" s="74"/>
      <c r="D1" s="74"/>
      <c r="E1" s="74"/>
      <c r="F1" s="74"/>
      <c r="G1" s="74"/>
      <c r="H1" s="74"/>
      <c r="I1" s="19" t="s">
        <v>144</v>
      </c>
    </row>
    <row r="2" spans="1:14" ht="25">
      <c r="A2" s="63" t="s">
        <v>116</v>
      </c>
      <c r="B2" s="3" t="s">
        <v>139</v>
      </c>
      <c r="C2" s="3"/>
      <c r="D2" t="s">
        <v>137</v>
      </c>
      <c r="F2" s="3" t="s">
        <v>5</v>
      </c>
      <c r="G2" s="3"/>
      <c r="H2" s="3" t="s">
        <v>6</v>
      </c>
      <c r="J2" t="s">
        <v>330</v>
      </c>
    </row>
    <row r="3" spans="1:14" ht="25">
      <c r="A3" s="63" t="s">
        <v>1</v>
      </c>
      <c r="B3" s="3" t="s">
        <v>138</v>
      </c>
      <c r="C3" s="3"/>
      <c r="D3" t="s">
        <v>137</v>
      </c>
      <c r="F3" s="3" t="s">
        <v>3</v>
      </c>
      <c r="G3" s="3"/>
      <c r="H3" s="3" t="s">
        <v>126</v>
      </c>
      <c r="J3" s="3" t="s">
        <v>125</v>
      </c>
    </row>
    <row r="5" spans="1:14" ht="25">
      <c r="A5" s="10" t="s">
        <v>7</v>
      </c>
      <c r="B5" s="3" t="s">
        <v>8</v>
      </c>
      <c r="D5" s="4" t="s">
        <v>325</v>
      </c>
    </row>
    <row r="6" spans="1:14" ht="25">
      <c r="A6" s="10" t="s">
        <v>9</v>
      </c>
      <c r="B6" s="3" t="s">
        <v>114</v>
      </c>
      <c r="D6" t="s">
        <v>115</v>
      </c>
      <c r="F6" t="s">
        <v>121</v>
      </c>
      <c r="H6" t="s">
        <v>343</v>
      </c>
    </row>
    <row r="7" spans="1:14" ht="15">
      <c r="B7" s="76" t="s">
        <v>524</v>
      </c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</row>
    <row r="8" spans="1:14" ht="25">
      <c r="A8" s="10" t="s">
        <v>10</v>
      </c>
    </row>
    <row r="9" spans="1:14" ht="18">
      <c r="A9" s="59" t="s">
        <v>46</v>
      </c>
    </row>
    <row r="10" spans="1:14" ht="15">
      <c r="A10" s="48" t="s">
        <v>107</v>
      </c>
      <c r="B10" s="6" t="s">
        <v>75</v>
      </c>
      <c r="C10" s="6"/>
      <c r="D10" s="6"/>
      <c r="E10" s="6"/>
      <c r="F10" s="6"/>
      <c r="G10" s="6"/>
      <c r="H10" s="6"/>
      <c r="I10" s="3"/>
      <c r="J10" s="3"/>
      <c r="K10" s="3"/>
      <c r="L10" s="3"/>
      <c r="M10" s="3"/>
      <c r="N10" s="3"/>
    </row>
    <row r="11" spans="1:14" ht="15">
      <c r="A11" s="45" t="s">
        <v>106</v>
      </c>
      <c r="B11" s="5" t="s">
        <v>60</v>
      </c>
      <c r="C11" s="6"/>
      <c r="D11" s="6" t="s">
        <v>112</v>
      </c>
      <c r="E11" s="6"/>
      <c r="F11" s="6" t="s">
        <v>111</v>
      </c>
      <c r="G11" s="6"/>
      <c r="H11" s="6" t="s">
        <v>113</v>
      </c>
      <c r="I11" s="3"/>
      <c r="J11" s="3"/>
      <c r="K11" s="3"/>
      <c r="L11" s="3"/>
      <c r="M11" s="3"/>
      <c r="N11" s="3"/>
    </row>
    <row r="12" spans="1:14" ht="15">
      <c r="A12" s="45" t="s">
        <v>108</v>
      </c>
      <c r="B12" s="5" t="s">
        <v>61</v>
      </c>
      <c r="C12" s="6"/>
      <c r="D12" s="12" t="s">
        <v>62</v>
      </c>
      <c r="E12" s="6"/>
      <c r="F12" s="6" t="s">
        <v>328</v>
      </c>
      <c r="G12" s="6"/>
      <c r="H12" s="3"/>
      <c r="I12" s="3"/>
      <c r="J12" s="3"/>
      <c r="K12" s="3"/>
      <c r="L12" s="3"/>
      <c r="M12" s="3"/>
      <c r="N12" s="3"/>
    </row>
    <row r="13" spans="1:14" ht="15">
      <c r="A13" s="45" t="s">
        <v>109</v>
      </c>
      <c r="B13" s="6" t="s">
        <v>110</v>
      </c>
      <c r="C13" s="6"/>
      <c r="D13" s="6" t="s">
        <v>127</v>
      </c>
      <c r="E13" s="6"/>
      <c r="F13" s="3"/>
      <c r="G13" s="6"/>
      <c r="H13" s="6"/>
      <c r="I13" s="3"/>
      <c r="J13" s="3"/>
      <c r="K13" s="3"/>
      <c r="L13" s="3"/>
      <c r="M13" s="3"/>
      <c r="N13" s="3"/>
    </row>
    <row r="14" spans="1:14" ht="15">
      <c r="B14" s="49" t="s">
        <v>33</v>
      </c>
      <c r="C14" s="6"/>
      <c r="D14" s="6"/>
      <c r="E14" s="6"/>
      <c r="F14" s="3"/>
      <c r="G14" s="3"/>
      <c r="H14" s="3"/>
      <c r="I14" s="3"/>
      <c r="J14" s="3"/>
      <c r="K14" s="3"/>
      <c r="L14" s="3"/>
      <c r="M14" s="3"/>
      <c r="N14" s="3"/>
    </row>
    <row r="15" spans="1:14" ht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ht="18">
      <c r="A16" s="60" t="s">
        <v>47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ht="15">
      <c r="A17" s="43" t="s">
        <v>90</v>
      </c>
      <c r="B17" s="6" t="s">
        <v>49</v>
      </c>
      <c r="C17" s="3"/>
      <c r="D17" s="6" t="s">
        <v>50</v>
      </c>
      <c r="E17" s="3" t="s">
        <v>129</v>
      </c>
      <c r="F17" s="6" t="s">
        <v>51</v>
      </c>
      <c r="G17" s="3"/>
      <c r="H17" s="6" t="s">
        <v>63</v>
      </c>
      <c r="I17" s="3" t="s">
        <v>388</v>
      </c>
      <c r="J17" s="3"/>
      <c r="K17" s="3"/>
      <c r="L17" s="3"/>
      <c r="M17" s="3"/>
      <c r="N17" s="3"/>
    </row>
    <row r="18" spans="1:14" ht="15">
      <c r="A18" s="44" t="s">
        <v>52</v>
      </c>
      <c r="B18" s="3"/>
      <c r="C18" s="3" t="s">
        <v>129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ht="15">
      <c r="A19" s="45" t="s">
        <v>306</v>
      </c>
      <c r="B19" s="6" t="s">
        <v>56</v>
      </c>
      <c r="C19" s="3" t="s">
        <v>389</v>
      </c>
      <c r="D19" s="6" t="s">
        <v>57</v>
      </c>
      <c r="E19" s="3" t="s">
        <v>395</v>
      </c>
      <c r="F19" s="6" t="s">
        <v>58</v>
      </c>
      <c r="G19" s="3" t="s">
        <v>173</v>
      </c>
      <c r="H19" s="3"/>
      <c r="I19" s="3"/>
      <c r="J19" s="3"/>
      <c r="K19" s="3"/>
      <c r="L19" s="3"/>
      <c r="M19" s="3"/>
      <c r="N19" s="3"/>
    </row>
    <row r="20" spans="1:14" ht="15">
      <c r="A20" s="45" t="s">
        <v>307</v>
      </c>
      <c r="B20" s="6" t="s">
        <v>56</v>
      </c>
      <c r="C20" s="3"/>
      <c r="D20" s="6" t="s">
        <v>57</v>
      </c>
      <c r="E20" s="3"/>
      <c r="F20" s="6" t="s">
        <v>58</v>
      </c>
      <c r="G20" s="3"/>
      <c r="H20" s="3"/>
      <c r="I20" s="3"/>
      <c r="J20" s="3"/>
      <c r="K20" s="3"/>
      <c r="L20" s="3"/>
      <c r="M20" s="3"/>
      <c r="N20" s="3"/>
    </row>
    <row r="21" spans="1:14" ht="15">
      <c r="A21" s="44" t="s">
        <v>92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">
      <c r="A22" s="45" t="s">
        <v>306</v>
      </c>
      <c r="B22" s="6" t="s">
        <v>56</v>
      </c>
      <c r="C22" s="3"/>
      <c r="D22" s="6" t="s">
        <v>59</v>
      </c>
      <c r="E22" s="3"/>
      <c r="F22" s="3" t="s">
        <v>400</v>
      </c>
      <c r="G22" s="3"/>
      <c r="H22" s="3"/>
      <c r="I22" s="3"/>
      <c r="J22" s="3"/>
      <c r="K22" s="3"/>
      <c r="L22" s="3"/>
      <c r="M22" s="3"/>
      <c r="N22" s="3"/>
    </row>
    <row r="23" spans="1:14" ht="15">
      <c r="A23" s="45" t="s">
        <v>307</v>
      </c>
      <c r="B23" s="6" t="s">
        <v>56</v>
      </c>
      <c r="C23" s="3"/>
      <c r="D23" s="6" t="s">
        <v>59</v>
      </c>
      <c r="E23" s="3"/>
      <c r="F23" s="3" t="s">
        <v>400</v>
      </c>
      <c r="G23" s="3"/>
      <c r="H23" s="3"/>
      <c r="I23" s="3"/>
      <c r="J23" s="3"/>
      <c r="K23" s="3"/>
      <c r="L23" s="3"/>
      <c r="M23" s="3"/>
      <c r="N23" s="3"/>
    </row>
    <row r="24" spans="1:14" ht="15">
      <c r="A24" s="17" t="s">
        <v>89</v>
      </c>
      <c r="B24" s="6" t="s">
        <v>91</v>
      </c>
      <c r="C24" s="6"/>
      <c r="D24" s="6" t="s">
        <v>54</v>
      </c>
      <c r="E24" s="6"/>
      <c r="F24" s="6" t="s">
        <v>53</v>
      </c>
      <c r="G24" s="3"/>
      <c r="H24" s="3"/>
      <c r="I24" s="3"/>
      <c r="J24" s="3"/>
      <c r="K24" s="3"/>
      <c r="L24" s="3"/>
      <c r="M24" s="3"/>
      <c r="N24" s="3"/>
    </row>
    <row r="25" spans="1:14" ht="15">
      <c r="A25" s="51" t="s">
        <v>141</v>
      </c>
      <c r="B25" s="6" t="s">
        <v>142</v>
      </c>
      <c r="C25" s="6"/>
      <c r="D25" s="3" t="s">
        <v>317</v>
      </c>
      <c r="E25" s="3"/>
      <c r="F25" s="6" t="s">
        <v>143</v>
      </c>
      <c r="G25" s="6"/>
      <c r="H25" s="6" t="s">
        <v>27</v>
      </c>
      <c r="I25" s="3"/>
      <c r="J25" s="3" t="s">
        <v>316</v>
      </c>
      <c r="K25" s="3"/>
      <c r="L25" s="3"/>
      <c r="M25" s="3"/>
      <c r="N25" s="3"/>
    </row>
    <row r="26" spans="1:14" ht="15">
      <c r="B26" s="46" t="s">
        <v>33</v>
      </c>
      <c r="C26" s="6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14" ht="15">
      <c r="A27" s="33" t="s">
        <v>34</v>
      </c>
      <c r="B27" s="46"/>
      <c r="C27" s="6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 ht="15">
      <c r="A28" s="46"/>
      <c r="B28" s="6"/>
      <c r="C28" s="6"/>
      <c r="D28" s="6"/>
      <c r="E28" s="6"/>
      <c r="F28" s="6"/>
      <c r="G28" s="3"/>
      <c r="H28" s="3"/>
      <c r="I28" s="3"/>
      <c r="J28" s="3"/>
      <c r="K28" s="3"/>
      <c r="L28" s="3"/>
      <c r="M28" s="3"/>
      <c r="N28" s="3"/>
    </row>
    <row r="29" spans="1:14" ht="18">
      <c r="A29" s="61" t="s">
        <v>45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ht="33" customHeight="1">
      <c r="A30" s="50" t="s">
        <v>11</v>
      </c>
      <c r="B30" s="35" t="s">
        <v>12</v>
      </c>
      <c r="C30" s="35"/>
      <c r="D30" s="36" t="s">
        <v>13</v>
      </c>
      <c r="E30" s="35"/>
      <c r="F30" s="35" t="s">
        <v>14</v>
      </c>
      <c r="G30" s="35">
        <v>120</v>
      </c>
      <c r="H30" s="35" t="s">
        <v>15</v>
      </c>
      <c r="I30" s="35">
        <v>40</v>
      </c>
      <c r="J30" s="35" t="s">
        <v>16</v>
      </c>
      <c r="K30" s="37">
        <f>((G30 - I30)/3) + I30</f>
        <v>66.666666666666671</v>
      </c>
      <c r="L30" s="68" t="s">
        <v>309</v>
      </c>
      <c r="M30" s="68">
        <f xml:space="preserve"> G30 -  I30</f>
        <v>80</v>
      </c>
      <c r="N30" s="3"/>
    </row>
    <row r="31" spans="1:14" ht="30">
      <c r="A31" s="50" t="s">
        <v>17</v>
      </c>
      <c r="B31" s="38" t="s">
        <v>18</v>
      </c>
      <c r="C31" s="38"/>
      <c r="D31" s="38" t="s">
        <v>19</v>
      </c>
      <c r="E31" s="38"/>
      <c r="F31" s="3" t="s">
        <v>310</v>
      </c>
      <c r="G31" s="3"/>
      <c r="H31" s="38" t="s">
        <v>311</v>
      </c>
      <c r="I31" s="38"/>
      <c r="J31" s="3" t="s">
        <v>312</v>
      </c>
      <c r="K31" s="3"/>
      <c r="L31" s="41" t="s">
        <v>20</v>
      </c>
      <c r="M31" s="6"/>
      <c r="N31" s="3"/>
    </row>
    <row r="32" spans="1:14" ht="15">
      <c r="A32" s="50" t="s">
        <v>21</v>
      </c>
      <c r="B32" s="38" t="s">
        <v>313</v>
      </c>
      <c r="C32" s="38"/>
      <c r="D32" s="38" t="s">
        <v>319</v>
      </c>
      <c r="E32" s="38"/>
      <c r="F32" s="3" t="s">
        <v>312</v>
      </c>
      <c r="G32" s="3"/>
      <c r="H32" s="3" t="s">
        <v>314</v>
      </c>
      <c r="I32" s="38">
        <f xml:space="preserve"> C32 - (E32 +I31)</f>
        <v>0</v>
      </c>
      <c r="J32" s="38" t="s">
        <v>23</v>
      </c>
      <c r="K32" s="38"/>
      <c r="L32" s="3" t="s">
        <v>315</v>
      </c>
      <c r="M32" s="3"/>
      <c r="N32" s="3"/>
    </row>
    <row r="33" spans="1:14" ht="15">
      <c r="A33" s="33" t="s">
        <v>24</v>
      </c>
      <c r="B33" s="38" t="s">
        <v>25</v>
      </c>
      <c r="C33" s="38"/>
      <c r="D33" s="38" t="s">
        <v>26</v>
      </c>
      <c r="E33" s="38"/>
      <c r="F33" s="38" t="s">
        <v>27</v>
      </c>
      <c r="G33" s="3"/>
      <c r="H33" s="38" t="s">
        <v>316</v>
      </c>
      <c r="I33" s="3"/>
      <c r="J33" s="3" t="s">
        <v>317</v>
      </c>
      <c r="K33" s="3"/>
      <c r="L33" s="38" t="s">
        <v>28</v>
      </c>
      <c r="M33" s="38"/>
      <c r="N33" s="3"/>
    </row>
    <row r="34" spans="1:14" ht="15">
      <c r="A34" s="50" t="s">
        <v>29</v>
      </c>
      <c r="B34" s="38" t="s">
        <v>30</v>
      </c>
      <c r="C34" s="3"/>
      <c r="D34" s="38" t="s">
        <v>31</v>
      </c>
      <c r="E34" s="3"/>
      <c r="F34" s="38" t="s">
        <v>32</v>
      </c>
      <c r="G34" s="38"/>
      <c r="H34" s="38" t="s">
        <v>69</v>
      </c>
      <c r="I34" s="38"/>
      <c r="J34" s="3" t="s">
        <v>291</v>
      </c>
      <c r="K34" s="3"/>
      <c r="L34" s="3"/>
      <c r="M34" s="3"/>
      <c r="N34" s="3"/>
    </row>
    <row r="35" spans="1:14" ht="15">
      <c r="B35" s="39" t="s">
        <v>33</v>
      </c>
      <c r="C35" s="38" t="s">
        <v>422</v>
      </c>
      <c r="D35" s="41" t="s">
        <v>318</v>
      </c>
      <c r="E35" s="3"/>
      <c r="F35" s="38"/>
      <c r="G35" s="38"/>
      <c r="H35" s="38"/>
      <c r="I35" s="3"/>
      <c r="J35" s="3"/>
      <c r="K35" s="3"/>
      <c r="L35" s="3"/>
      <c r="M35" s="3"/>
      <c r="N35" s="3"/>
    </row>
    <row r="36" spans="1:14" ht="15">
      <c r="A36" s="40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"/>
      <c r="M36" s="3"/>
      <c r="N36" s="3"/>
    </row>
    <row r="37" spans="1:14" ht="15">
      <c r="A37" s="33" t="s">
        <v>34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5">
      <c r="A38" s="34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"/>
      <c r="M38" s="3"/>
      <c r="N38" s="3"/>
    </row>
    <row r="39" spans="1:14" ht="18">
      <c r="A39" s="61" t="s">
        <v>48</v>
      </c>
      <c r="B39" s="6"/>
      <c r="C39" s="6"/>
      <c r="D39" s="6"/>
      <c r="E39" s="6"/>
      <c r="F39" s="6"/>
      <c r="G39" s="6"/>
      <c r="H39" s="6"/>
      <c r="I39" s="6"/>
      <c r="J39" s="6"/>
      <c r="K39" s="3"/>
      <c r="L39" s="3"/>
      <c r="M39" s="3"/>
      <c r="N39" s="3"/>
    </row>
    <row r="40" spans="1:14" ht="15">
      <c r="A40" s="44" t="s">
        <v>74</v>
      </c>
      <c r="B40" s="11" t="s">
        <v>75</v>
      </c>
      <c r="C40" s="3"/>
      <c r="D40" s="6" t="s">
        <v>70</v>
      </c>
      <c r="E40" s="6"/>
      <c r="F40" s="6" t="s">
        <v>68</v>
      </c>
      <c r="G40" s="6"/>
      <c r="H40" s="6" t="s">
        <v>133</v>
      </c>
      <c r="I40" s="6"/>
      <c r="J40" s="6" t="s">
        <v>134</v>
      </c>
      <c r="K40" s="3"/>
      <c r="L40" s="3"/>
      <c r="M40" s="3"/>
      <c r="N40" s="3"/>
    </row>
    <row r="41" spans="1:14" ht="15">
      <c r="A41" s="44" t="s">
        <v>73</v>
      </c>
      <c r="B41" s="6" t="s">
        <v>131</v>
      </c>
      <c r="C41" s="6"/>
      <c r="D41" s="6" t="s">
        <v>132</v>
      </c>
      <c r="E41" s="6"/>
      <c r="F41" s="6"/>
      <c r="G41" s="6"/>
      <c r="H41" s="6"/>
      <c r="I41" s="6"/>
      <c r="J41" s="6"/>
      <c r="K41" s="3"/>
      <c r="L41" s="3"/>
      <c r="M41" s="3"/>
      <c r="N41" s="3"/>
    </row>
    <row r="42" spans="1:14" ht="15">
      <c r="A42" s="44" t="s">
        <v>72</v>
      </c>
      <c r="B42" s="6" t="s">
        <v>55</v>
      </c>
      <c r="C42" s="3"/>
      <c r="D42" s="3"/>
      <c r="E42" s="3"/>
      <c r="F42" s="6" t="s">
        <v>100</v>
      </c>
      <c r="G42" s="3"/>
      <c r="H42" s="3"/>
      <c r="I42" s="3"/>
      <c r="J42" s="3"/>
      <c r="K42" s="3"/>
      <c r="L42" s="3"/>
      <c r="M42" s="3"/>
      <c r="N42" s="3"/>
    </row>
    <row r="43" spans="1:14" ht="15">
      <c r="A43" s="44"/>
      <c r="B43" s="6" t="s">
        <v>101</v>
      </c>
      <c r="C43" s="3"/>
      <c r="D43" s="6" t="s">
        <v>102</v>
      </c>
      <c r="E43" s="3"/>
      <c r="F43" s="6" t="s">
        <v>101</v>
      </c>
      <c r="G43" s="3"/>
      <c r="H43" s="6" t="s">
        <v>102</v>
      </c>
      <c r="I43" s="3"/>
      <c r="J43" s="3"/>
      <c r="K43" s="3"/>
      <c r="L43" s="3"/>
      <c r="M43" s="3"/>
      <c r="N43" s="3"/>
    </row>
    <row r="44" spans="1:14" ht="15">
      <c r="A44" s="44" t="s">
        <v>71</v>
      </c>
      <c r="B44" s="6" t="s">
        <v>98</v>
      </c>
      <c r="C44" s="6" t="s">
        <v>453</v>
      </c>
      <c r="D44" s="6" t="s">
        <v>451</v>
      </c>
      <c r="E44" s="6"/>
      <c r="F44" s="6" t="s">
        <v>452</v>
      </c>
      <c r="G44" s="3"/>
      <c r="H44" s="6" t="s">
        <v>99</v>
      </c>
      <c r="I44" s="6"/>
      <c r="J44" s="6" t="s">
        <v>103</v>
      </c>
      <c r="K44" s="6"/>
      <c r="L44" s="6"/>
      <c r="M44" s="3"/>
      <c r="N44" s="3"/>
    </row>
    <row r="45" spans="1:14" ht="15">
      <c r="A45" s="44" t="s">
        <v>81</v>
      </c>
      <c r="B45" s="6" t="s">
        <v>95</v>
      </c>
      <c r="C45" s="6"/>
      <c r="D45" s="6" t="s">
        <v>96</v>
      </c>
      <c r="E45" s="6"/>
      <c r="F45" s="6" t="s">
        <v>97</v>
      </c>
      <c r="G45" s="6"/>
      <c r="H45" s="6"/>
      <c r="I45" s="3"/>
      <c r="J45" s="3"/>
      <c r="K45" s="3"/>
      <c r="L45" s="3"/>
      <c r="M45" s="3"/>
      <c r="N45" s="3"/>
    </row>
    <row r="46" spans="1:14" ht="15">
      <c r="B46" s="46" t="s">
        <v>33</v>
      </c>
      <c r="C46" s="6"/>
      <c r="D46" s="6"/>
      <c r="E46" s="6"/>
      <c r="F46" s="6"/>
      <c r="G46" s="6"/>
      <c r="H46" s="6"/>
      <c r="I46" s="6"/>
      <c r="J46" s="6"/>
      <c r="K46" s="3"/>
      <c r="L46" s="3"/>
      <c r="M46" s="3"/>
      <c r="N46" s="3"/>
    </row>
    <row r="47" spans="1:14" ht="15">
      <c r="A47" s="33" t="s">
        <v>34</v>
      </c>
      <c r="B47" s="6"/>
      <c r="C47" s="6"/>
      <c r="D47" s="6"/>
      <c r="E47" s="6"/>
      <c r="F47" s="6"/>
      <c r="G47" s="6"/>
      <c r="H47" s="6"/>
      <c r="I47" s="6"/>
      <c r="J47" s="6"/>
      <c r="K47" s="3"/>
      <c r="L47" s="3"/>
      <c r="M47" s="3"/>
      <c r="N47" s="3"/>
    </row>
    <row r="48" spans="1:14" ht="15">
      <c r="A48" s="47"/>
      <c r="B48" s="6"/>
      <c r="C48" s="6"/>
      <c r="D48" s="6"/>
      <c r="E48" s="6"/>
      <c r="F48" s="6"/>
      <c r="G48" s="6"/>
      <c r="H48" s="6"/>
      <c r="I48" s="6"/>
      <c r="J48" s="6"/>
      <c r="K48" s="3"/>
      <c r="L48" s="3"/>
      <c r="M48" s="3"/>
      <c r="N48" s="3"/>
    </row>
    <row r="49" spans="1:14" ht="18">
      <c r="A49" s="61" t="s">
        <v>308</v>
      </c>
      <c r="B49" s="6"/>
      <c r="C49" s="6"/>
      <c r="D49" s="6"/>
      <c r="E49" s="6"/>
      <c r="F49" s="6"/>
      <c r="G49" s="6"/>
      <c r="H49" s="6"/>
      <c r="I49" s="6"/>
      <c r="J49" s="6"/>
      <c r="K49" s="3"/>
      <c r="L49" s="3"/>
      <c r="M49" s="3"/>
      <c r="N49" s="3"/>
    </row>
    <row r="50" spans="1:14" ht="15">
      <c r="A50" s="44" t="s">
        <v>78</v>
      </c>
      <c r="B50" s="6" t="s">
        <v>122</v>
      </c>
      <c r="C50" s="6"/>
      <c r="D50" s="6" t="s">
        <v>44</v>
      </c>
      <c r="E50" s="6"/>
      <c r="F50" s="6"/>
      <c r="G50" s="6"/>
      <c r="H50" s="6"/>
      <c r="I50" s="6"/>
      <c r="J50" s="6"/>
      <c r="K50" s="3"/>
      <c r="L50" s="3"/>
      <c r="M50" s="3"/>
      <c r="N50" s="3"/>
    </row>
    <row r="51" spans="1:14" ht="15">
      <c r="A51" s="44" t="s">
        <v>79</v>
      </c>
      <c r="B51" s="6" t="s">
        <v>104</v>
      </c>
      <c r="C51" s="6"/>
      <c r="D51" s="6" t="s">
        <v>105</v>
      </c>
      <c r="E51" s="6"/>
      <c r="F51" s="6" t="s">
        <v>103</v>
      </c>
      <c r="G51" s="6"/>
      <c r="H51" s="6" t="s">
        <v>333</v>
      </c>
      <c r="I51" s="6"/>
      <c r="J51" s="6"/>
      <c r="K51" s="3"/>
      <c r="L51" s="3"/>
      <c r="M51" s="3"/>
      <c r="N51" s="3"/>
    </row>
    <row r="52" spans="1:14" ht="15">
      <c r="B52" s="51" t="s">
        <v>136</v>
      </c>
      <c r="C52" s="6"/>
      <c r="D52" s="6"/>
      <c r="E52" s="6"/>
      <c r="F52" s="6"/>
      <c r="G52" s="6"/>
      <c r="H52" s="6"/>
      <c r="I52" s="6"/>
      <c r="J52" s="6"/>
      <c r="K52" s="3"/>
      <c r="L52" s="3"/>
      <c r="M52" s="3"/>
      <c r="N52" s="3"/>
    </row>
    <row r="53" spans="1:14" ht="15">
      <c r="A53" s="17" t="s">
        <v>331</v>
      </c>
      <c r="B53" s="6" t="s">
        <v>84</v>
      </c>
      <c r="C53" s="6"/>
      <c r="D53" s="6" t="s">
        <v>80</v>
      </c>
      <c r="E53" s="6"/>
      <c r="F53" s="6" t="s">
        <v>332</v>
      </c>
      <c r="G53" s="6"/>
      <c r="H53" s="6"/>
      <c r="I53" s="6"/>
      <c r="J53" s="6"/>
      <c r="K53" s="3"/>
      <c r="L53" s="3"/>
      <c r="M53" s="3"/>
      <c r="N53" s="3"/>
    </row>
    <row r="54" spans="1:14" ht="15">
      <c r="A54" s="17" t="s">
        <v>76</v>
      </c>
      <c r="B54" s="6" t="s">
        <v>130</v>
      </c>
      <c r="C54" s="6"/>
      <c r="D54" s="6" t="s">
        <v>85</v>
      </c>
      <c r="E54" s="6"/>
      <c r="F54" s="6" t="s">
        <v>86</v>
      </c>
      <c r="G54" s="6"/>
      <c r="H54" s="6"/>
      <c r="I54" s="6"/>
      <c r="J54" s="6"/>
      <c r="K54" s="3"/>
      <c r="L54" s="3"/>
      <c r="M54" s="3"/>
      <c r="N54" s="3"/>
    </row>
    <row r="55" spans="1:14" ht="15">
      <c r="A55" s="17" t="s">
        <v>77</v>
      </c>
      <c r="B55" s="69" t="s">
        <v>334</v>
      </c>
      <c r="C55" s="6" t="s">
        <v>335</v>
      </c>
      <c r="D55" s="6" t="s">
        <v>94</v>
      </c>
      <c r="E55" s="6" t="s">
        <v>336</v>
      </c>
      <c r="F55" s="6" t="s">
        <v>44</v>
      </c>
      <c r="G55" s="6" t="s">
        <v>336</v>
      </c>
      <c r="H55" s="6"/>
      <c r="I55" s="6"/>
      <c r="J55" s="6"/>
      <c r="K55" s="3"/>
      <c r="L55" s="3"/>
      <c r="M55" s="3"/>
      <c r="N55" s="3"/>
    </row>
    <row r="56" spans="1:14" ht="15">
      <c r="A56" s="51" t="s">
        <v>337</v>
      </c>
      <c r="B56" s="6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1:14" ht="18">
      <c r="A57" s="60" t="s">
        <v>304</v>
      </c>
      <c r="B57" s="6"/>
      <c r="C57" s="6"/>
      <c r="D57" s="6"/>
      <c r="E57" s="6"/>
      <c r="F57" s="6"/>
      <c r="G57" s="6"/>
      <c r="H57" s="6"/>
      <c r="I57" s="6"/>
      <c r="J57" s="6"/>
      <c r="K57" s="3"/>
      <c r="L57" s="3"/>
      <c r="M57" s="3"/>
      <c r="N57" s="3"/>
    </row>
    <row r="58" spans="1:14" ht="15">
      <c r="A58" s="17" t="s">
        <v>305</v>
      </c>
      <c r="B58" s="6"/>
      <c r="C58" s="6"/>
      <c r="D58" s="6"/>
      <c r="E58" s="6"/>
      <c r="F58" s="6"/>
      <c r="G58" s="6"/>
      <c r="H58" s="6"/>
      <c r="I58" s="6"/>
      <c r="J58" s="6"/>
      <c r="K58" s="3"/>
      <c r="L58" s="3"/>
      <c r="M58" s="3"/>
      <c r="N58" s="3"/>
    </row>
    <row r="59" spans="1:14" ht="15">
      <c r="A59" s="44" t="s">
        <v>327</v>
      </c>
      <c r="B59" s="6"/>
      <c r="C59" s="6"/>
      <c r="D59" s="6"/>
      <c r="E59" s="6"/>
      <c r="F59" s="6"/>
      <c r="G59" s="6"/>
      <c r="H59" s="6"/>
      <c r="I59" s="6"/>
      <c r="J59" s="6"/>
      <c r="K59" s="3"/>
      <c r="L59" s="3"/>
      <c r="M59" s="3"/>
      <c r="N59" s="3"/>
    </row>
    <row r="60" spans="1:14" ht="15">
      <c r="B60" s="6"/>
      <c r="C60" s="6"/>
      <c r="D60" s="6"/>
      <c r="E60" s="6"/>
      <c r="F60" s="6"/>
      <c r="G60" s="6"/>
      <c r="H60" s="6"/>
      <c r="I60" s="6"/>
      <c r="J60" s="6"/>
      <c r="K60" s="3"/>
      <c r="L60" s="3"/>
      <c r="M60" s="3"/>
      <c r="N60" s="3"/>
    </row>
    <row r="61" spans="1:14" ht="15">
      <c r="B61" s="6"/>
      <c r="C61" s="6"/>
      <c r="D61" s="6"/>
      <c r="E61" s="6"/>
      <c r="F61" s="6"/>
      <c r="G61" s="6"/>
      <c r="H61" s="6"/>
      <c r="I61" s="6"/>
      <c r="J61" s="6"/>
      <c r="K61" s="3"/>
      <c r="L61" s="3"/>
      <c r="M61" s="3"/>
      <c r="N61" s="3"/>
    </row>
    <row r="62" spans="1:14" ht="25">
      <c r="A62" s="10" t="s">
        <v>35</v>
      </c>
      <c r="B62" s="6"/>
      <c r="C62" s="6"/>
      <c r="D62" s="6"/>
      <c r="E62" s="6"/>
      <c r="F62" s="6"/>
      <c r="G62" s="6"/>
      <c r="H62" s="6"/>
      <c r="I62" s="6"/>
      <c r="J62" s="6"/>
      <c r="K62" s="3"/>
      <c r="L62" s="3"/>
      <c r="M62" s="3"/>
      <c r="N62" s="3"/>
    </row>
    <row r="63" spans="1:14" ht="18">
      <c r="A63" s="62" t="s">
        <v>10</v>
      </c>
      <c r="B63" s="70" t="s">
        <v>36</v>
      </c>
      <c r="C63" s="70"/>
      <c r="D63" s="70" t="s">
        <v>37</v>
      </c>
      <c r="E63" s="70"/>
      <c r="F63" s="70" t="s">
        <v>38</v>
      </c>
      <c r="G63" s="38"/>
      <c r="H63" s="38" t="s">
        <v>8</v>
      </c>
      <c r="I63" s="38"/>
      <c r="J63" s="38" t="s">
        <v>517</v>
      </c>
      <c r="K63" s="3"/>
      <c r="L63" s="3"/>
      <c r="M63" s="3"/>
      <c r="N63" s="3"/>
    </row>
    <row r="64" spans="1:14" ht="15">
      <c r="A64" s="51" t="s">
        <v>326</v>
      </c>
      <c r="B64" s="3"/>
      <c r="C64" s="3"/>
      <c r="D64" s="3"/>
      <c r="E64" s="3"/>
      <c r="F64" s="3"/>
      <c r="G64" s="6"/>
      <c r="H64" s="6"/>
      <c r="I64" s="6"/>
      <c r="J64" s="6"/>
      <c r="K64" s="3"/>
      <c r="L64" s="3"/>
      <c r="M64" s="3"/>
      <c r="N64" s="3"/>
    </row>
    <row r="65" spans="1:14" ht="18">
      <c r="A65" s="61" t="s">
        <v>39</v>
      </c>
      <c r="B65" s="6"/>
      <c r="C65" s="6"/>
      <c r="D65" s="6"/>
      <c r="E65" s="6"/>
      <c r="F65" s="6"/>
      <c r="G65" s="6"/>
      <c r="H65" s="6"/>
      <c r="I65" s="6"/>
      <c r="J65" s="6"/>
      <c r="K65" s="3"/>
      <c r="L65" s="3"/>
      <c r="M65" s="3"/>
      <c r="N65" s="3"/>
    </row>
    <row r="66" spans="1:14" ht="15">
      <c r="A66" s="51" t="s">
        <v>82</v>
      </c>
      <c r="B66" s="69" t="s">
        <v>64</v>
      </c>
      <c r="C66" s="6"/>
      <c r="D66" s="6" t="s">
        <v>65</v>
      </c>
      <c r="E66" s="6"/>
      <c r="F66" s="69" t="s">
        <v>66</v>
      </c>
      <c r="G66" s="6"/>
      <c r="H66" s="6" t="s">
        <v>67</v>
      </c>
      <c r="I66" s="6"/>
      <c r="J66" s="6" t="s">
        <v>68</v>
      </c>
      <c r="K66" s="3"/>
      <c r="L66" s="3"/>
      <c r="M66" s="3"/>
      <c r="N66" s="3"/>
    </row>
    <row r="67" spans="1:14" ht="15">
      <c r="A67" s="43"/>
      <c r="B67" s="69"/>
      <c r="C67" s="6"/>
      <c r="D67" s="6"/>
      <c r="E67" s="6"/>
      <c r="F67" s="69"/>
      <c r="G67" s="6"/>
      <c r="H67" s="6"/>
      <c r="I67" s="6"/>
      <c r="J67" s="6"/>
      <c r="K67" s="3"/>
      <c r="L67" s="3"/>
      <c r="M67" s="3"/>
      <c r="N67" s="3"/>
    </row>
    <row r="68" spans="1:14" ht="15">
      <c r="A68" s="51" t="s">
        <v>83</v>
      </c>
      <c r="B68" s="69" t="s">
        <v>77</v>
      </c>
      <c r="C68" s="6"/>
      <c r="D68" s="6" t="s">
        <v>88</v>
      </c>
      <c r="E68" s="6"/>
      <c r="F68" s="69" t="s">
        <v>87</v>
      </c>
      <c r="G68" s="6"/>
      <c r="H68" s="6" t="s">
        <v>44</v>
      </c>
      <c r="I68" s="6"/>
      <c r="J68" s="6"/>
      <c r="K68" s="3"/>
      <c r="L68" s="3"/>
      <c r="M68" s="3"/>
      <c r="N68" s="3"/>
    </row>
    <row r="69" spans="1:14" ht="15">
      <c r="A69" s="52"/>
      <c r="B69" s="69"/>
      <c r="C69" s="6"/>
      <c r="D69" s="6"/>
      <c r="E69" s="6"/>
      <c r="F69" s="69"/>
      <c r="G69" s="6"/>
      <c r="H69" s="6"/>
      <c r="I69" s="6"/>
      <c r="J69" s="6"/>
      <c r="K69" s="3"/>
      <c r="L69" s="3"/>
      <c r="M69" s="3"/>
      <c r="N69" s="3"/>
    </row>
    <row r="70" spans="1:14" ht="18">
      <c r="A70" s="62" t="s">
        <v>40</v>
      </c>
      <c r="B70" s="6"/>
      <c r="C70" s="6"/>
      <c r="D70" s="6"/>
      <c r="E70" s="6"/>
      <c r="F70" s="6"/>
      <c r="G70" s="6"/>
      <c r="H70" s="6"/>
      <c r="I70" s="6"/>
      <c r="J70" s="6"/>
      <c r="K70" s="3"/>
      <c r="L70" s="3"/>
      <c r="M70" s="3"/>
      <c r="N70" s="3"/>
    </row>
    <row r="71" spans="1:14" ht="15">
      <c r="A71" s="51" t="s">
        <v>123</v>
      </c>
      <c r="B71" s="6" t="s">
        <v>41</v>
      </c>
      <c r="C71" s="6"/>
      <c r="D71" s="6" t="s">
        <v>42</v>
      </c>
      <c r="E71" s="6"/>
      <c r="F71" s="6" t="s">
        <v>43</v>
      </c>
      <c r="G71" s="6"/>
      <c r="H71" s="6" t="s">
        <v>44</v>
      </c>
      <c r="I71" s="6"/>
      <c r="J71" s="6"/>
      <c r="K71" s="3"/>
      <c r="L71" s="3"/>
      <c r="M71" s="3"/>
      <c r="N71" s="3"/>
    </row>
    <row r="72" spans="1:14" ht="15" hidden="1">
      <c r="A72" s="2"/>
      <c r="B72" s="6"/>
      <c r="C72" s="6"/>
      <c r="D72" s="6"/>
      <c r="E72" s="6"/>
      <c r="F72" s="6"/>
      <c r="G72" s="6"/>
      <c r="H72" s="6"/>
      <c r="I72" s="6"/>
      <c r="J72" s="6"/>
      <c r="K72" s="3"/>
      <c r="L72" s="3"/>
      <c r="M72" s="3"/>
      <c r="N72" s="3"/>
    </row>
    <row r="73" spans="1:14" ht="15">
      <c r="A73" s="2" t="s">
        <v>140</v>
      </c>
      <c r="B73" s="6"/>
      <c r="C73" s="6"/>
      <c r="D73" s="6"/>
      <c r="E73" s="6"/>
      <c r="F73" s="6"/>
      <c r="G73" s="6"/>
      <c r="H73" s="6"/>
      <c r="I73" s="6"/>
      <c r="J73" s="6"/>
      <c r="K73" s="3"/>
      <c r="L73" s="3"/>
      <c r="M73" s="3"/>
      <c r="N73" s="3"/>
    </row>
    <row r="74" spans="1:14" ht="15">
      <c r="A74" s="44" t="s">
        <v>124</v>
      </c>
      <c r="B74" s="7"/>
      <c r="C74" s="7"/>
      <c r="D74" s="7"/>
      <c r="E74" s="7"/>
      <c r="F74" s="7"/>
      <c r="G74" s="7"/>
      <c r="H74" s="7"/>
      <c r="I74" s="7"/>
      <c r="J74" s="7"/>
    </row>
    <row r="75" spans="1:14" hidden="1">
      <c r="B75" s="7"/>
      <c r="C75" s="7"/>
      <c r="D75" s="7"/>
      <c r="E75" s="7"/>
      <c r="F75" s="7"/>
      <c r="G75" s="7"/>
      <c r="H75" s="7"/>
      <c r="I75" s="7"/>
      <c r="J75" s="7"/>
    </row>
    <row r="76" spans="1:14" ht="20">
      <c r="A76" s="75" t="s">
        <v>135</v>
      </c>
      <c r="B76" s="75"/>
      <c r="C76" s="75"/>
      <c r="D76" s="75"/>
      <c r="E76" s="75"/>
      <c r="F76" s="75"/>
      <c r="G76" s="75"/>
      <c r="H76" s="75"/>
      <c r="I76" s="75"/>
      <c r="J76" s="75"/>
    </row>
  </sheetData>
  <mergeCells count="3">
    <mergeCell ref="B1:H1"/>
    <mergeCell ref="A76:J76"/>
    <mergeCell ref="B7:N7"/>
  </mergeCells>
  <pageMargins left="0.7" right="0.7" top="0.75" bottom="0.75" header="0.3" footer="0.3"/>
  <pageSetup paperSize="9" scale="38" orientation="landscape" verticalDpi="0"/>
  <extLst>
    <ext xmlns:x14="http://schemas.microsoft.com/office/spreadsheetml/2009/9/main" uri="{CCE6A557-97BC-4b89-ADB6-D9C93CAAB3DF}">
      <x14:dataValidations xmlns:xm="http://schemas.microsoft.com/office/excel/2006/main" count="65">
        <x14:dataValidation type="list" allowBlank="1" showInputMessage="1" showErrorMessage="1">
          <x14:formula1>
            <xm:f>'Ax (ABCDE) Data'!$AB$2:$AB$5</xm:f>
          </x14:formula1>
          <xm:sqref>M32</xm:sqref>
        </x14:dataValidation>
        <x14:dataValidation type="list" allowBlank="1" showInputMessage="1" showErrorMessage="1">
          <x14:formula1>
            <xm:f>'Ax (ABCDE) Data'!$AA$2:$AA$5</xm:f>
          </x14:formula1>
          <xm:sqref>K32</xm:sqref>
        </x14:dataValidation>
        <x14:dataValidation type="list" allowBlank="1" showInputMessage="1" showErrorMessage="1">
          <x14:formula1>
            <xm:f>'Ax (ABCDE) Data'!$AL$2:$AL$131</xm:f>
          </x14:formula1>
          <xm:sqref>G34</xm:sqref>
        </x14:dataValidation>
        <x14:dataValidation type="list" allowBlank="1" showInputMessage="1" showErrorMessage="1">
          <x14:formula1>
            <xm:f>'Ax (ABCDE) Data'!$AF$2:$AF$5</xm:f>
          </x14:formula1>
          <xm:sqref>M33</xm:sqref>
        </x14:dataValidation>
        <x14:dataValidation type="list" allowBlank="1" showInputMessage="1" showErrorMessage="1">
          <x14:formula1>
            <xm:f>'Ax (ABCDE) Data'!$AE$2:$AE$96</xm:f>
          </x14:formula1>
          <xm:sqref>C33 E33</xm:sqref>
        </x14:dataValidation>
        <x14:dataValidation type="list" allowBlank="1" showInputMessage="1" showErrorMessage="1">
          <x14:formula1>
            <xm:f>'Ax (ABCDE) Data'!$W$2:$W$7</xm:f>
          </x14:formula1>
          <xm:sqref>E31</xm:sqref>
        </x14:dataValidation>
        <x14:dataValidation type="list" allowBlank="1" showInputMessage="1" showErrorMessage="1">
          <x14:formula1>
            <xm:f>'Ax (ABCDE) Data'!$U$2:$U$132</xm:f>
          </x14:formula1>
          <xm:sqref>I30</xm:sqref>
        </x14:dataValidation>
        <x14:dataValidation type="list" allowBlank="1" showInputMessage="1" showErrorMessage="1">
          <x14:formula1>
            <xm:f>'Ax (ABCDE) Data'!$V$2:$V$5</xm:f>
          </x14:formula1>
          <xm:sqref>C31</xm:sqref>
        </x14:dataValidation>
        <x14:dataValidation type="list" allowBlank="1" showInputMessage="1" showErrorMessage="1">
          <x14:formula1>
            <xm:f>'Ax (ABCDE) Data'!$T$2:$T$192</xm:f>
          </x14:formula1>
          <xm:sqref>G30</xm:sqref>
        </x14:dataValidation>
        <x14:dataValidation type="list" allowBlank="1" showInputMessage="1" showErrorMessage="1">
          <x14:formula1>
            <xm:f>'Ax (ABCDE) Data'!$S$2:$S$3</xm:f>
          </x14:formula1>
          <xm:sqref>E30</xm:sqref>
        </x14:dataValidation>
        <x14:dataValidation type="list" allowBlank="1" showInputMessage="1" showErrorMessage="1">
          <x14:formula1>
            <xm:f>'Ax (ABCDE) Data'!$R$2:$R$241</xm:f>
          </x14:formula1>
          <xm:sqref>C30</xm:sqref>
        </x14:dataValidation>
        <x14:dataValidation type="list" allowBlank="1" showInputMessage="1" showErrorMessage="1">
          <x14:formula1>
            <xm:f>'[1]Imp Data'!#REF!</xm:f>
          </x14:formula1>
          <xm:sqref>G38:H38 G36:H36</xm:sqref>
        </x14:dataValidation>
        <x14:dataValidation type="list" allowBlank="1" showInputMessage="1" showErrorMessage="1">
          <x14:formula1>
            <xm:f>'[1]Imp Data'!#REF!</xm:f>
          </x14:formula1>
          <xm:sqref>E38</xm:sqref>
        </x14:dataValidation>
        <x14:dataValidation type="list" allowBlank="1" showInputMessage="1" showErrorMessage="1">
          <x14:formula1>
            <xm:f>'[1]Imp Data'!#REF!</xm:f>
          </x14:formula1>
          <xm:sqref>C38 C36</xm:sqref>
        </x14:dataValidation>
        <x14:dataValidation type="list" allowBlank="1" showInputMessage="1" showErrorMessage="1">
          <x14:formula1>
            <xm:f>'Ax (ABCDE) Data'!$B$2:$B$5</xm:f>
          </x14:formula1>
          <xm:sqref>C10 M31</xm:sqref>
        </x14:dataValidation>
        <x14:dataValidation type="list" allowBlank="1" showInputMessage="1" showErrorMessage="1">
          <x14:formula1>
            <xm:f>'Ax (ABCDE) Data'!$C$2:$C$5</xm:f>
          </x14:formula1>
          <xm:sqref>C11</xm:sqref>
        </x14:dataValidation>
        <x14:dataValidation type="list" allowBlank="1" showInputMessage="1" showErrorMessage="1">
          <x14:formula1>
            <xm:f>'Ax (ABCDE) Data'!$D$2:$D$5</xm:f>
          </x14:formula1>
          <xm:sqref>E11</xm:sqref>
        </x14:dataValidation>
        <x14:dataValidation type="list" allowBlank="1" showInputMessage="1" showErrorMessage="1">
          <x14:formula1>
            <xm:f>'Ax (ABCDE) Data'!$E$2:$E$6</xm:f>
          </x14:formula1>
          <xm:sqref>G11</xm:sqref>
        </x14:dataValidation>
        <x14:dataValidation type="list" allowBlank="1" showInputMessage="1" showErrorMessage="1">
          <x14:formula1>
            <xm:f>'Ax (ABCDE) Data'!$G$2:$G$3</xm:f>
          </x14:formula1>
          <xm:sqref>C12</xm:sqref>
        </x14:dataValidation>
        <x14:dataValidation type="list" allowBlank="1" showInputMessage="1" showErrorMessage="1">
          <x14:formula1>
            <xm:f>'Ax (ABCDE) Data'!$H$2:$H$4</xm:f>
          </x14:formula1>
          <xm:sqref>E12</xm:sqref>
        </x14:dataValidation>
        <x14:dataValidation type="list" allowBlank="1" showInputMessage="1" showErrorMessage="1">
          <x14:formula1>
            <xm:f>'Ax (ABCDE) Data'!$I$2:$I$14</xm:f>
          </x14:formula1>
          <xm:sqref>C13 E13</xm:sqref>
        </x14:dataValidation>
        <x14:dataValidation type="list" allowBlank="1" showInputMessage="1" showErrorMessage="1">
          <x14:formula1>
            <xm:f>'Ax (ABCDE) Data'!$F$2:$F$7</xm:f>
          </x14:formula1>
          <xm:sqref>I11</xm:sqref>
        </x14:dataValidation>
        <x14:dataValidation type="list" allowBlank="1" showInputMessage="1" showErrorMessage="1">
          <x14:formula1>
            <xm:f>'Ax (ABCDE) Data'!$K$2:$K$61</xm:f>
          </x14:formula1>
          <xm:sqref>C17 C34</xm:sqref>
        </x14:dataValidation>
        <x14:dataValidation type="list" allowBlank="1" showInputMessage="1" showErrorMessage="1">
          <x14:formula1>
            <xm:f>'Ax (ABCDE) Data'!$L$2:$L$4</xm:f>
          </x14:formula1>
          <xm:sqref>E17</xm:sqref>
        </x14:dataValidation>
        <x14:dataValidation type="list" allowBlank="1" showInputMessage="1" showErrorMessage="1">
          <x14:formula1>
            <xm:f>'Ax (ABCDE) Data'!$M$2:$M$4</xm:f>
          </x14:formula1>
          <xm:sqref>G17</xm:sqref>
        </x14:dataValidation>
        <x14:dataValidation type="list" allowBlank="1" showInputMessage="1" showErrorMessage="1">
          <x14:formula1>
            <xm:f>'Ax (ABCDE) Data'!$N$2:$N$6</xm:f>
          </x14:formula1>
          <xm:sqref>I17</xm:sqref>
        </x14:dataValidation>
        <x14:dataValidation type="list" allowBlank="1" showInputMessage="1" showErrorMessage="1">
          <x14:formula1>
            <xm:f>'Ax (ABCDE) Data'!$O$2:$O$4</xm:f>
          </x14:formula1>
          <xm:sqref>C19:C20 C22:C23</xm:sqref>
        </x14:dataValidation>
        <x14:dataValidation type="list" allowBlank="1" showInputMessage="1" showErrorMessage="1">
          <x14:formula1>
            <xm:f>'Ax (ABCDE) Data'!$P$2:$P$5</xm:f>
          </x14:formula1>
          <xm:sqref>E19:E20</xm:sqref>
        </x14:dataValidation>
        <x14:dataValidation type="list" allowBlank="1" showInputMessage="1" showErrorMessage="1">
          <x14:formula1>
            <xm:f>'Ax (ABCDE) Data'!$Q$2:$Q$4</xm:f>
          </x14:formula1>
          <xm:sqref>G19:G20</xm:sqref>
        </x14:dataValidation>
        <x14:dataValidation type="list" allowBlank="1" showInputMessage="1" showErrorMessage="1">
          <x14:formula1>
            <xm:f>'Ax (ABCDE) Data'!$Q$6:$Q$8</xm:f>
          </x14:formula1>
          <xm:sqref>E22:E23</xm:sqref>
        </x14:dataValidation>
        <x14:dataValidation type="list" allowBlank="1" showInputMessage="1" showErrorMessage="1">
          <x14:formula1>
            <xm:f>'Ax (ABCDE) Data'!$Q$10:$Q$12</xm:f>
          </x14:formula1>
          <xm:sqref>G22:G23</xm:sqref>
        </x14:dataValidation>
        <x14:dataValidation type="list" allowBlank="1" showInputMessage="1" showErrorMessage="1">
          <x14:formula1>
            <xm:f>'Ax (ABCDE) Data'!$P$7:$P$13</xm:f>
          </x14:formula1>
          <xm:sqref>C24</xm:sqref>
        </x14:dataValidation>
        <x14:dataValidation type="list" allowBlank="1" showInputMessage="1" showErrorMessage="1">
          <x14:formula1>
            <xm:f>'Ax (ABCDE) Data'!$P$15:$P$25</xm:f>
          </x14:formula1>
          <xm:sqref>E24</xm:sqref>
        </x14:dataValidation>
        <x14:dataValidation type="list" allowBlank="1" showInputMessage="1" showErrorMessage="1">
          <x14:formula1>
            <xm:f>'Ax (ABCDE) Data'!$O$8:$O$59</xm:f>
          </x14:formula1>
          <xm:sqref>G24 E34</xm:sqref>
        </x14:dataValidation>
        <x14:dataValidation type="list" allowBlank="1" showInputMessage="1" showErrorMessage="1">
          <x14:formula1>
            <xm:f>'Ax (ABCDE) Data'!$N$8:$N$146</xm:f>
          </x14:formula1>
          <xm:sqref>C25</xm:sqref>
        </x14:dataValidation>
        <x14:dataValidation type="list" allowBlank="1" showInputMessage="1" showErrorMessage="1">
          <x14:formula1>
            <xm:f>'Ax (ABCDE) Data'!$N$8:$N$50</xm:f>
          </x14:formula1>
          <xm:sqref>G25</xm:sqref>
        </x14:dataValidation>
        <x14:dataValidation type="list" allowBlank="1" showInputMessage="1" showErrorMessage="1">
          <x14:formula1>
            <xm:f>'Ax (ABCDE) Data'!$AG$2:$AG$127</xm:f>
          </x14:formula1>
          <xm:sqref>E25 K33</xm:sqref>
        </x14:dataValidation>
        <x14:dataValidation type="list" allowBlank="1" showInputMessage="1" showErrorMessage="1">
          <x14:formula1>
            <xm:f>'Ax (ABCDE) Data'!$AH$2:$AH$80</xm:f>
          </x14:formula1>
          <xm:sqref>I25 G33</xm:sqref>
        </x14:dataValidation>
        <x14:dataValidation type="list" allowBlank="1" showInputMessage="1" showErrorMessage="1">
          <x14:formula1>
            <xm:f>'Ax (ABCDE) Data'!$AI$2:$AI$82</xm:f>
          </x14:formula1>
          <xm:sqref>K25 I33</xm:sqref>
        </x14:dataValidation>
        <x14:dataValidation type="list" allowBlank="1" showInputMessage="1" showErrorMessage="1">
          <x14:formula1>
            <xm:f>'Ax (ABCDE) Data'!$R$2:$R$11</xm:f>
          </x14:formula1>
          <xm:sqref>G31</xm:sqref>
        </x14:dataValidation>
        <x14:dataValidation type="list" allowBlank="1" showInputMessage="1" showErrorMessage="1">
          <x14:formula1>
            <xm:f>'Ax (ABCDE) Data'!$J$2:$J$5</xm:f>
          </x14:formula1>
          <xm:sqref>C14</xm:sqref>
        </x14:dataValidation>
        <x14:dataValidation type="list" allowBlank="1" showInputMessage="1" showErrorMessage="1">
          <x14:formula1>
            <xm:f>'Ax (ABCDE) Data'!$Q$14:$Q$19</xm:f>
          </x14:formula1>
          <xm:sqref>C26:C27</xm:sqref>
        </x14:dataValidation>
        <x14:dataValidation type="list" allowBlank="1" showInputMessage="1" showErrorMessage="1">
          <x14:formula1>
            <xm:f>'Ax (ABCDE) Data'!$AC$2:$AC$402</xm:f>
          </x14:formula1>
          <xm:sqref>I31 C32</xm:sqref>
        </x14:dataValidation>
        <x14:dataValidation type="list" allowBlank="1" showInputMessage="1" showErrorMessage="1">
          <x14:formula1>
            <xm:f>'Ax (ABCDE) Data'!$AD$2:$AD$25</xm:f>
          </x14:formula1>
          <xm:sqref>K31 G32</xm:sqref>
        </x14:dataValidation>
        <x14:dataValidation type="list" allowBlank="1" showInputMessage="1" showErrorMessage="1">
          <x14:formula1>
            <xm:f>'Ax (ABCDE) Data'!$Z$2:$Z$26</xm:f>
          </x14:formula1>
          <xm:sqref>E32</xm:sqref>
        </x14:dataValidation>
        <x14:dataValidation type="list" allowBlank="1" showInputMessage="1" showErrorMessage="1">
          <x14:formula1>
            <xm:f>'Ax (ABCDE) Data'!$AM$2:$AM$17</xm:f>
          </x14:formula1>
          <xm:sqref>I34</xm:sqref>
        </x14:dataValidation>
        <x14:dataValidation type="list" allowBlank="1" showInputMessage="1" showErrorMessage="1">
          <x14:formula1>
            <xm:f>'Ax (ABCDE) Data'!$AM$2:$AM$6</xm:f>
          </x14:formula1>
          <xm:sqref>K34</xm:sqref>
        </x14:dataValidation>
        <x14:dataValidation type="list" allowBlank="1" showInputMessage="1" showErrorMessage="1">
          <x14:formula1>
            <xm:f>'Ax (ABCDE) Data'!$AN$9:$AN$13</xm:f>
          </x14:formula1>
          <xm:sqref>E35</xm:sqref>
        </x14:dataValidation>
        <x14:dataValidation type="list" allowBlank="1" showInputMessage="1" showErrorMessage="1">
          <x14:formula1>
            <xm:f>'Ax (ABCDE) Data'!$AN$2:$AN$8</xm:f>
          </x14:formula1>
          <xm:sqref>C35</xm:sqref>
        </x14:dataValidation>
        <x14:dataValidation type="list" allowBlank="1" showInputMessage="1" showErrorMessage="1">
          <x14:formula1>
            <xm:f>'Ax (ABCDE) Data'!$AO$17:$AO$29</xm:f>
          </x14:formula1>
          <xm:sqref>E40</xm:sqref>
        </x14:dataValidation>
        <x14:dataValidation type="list" allowBlank="1" showInputMessage="1" showErrorMessage="1">
          <x14:formula1>
            <xm:f>'Ax (ABCDE) Data'!$AO$2:$AO$5</xm:f>
          </x14:formula1>
          <xm:sqref>G40</xm:sqref>
        </x14:dataValidation>
        <x14:dataValidation type="list" allowBlank="1" showInputMessage="1" showErrorMessage="1">
          <x14:formula1>
            <xm:f>'Ax (ABCDE) Data'!$AO$12:$AO$16</xm:f>
          </x14:formula1>
          <xm:sqref>I40</xm:sqref>
        </x14:dataValidation>
        <x14:dataValidation type="list" allowBlank="1" showInputMessage="1" showErrorMessage="1">
          <x14:formula1>
            <xm:f>'Ax (ABCDE) Data'!$AO$6:$AO$11</xm:f>
          </x14:formula1>
          <xm:sqref>K40</xm:sqref>
        </x14:dataValidation>
        <x14:dataValidation type="list" allowBlank="1" showInputMessage="1" showErrorMessage="1">
          <x14:formula1>
            <xm:f>'Ax (ABCDE) Data'!$AP$2:$AP$601</xm:f>
          </x14:formula1>
          <xm:sqref>C41 E41</xm:sqref>
        </x14:dataValidation>
        <x14:dataValidation type="list" allowBlank="1" showInputMessage="1" showErrorMessage="1">
          <x14:formula1>
            <xm:f>'Ax (ABCDE) Data'!$AQ$2:$AQ$9</xm:f>
          </x14:formula1>
          <xm:sqref>C43 G43</xm:sqref>
        </x14:dataValidation>
        <x14:dataValidation type="list" allowBlank="1" showInputMessage="1" showErrorMessage="1">
          <x14:formula1>
            <xm:f>'Ax (ABCDE) Data'!$AR$2:$AR$4</xm:f>
          </x14:formula1>
          <xm:sqref>E43 I43</xm:sqref>
        </x14:dataValidation>
        <x14:dataValidation type="list" allowBlank="1" showInputMessage="1" showErrorMessage="1">
          <x14:formula1>
            <xm:f>'Ax (ABCDE) Data'!$AS$2:$AS$3</xm:f>
          </x14:formula1>
          <xm:sqref>C44 E44 G44</xm:sqref>
        </x14:dataValidation>
        <x14:dataValidation type="list" allowBlank="1" showInputMessage="1" showErrorMessage="1">
          <x14:formula1>
            <xm:f>'Ax (ABCDE) Data'!$AS$4:$AS$5</xm:f>
          </x14:formula1>
          <xm:sqref>I44</xm:sqref>
        </x14:dataValidation>
        <x14:dataValidation type="list" allowBlank="1" showInputMessage="1" showErrorMessage="1">
          <x14:formula1>
            <xm:f>'Ax (ABCDE) Data'!$AS$7:$AS$44</xm:f>
          </x14:formula1>
          <xm:sqref>K44</xm:sqref>
        </x14:dataValidation>
        <x14:dataValidation type="list" allowBlank="1" showInputMessage="1" showErrorMessage="1">
          <x14:formula1>
            <xm:f>'Ax (ABCDE) Data'!$AT$2:$AT$5</xm:f>
          </x14:formula1>
          <xm:sqref>C45 E45 G45</xm:sqref>
        </x14:dataValidation>
        <x14:dataValidation type="list" allowBlank="1" showInputMessage="1" showErrorMessage="1">
          <x14:formula1>
            <xm:f>'Ax (ABCDE) Data'!$AU$2:$AU$6</xm:f>
          </x14:formula1>
          <xm:sqref>C46</xm:sqref>
        </x14:dataValidation>
        <x14:dataValidation type="list" allowBlank="1" showInputMessage="1" showErrorMessage="1">
          <x14:formula1>
            <xm:f>'[1]Plan Data'!#REF!</xm:f>
          </x14:formula1>
          <xm:sqref>I63</xm:sqref>
        </x14:dataValidation>
        <x14:dataValidation type="list" allowBlank="1" showInputMessage="1" showErrorMessage="1">
          <x14:formula1>
            <xm:f>'[1]Plan Data'!#REF!</xm:f>
          </x14:formula1>
          <xm:sqref>G63</xm:sqref>
        </x14:dataValidation>
        <x14:dataValidation type="list" allowBlank="1" showInputMessage="1" showErrorMessage="1">
          <x14:formula1>
            <xm:f>'[1]Plan Data'!#REF!</xm:f>
          </x14:formula1>
          <xm:sqref>C63</xm:sqref>
        </x14:dataValidation>
        <x14:dataValidation type="list" allowBlank="1" showInputMessage="1" showErrorMessage="1">
          <x14:formula1>
            <xm:f>'[1]Plan Data'!#REF!</xm:f>
          </x14:formula1>
          <xm:sqref>E63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601"/>
  <sheetViews>
    <sheetView topLeftCell="G1" workbookViewId="0">
      <selection activeCell="M2" sqref="M2:M4"/>
    </sheetView>
  </sheetViews>
  <sheetFormatPr baseColWidth="10" defaultColWidth="8.83203125" defaultRowHeight="14" x14ac:dyDescent="0"/>
  <cols>
    <col min="1" max="1" width="11.83203125" customWidth="1"/>
    <col min="2" max="2" width="25.83203125" customWidth="1"/>
    <col min="3" max="3" width="11.5" customWidth="1"/>
    <col min="4" max="9" width="15.5" customWidth="1"/>
    <col min="10" max="10" width="20.33203125" customWidth="1"/>
    <col min="11" max="11" width="3.33203125" customWidth="1"/>
    <col min="12" max="12" width="14.5" customWidth="1"/>
    <col min="13" max="13" width="8" customWidth="1"/>
    <col min="14" max="17" width="18.1640625" customWidth="1"/>
    <col min="18" max="18" width="9.1640625" customWidth="1"/>
    <col min="22" max="22" width="21.5" bestFit="1" customWidth="1"/>
    <col min="23" max="23" width="18" bestFit="1" customWidth="1"/>
    <col min="26" max="26" width="11.1640625" bestFit="1" customWidth="1"/>
    <col min="27" max="27" width="15.33203125" hidden="1" customWidth="1"/>
    <col min="28" max="29" width="13.6640625" hidden="1" customWidth="1"/>
    <col min="30" max="31" width="0" hidden="1" customWidth="1"/>
    <col min="32" max="33" width="21.83203125" hidden="1" customWidth="1"/>
    <col min="34" max="35" width="5.83203125" hidden="1" customWidth="1"/>
    <col min="36" max="36" width="3.33203125" hidden="1" customWidth="1"/>
    <col min="37" max="37" width="5.1640625" hidden="1" customWidth="1"/>
    <col min="38" max="38" width="6" hidden="1" customWidth="1"/>
    <col min="39" max="39" width="5" hidden="1" customWidth="1"/>
    <col min="40" max="40" width="46.5" hidden="1" customWidth="1"/>
    <col min="41" max="41" width="38.5" hidden="1" customWidth="1"/>
    <col min="42" max="43" width="0" hidden="1" customWidth="1"/>
    <col min="44" max="44" width="10.5" hidden="1" customWidth="1"/>
    <col min="45" max="45" width="20.33203125" hidden="1" customWidth="1"/>
    <col min="46" max="46" width="0" hidden="1" customWidth="1"/>
    <col min="47" max="47" width="39.6640625" hidden="1" customWidth="1"/>
    <col min="48" max="48" width="10.6640625" bestFit="1" customWidth="1"/>
    <col min="49" max="49" width="6.33203125" bestFit="1" customWidth="1"/>
    <col min="51" max="51" width="20" bestFit="1" customWidth="1"/>
    <col min="52" max="52" width="16.33203125" bestFit="1" customWidth="1"/>
    <col min="53" max="53" width="21.1640625" bestFit="1" customWidth="1"/>
    <col min="54" max="54" width="22.33203125" bestFit="1" customWidth="1"/>
    <col min="55" max="55" width="21.83203125" bestFit="1" customWidth="1"/>
    <col min="56" max="56" width="21.1640625" bestFit="1" customWidth="1"/>
    <col min="57" max="57" width="10.5" bestFit="1" customWidth="1"/>
  </cols>
  <sheetData>
    <row r="1" spans="1:57" ht="28">
      <c r="A1" s="19" t="s">
        <v>144</v>
      </c>
      <c r="B1" s="19" t="s">
        <v>280</v>
      </c>
      <c r="C1" s="19" t="s">
        <v>60</v>
      </c>
      <c r="D1" s="19" t="s">
        <v>112</v>
      </c>
      <c r="E1" s="19" t="s">
        <v>111</v>
      </c>
      <c r="F1" s="19" t="s">
        <v>362</v>
      </c>
      <c r="G1" s="19" t="s">
        <v>61</v>
      </c>
      <c r="H1" s="19" t="s">
        <v>62</v>
      </c>
      <c r="I1" s="19" t="s">
        <v>370</v>
      </c>
      <c r="J1" s="19" t="s">
        <v>374</v>
      </c>
      <c r="K1" s="19" t="s">
        <v>302</v>
      </c>
      <c r="L1" s="19" t="s">
        <v>50</v>
      </c>
      <c r="M1" s="19" t="s">
        <v>51</v>
      </c>
      <c r="N1" s="19" t="s">
        <v>63</v>
      </c>
      <c r="O1" s="19" t="s">
        <v>56</v>
      </c>
      <c r="P1" s="19" t="s">
        <v>57</v>
      </c>
      <c r="Q1" s="19" t="s">
        <v>58</v>
      </c>
      <c r="R1" s="20" t="s">
        <v>269</v>
      </c>
      <c r="S1" s="19" t="s">
        <v>270</v>
      </c>
      <c r="T1" s="19" t="s">
        <v>271</v>
      </c>
      <c r="U1" s="19" t="s">
        <v>272</v>
      </c>
      <c r="V1" s="19" t="s">
        <v>18</v>
      </c>
      <c r="W1" s="19" t="s">
        <v>19</v>
      </c>
      <c r="X1" s="19" t="s">
        <v>273</v>
      </c>
      <c r="Y1" s="19" t="s">
        <v>22</v>
      </c>
      <c r="Z1" s="19" t="s">
        <v>274</v>
      </c>
      <c r="AA1" s="19" t="s">
        <v>23</v>
      </c>
      <c r="AB1" s="19" t="s">
        <v>275</v>
      </c>
      <c r="AC1" s="19" t="s">
        <v>419</v>
      </c>
      <c r="AD1" s="19" t="s">
        <v>276</v>
      </c>
      <c r="AE1" s="19" t="s">
        <v>25</v>
      </c>
      <c r="AF1" s="19" t="s">
        <v>28</v>
      </c>
      <c r="AG1" s="19" t="s">
        <v>317</v>
      </c>
      <c r="AH1" s="19" t="s">
        <v>27</v>
      </c>
      <c r="AI1" s="19" t="s">
        <v>412</v>
      </c>
      <c r="AJ1" s="19" t="s">
        <v>302</v>
      </c>
      <c r="AK1" s="19" t="s">
        <v>31</v>
      </c>
      <c r="AL1" s="19" t="s">
        <v>32</v>
      </c>
      <c r="AM1" s="19" t="s">
        <v>303</v>
      </c>
      <c r="AN1" s="19" t="s">
        <v>33</v>
      </c>
      <c r="AO1" s="19" t="s">
        <v>70</v>
      </c>
      <c r="AP1" s="19" t="s">
        <v>446</v>
      </c>
      <c r="AQ1" s="19" t="s">
        <v>447</v>
      </c>
      <c r="AR1" s="19" t="s">
        <v>448</v>
      </c>
      <c r="AS1" s="19" t="s">
        <v>71</v>
      </c>
      <c r="AT1" s="19" t="s">
        <v>111</v>
      </c>
      <c r="AU1" s="19" t="s">
        <v>33</v>
      </c>
      <c r="AV1" s="64" t="s">
        <v>38</v>
      </c>
      <c r="AW1" s="64" t="s">
        <v>468</v>
      </c>
      <c r="AX1" s="64" t="s">
        <v>469</v>
      </c>
      <c r="AY1" s="64" t="s">
        <v>470</v>
      </c>
      <c r="AZ1" s="64" t="s">
        <v>471</v>
      </c>
      <c r="BA1" s="64" t="s">
        <v>64</v>
      </c>
      <c r="BB1" s="64" t="s">
        <v>472</v>
      </c>
      <c r="BC1" s="64" t="s">
        <v>473</v>
      </c>
      <c r="BD1" s="64" t="s">
        <v>117</v>
      </c>
      <c r="BE1" s="64" t="s">
        <v>474</v>
      </c>
    </row>
    <row r="2" spans="1:57">
      <c r="A2" t="s">
        <v>171</v>
      </c>
      <c r="B2" s="53" t="s">
        <v>349</v>
      </c>
      <c r="C2" s="53" t="s">
        <v>351</v>
      </c>
      <c r="D2" s="53" t="s">
        <v>341</v>
      </c>
      <c r="E2" s="53" t="s">
        <v>341</v>
      </c>
      <c r="F2" s="53" t="s">
        <v>373</v>
      </c>
      <c r="G2" s="53" t="s">
        <v>367</v>
      </c>
      <c r="H2" s="53" t="s">
        <v>368</v>
      </c>
      <c r="I2" s="31">
        <v>1</v>
      </c>
      <c r="J2" s="31" t="s">
        <v>377</v>
      </c>
      <c r="K2" s="31">
        <v>1</v>
      </c>
      <c r="L2" s="31" t="s">
        <v>379</v>
      </c>
      <c r="M2" s="31" t="s">
        <v>341</v>
      </c>
      <c r="N2" s="31" t="s">
        <v>384</v>
      </c>
      <c r="O2" s="31" t="s">
        <v>389</v>
      </c>
      <c r="P2" s="31" t="s">
        <v>392</v>
      </c>
      <c r="Q2" s="31" t="s">
        <v>396</v>
      </c>
      <c r="R2" s="31">
        <v>1</v>
      </c>
      <c r="S2" t="s">
        <v>277</v>
      </c>
      <c r="T2" s="32">
        <v>50</v>
      </c>
      <c r="U2">
        <v>10</v>
      </c>
      <c r="V2" t="s">
        <v>278</v>
      </c>
      <c r="W2" s="53" t="s">
        <v>340</v>
      </c>
      <c r="X2" t="s">
        <v>280</v>
      </c>
      <c r="Y2" s="22">
        <v>0</v>
      </c>
      <c r="Z2">
        <v>0</v>
      </c>
      <c r="AA2" s="4" t="s">
        <v>173</v>
      </c>
      <c r="AB2" t="s">
        <v>281</v>
      </c>
      <c r="AC2">
        <v>0</v>
      </c>
      <c r="AD2" s="31">
        <v>1</v>
      </c>
      <c r="AE2" s="58">
        <v>1.2</v>
      </c>
      <c r="AF2" t="s">
        <v>282</v>
      </c>
      <c r="AG2">
        <v>6.4999999999999902</v>
      </c>
      <c r="AH2">
        <v>1</v>
      </c>
      <c r="AI2">
        <v>-20</v>
      </c>
      <c r="AJ2" s="32">
        <v>8</v>
      </c>
      <c r="AK2" s="32">
        <v>70</v>
      </c>
      <c r="AL2" s="58">
        <v>30.1</v>
      </c>
      <c r="AM2" s="32">
        <v>0</v>
      </c>
      <c r="AN2" t="s">
        <v>420</v>
      </c>
      <c r="AO2" t="s">
        <v>431</v>
      </c>
      <c r="AP2">
        <v>0.1</v>
      </c>
      <c r="AQ2">
        <v>1</v>
      </c>
      <c r="AR2" t="s">
        <v>341</v>
      </c>
      <c r="AS2" t="s">
        <v>453</v>
      </c>
      <c r="AT2" t="s">
        <v>173</v>
      </c>
      <c r="AU2" t="s">
        <v>461</v>
      </c>
      <c r="AV2" s="22" t="s">
        <v>475</v>
      </c>
      <c r="AW2" t="s">
        <v>476</v>
      </c>
      <c r="AX2" t="s">
        <v>477</v>
      </c>
      <c r="AY2" t="s">
        <v>478</v>
      </c>
      <c r="AZ2" t="s">
        <v>479</v>
      </c>
      <c r="BA2" t="s">
        <v>480</v>
      </c>
      <c r="BB2" t="s">
        <v>481</v>
      </c>
      <c r="BC2" t="s">
        <v>480</v>
      </c>
      <c r="BD2" t="s">
        <v>480</v>
      </c>
      <c r="BE2" t="s">
        <v>482</v>
      </c>
    </row>
    <row r="3" spans="1:57">
      <c r="A3" t="s">
        <v>195</v>
      </c>
      <c r="B3" t="s">
        <v>348</v>
      </c>
      <c r="C3" t="s">
        <v>352</v>
      </c>
      <c r="D3" t="s">
        <v>357</v>
      </c>
      <c r="E3" t="s">
        <v>358</v>
      </c>
      <c r="F3" s="53" t="s">
        <v>363</v>
      </c>
      <c r="G3" t="s">
        <v>341</v>
      </c>
      <c r="H3" t="s">
        <v>369</v>
      </c>
      <c r="I3" s="31">
        <v>2</v>
      </c>
      <c r="J3" s="31" t="s">
        <v>378</v>
      </c>
      <c r="K3" s="31">
        <v>2</v>
      </c>
      <c r="L3" s="31" t="s">
        <v>380</v>
      </c>
      <c r="M3" s="31" t="s">
        <v>382</v>
      </c>
      <c r="N3" s="31" t="s">
        <v>385</v>
      </c>
      <c r="O3" s="31" t="s">
        <v>390</v>
      </c>
      <c r="P3" s="31" t="s">
        <v>393</v>
      </c>
      <c r="Q3" s="31" t="s">
        <v>397</v>
      </c>
      <c r="R3" s="31">
        <v>2</v>
      </c>
      <c r="S3" t="s">
        <v>283</v>
      </c>
      <c r="T3" s="32">
        <v>51</v>
      </c>
      <c r="U3">
        <v>11</v>
      </c>
      <c r="V3" t="s">
        <v>284</v>
      </c>
      <c r="W3" s="53" t="s">
        <v>341</v>
      </c>
      <c r="X3" t="s">
        <v>61</v>
      </c>
      <c r="Y3" s="22">
        <v>250</v>
      </c>
      <c r="Z3">
        <v>250</v>
      </c>
      <c r="AA3" s="4" t="s">
        <v>286</v>
      </c>
      <c r="AB3" t="s">
        <v>287</v>
      </c>
      <c r="AC3">
        <v>10</v>
      </c>
      <c r="AD3" s="31">
        <v>2</v>
      </c>
      <c r="AE3" s="58">
        <v>1.4</v>
      </c>
      <c r="AF3" t="s">
        <v>288</v>
      </c>
      <c r="AG3">
        <v>6.50999999999999</v>
      </c>
      <c r="AH3">
        <v>1.5</v>
      </c>
      <c r="AI3">
        <v>-19.5</v>
      </c>
      <c r="AJ3" s="32">
        <v>9</v>
      </c>
      <c r="AK3" s="32">
        <v>71</v>
      </c>
      <c r="AL3" s="58">
        <v>30.2</v>
      </c>
      <c r="AM3" s="32">
        <v>1</v>
      </c>
      <c r="AN3" t="s">
        <v>430</v>
      </c>
      <c r="AO3" t="s">
        <v>432</v>
      </c>
      <c r="AP3">
        <v>0.2</v>
      </c>
      <c r="AQ3">
        <v>2</v>
      </c>
      <c r="AR3" t="s">
        <v>449</v>
      </c>
      <c r="AS3" t="s">
        <v>454</v>
      </c>
      <c r="AT3" t="s">
        <v>184</v>
      </c>
      <c r="AU3" t="s">
        <v>462</v>
      </c>
      <c r="AV3" s="22">
        <v>0.5</v>
      </c>
      <c r="AW3" t="s">
        <v>483</v>
      </c>
      <c r="AX3" t="s">
        <v>484</v>
      </c>
      <c r="AY3" t="s">
        <v>485</v>
      </c>
      <c r="AZ3" t="s">
        <v>486</v>
      </c>
      <c r="BA3" t="s">
        <v>487</v>
      </c>
      <c r="BB3" t="s">
        <v>186</v>
      </c>
      <c r="BC3" s="64" t="s">
        <v>488</v>
      </c>
      <c r="BD3" t="s">
        <v>230</v>
      </c>
    </row>
    <row r="4" spans="1:57" ht="28">
      <c r="A4" t="s">
        <v>338</v>
      </c>
      <c r="B4" t="s">
        <v>347</v>
      </c>
      <c r="C4" t="s">
        <v>353</v>
      </c>
      <c r="D4" t="s">
        <v>355</v>
      </c>
      <c r="E4" t="s">
        <v>359</v>
      </c>
      <c r="F4" s="53" t="s">
        <v>372</v>
      </c>
      <c r="H4" t="s">
        <v>173</v>
      </c>
      <c r="I4" s="31">
        <v>3</v>
      </c>
      <c r="J4" s="31" t="s">
        <v>375</v>
      </c>
      <c r="K4" s="31">
        <v>3</v>
      </c>
      <c r="L4" s="31" t="s">
        <v>381</v>
      </c>
      <c r="M4" s="31" t="s">
        <v>383</v>
      </c>
      <c r="N4" s="31" t="s">
        <v>386</v>
      </c>
      <c r="O4" s="31" t="s">
        <v>391</v>
      </c>
      <c r="P4" s="31" t="s">
        <v>394</v>
      </c>
      <c r="Q4" s="31" t="s">
        <v>173</v>
      </c>
      <c r="R4" s="31">
        <v>3</v>
      </c>
      <c r="T4" s="32">
        <v>52</v>
      </c>
      <c r="U4">
        <v>12</v>
      </c>
      <c r="V4" t="s">
        <v>289</v>
      </c>
      <c r="W4" t="s">
        <v>279</v>
      </c>
      <c r="X4" t="s">
        <v>291</v>
      </c>
      <c r="Y4" s="22">
        <v>500</v>
      </c>
      <c r="Z4">
        <v>500</v>
      </c>
      <c r="AA4" s="4" t="s">
        <v>292</v>
      </c>
      <c r="AB4" t="s">
        <v>293</v>
      </c>
      <c r="AC4">
        <v>20</v>
      </c>
      <c r="AD4" s="31">
        <v>3</v>
      </c>
      <c r="AE4" s="58">
        <v>1.6</v>
      </c>
      <c r="AF4" t="s">
        <v>294</v>
      </c>
      <c r="AG4">
        <v>6.5199999999999898</v>
      </c>
      <c r="AH4">
        <v>2</v>
      </c>
      <c r="AI4">
        <v>-19</v>
      </c>
      <c r="AJ4" s="32">
        <v>10</v>
      </c>
      <c r="AK4" s="32">
        <v>72</v>
      </c>
      <c r="AL4" s="58">
        <v>30.3</v>
      </c>
      <c r="AM4" s="32">
        <v>2</v>
      </c>
      <c r="AN4" t="s">
        <v>429</v>
      </c>
      <c r="AO4" t="s">
        <v>433</v>
      </c>
      <c r="AP4">
        <v>0.3</v>
      </c>
      <c r="AQ4">
        <v>3</v>
      </c>
      <c r="AR4" t="s">
        <v>450</v>
      </c>
      <c r="AS4" t="s">
        <v>455</v>
      </c>
      <c r="AT4" t="s">
        <v>206</v>
      </c>
      <c r="AU4" t="s">
        <v>465</v>
      </c>
      <c r="AV4" s="31">
        <v>1</v>
      </c>
      <c r="AW4" t="s">
        <v>489</v>
      </c>
      <c r="AX4" t="s">
        <v>490</v>
      </c>
      <c r="AY4" t="s">
        <v>491</v>
      </c>
      <c r="AZ4" t="s">
        <v>492</v>
      </c>
      <c r="BB4" t="s">
        <v>514</v>
      </c>
      <c r="BC4" s="64" t="s">
        <v>493</v>
      </c>
      <c r="BD4" t="s">
        <v>190</v>
      </c>
    </row>
    <row r="5" spans="1:57" ht="28">
      <c r="A5" t="s">
        <v>339</v>
      </c>
      <c r="B5" t="s">
        <v>350</v>
      </c>
      <c r="C5" t="s">
        <v>354</v>
      </c>
      <c r="D5" t="s">
        <v>356</v>
      </c>
      <c r="E5" t="s">
        <v>360</v>
      </c>
      <c r="F5" t="s">
        <v>364</v>
      </c>
      <c r="I5" s="31">
        <v>4</v>
      </c>
      <c r="J5" s="31" t="s">
        <v>376</v>
      </c>
      <c r="K5" s="31">
        <v>4</v>
      </c>
      <c r="L5" s="31"/>
      <c r="M5" s="31"/>
      <c r="N5" s="31" t="s">
        <v>387</v>
      </c>
      <c r="O5" s="31"/>
      <c r="P5" s="31" t="s">
        <v>395</v>
      </c>
      <c r="Q5" s="56" t="s">
        <v>59</v>
      </c>
      <c r="R5" s="31">
        <v>4</v>
      </c>
      <c r="T5" s="32">
        <v>53</v>
      </c>
      <c r="U5">
        <v>13</v>
      </c>
      <c r="V5" t="s">
        <v>295</v>
      </c>
      <c r="W5" t="s">
        <v>285</v>
      </c>
      <c r="X5" t="s">
        <v>297</v>
      </c>
      <c r="Y5" s="22">
        <v>750</v>
      </c>
      <c r="Z5">
        <v>750</v>
      </c>
      <c r="AA5" s="4" t="s">
        <v>298</v>
      </c>
      <c r="AB5" t="s">
        <v>299</v>
      </c>
      <c r="AC5">
        <v>30</v>
      </c>
      <c r="AD5" s="31">
        <v>4</v>
      </c>
      <c r="AE5" s="58">
        <v>1.8</v>
      </c>
      <c r="AF5" t="s">
        <v>300</v>
      </c>
      <c r="AG5">
        <v>6.5299999999999896</v>
      </c>
      <c r="AH5">
        <v>2.5</v>
      </c>
      <c r="AI5">
        <v>-18.5</v>
      </c>
      <c r="AJ5" s="32">
        <v>11</v>
      </c>
      <c r="AK5" s="32">
        <v>73</v>
      </c>
      <c r="AL5" s="58">
        <v>30.4</v>
      </c>
      <c r="AM5" s="32">
        <v>3</v>
      </c>
      <c r="AN5" t="s">
        <v>428</v>
      </c>
      <c r="AO5" t="s">
        <v>434</v>
      </c>
      <c r="AP5">
        <v>0.4</v>
      </c>
      <c r="AQ5">
        <v>4</v>
      </c>
      <c r="AS5" t="s">
        <v>456</v>
      </c>
      <c r="AT5" t="s">
        <v>228</v>
      </c>
      <c r="AU5" t="s">
        <v>466</v>
      </c>
      <c r="AV5" s="31">
        <v>2</v>
      </c>
      <c r="AW5" t="s">
        <v>494</v>
      </c>
      <c r="AX5" t="s">
        <v>495</v>
      </c>
      <c r="AZ5" t="s">
        <v>496</v>
      </c>
      <c r="BB5" t="s">
        <v>515</v>
      </c>
      <c r="BC5" s="64" t="s">
        <v>507</v>
      </c>
      <c r="BD5" t="s">
        <v>510</v>
      </c>
    </row>
    <row r="6" spans="1:57">
      <c r="A6">
        <v>2</v>
      </c>
      <c r="E6" t="s">
        <v>361</v>
      </c>
      <c r="F6" t="s">
        <v>365</v>
      </c>
      <c r="I6" s="31">
        <v>5</v>
      </c>
      <c r="J6" s="31"/>
      <c r="K6" s="31">
        <v>5</v>
      </c>
      <c r="L6" s="31"/>
      <c r="M6" s="31"/>
      <c r="N6" s="31" t="s">
        <v>388</v>
      </c>
      <c r="P6" s="56" t="s">
        <v>403</v>
      </c>
      <c r="Q6" s="31" t="s">
        <v>341</v>
      </c>
      <c r="R6" s="31">
        <v>5</v>
      </c>
      <c r="T6" s="32">
        <v>54</v>
      </c>
      <c r="U6">
        <v>14</v>
      </c>
      <c r="W6" t="s">
        <v>290</v>
      </c>
      <c r="Y6" s="22">
        <v>1000</v>
      </c>
      <c r="Z6">
        <v>1000</v>
      </c>
      <c r="AC6">
        <v>40</v>
      </c>
      <c r="AD6" s="31">
        <v>5</v>
      </c>
      <c r="AE6" s="58">
        <v>2</v>
      </c>
      <c r="AF6" t="s">
        <v>301</v>
      </c>
      <c r="AG6">
        <v>6.5399999999999903</v>
      </c>
      <c r="AH6">
        <v>3</v>
      </c>
      <c r="AI6">
        <v>-18</v>
      </c>
      <c r="AJ6" s="32">
        <v>12</v>
      </c>
      <c r="AK6" s="32">
        <v>74</v>
      </c>
      <c r="AL6" s="58">
        <v>30.5</v>
      </c>
      <c r="AM6" s="32">
        <v>4</v>
      </c>
      <c r="AN6" t="s">
        <v>421</v>
      </c>
      <c r="AO6" t="s">
        <v>435</v>
      </c>
      <c r="AP6">
        <v>0.5</v>
      </c>
      <c r="AQ6">
        <v>5</v>
      </c>
      <c r="AS6" t="s">
        <v>341</v>
      </c>
      <c r="AT6" t="s">
        <v>459</v>
      </c>
      <c r="AU6" t="s">
        <v>467</v>
      </c>
      <c r="AV6" s="31">
        <v>4</v>
      </c>
      <c r="AW6" t="s">
        <v>44</v>
      </c>
      <c r="AX6" t="s">
        <v>497</v>
      </c>
      <c r="AZ6" t="s">
        <v>498</v>
      </c>
      <c r="BB6" t="s">
        <v>516</v>
      </c>
      <c r="BC6" t="s">
        <v>499</v>
      </c>
      <c r="BD6" t="s">
        <v>511</v>
      </c>
    </row>
    <row r="7" spans="1:57">
      <c r="A7" t="s">
        <v>44</v>
      </c>
      <c r="F7" t="s">
        <v>366</v>
      </c>
      <c r="I7" s="31">
        <v>6</v>
      </c>
      <c r="J7" s="31"/>
      <c r="K7" s="31">
        <v>6</v>
      </c>
      <c r="L7" s="31"/>
      <c r="M7" s="31"/>
      <c r="N7" s="31" t="s">
        <v>411</v>
      </c>
      <c r="O7" s="31" t="s">
        <v>53</v>
      </c>
      <c r="P7" s="31" t="s">
        <v>173</v>
      </c>
      <c r="Q7" s="31" t="s">
        <v>398</v>
      </c>
      <c r="R7" s="31">
        <v>6</v>
      </c>
      <c r="T7" s="32">
        <v>55</v>
      </c>
      <c r="U7">
        <v>15</v>
      </c>
      <c r="W7" t="s">
        <v>296</v>
      </c>
      <c r="Y7" s="22">
        <v>1250</v>
      </c>
      <c r="Z7">
        <v>1250</v>
      </c>
      <c r="AC7">
        <v>50</v>
      </c>
      <c r="AD7" s="31">
        <v>6</v>
      </c>
      <c r="AE7" s="58">
        <v>2.2000000000000002</v>
      </c>
      <c r="AG7">
        <v>6.5499999999999901</v>
      </c>
      <c r="AH7">
        <v>3.5</v>
      </c>
      <c r="AI7">
        <v>-17.5</v>
      </c>
      <c r="AJ7" s="32">
        <v>13</v>
      </c>
      <c r="AK7" s="32">
        <v>75</v>
      </c>
      <c r="AL7" s="58">
        <v>30.6</v>
      </c>
      <c r="AM7" s="32">
        <v>5</v>
      </c>
      <c r="AN7" t="s">
        <v>422</v>
      </c>
      <c r="AO7" t="s">
        <v>436</v>
      </c>
      <c r="AP7">
        <v>0.6</v>
      </c>
      <c r="AQ7">
        <v>6</v>
      </c>
      <c r="AS7" t="s">
        <v>457</v>
      </c>
      <c r="AT7" t="s">
        <v>100</v>
      </c>
      <c r="AU7" t="s">
        <v>463</v>
      </c>
      <c r="AV7" s="31">
        <v>6</v>
      </c>
      <c r="BC7" t="s">
        <v>500</v>
      </c>
      <c r="BD7" t="s">
        <v>512</v>
      </c>
    </row>
    <row r="8" spans="1:57">
      <c r="I8" s="31">
        <v>7</v>
      </c>
      <c r="J8" s="31"/>
      <c r="K8" s="31">
        <v>7</v>
      </c>
      <c r="L8" s="31"/>
      <c r="M8" s="31"/>
      <c r="N8" s="57">
        <v>1</v>
      </c>
      <c r="O8" s="31" t="s">
        <v>410</v>
      </c>
      <c r="P8" s="31" t="s">
        <v>404</v>
      </c>
      <c r="Q8" s="31" t="s">
        <v>399</v>
      </c>
      <c r="R8" s="31">
        <v>7</v>
      </c>
      <c r="T8" s="32">
        <v>56</v>
      </c>
      <c r="U8">
        <v>16</v>
      </c>
      <c r="Y8" s="22">
        <v>1500</v>
      </c>
      <c r="Z8">
        <v>1500</v>
      </c>
      <c r="AC8">
        <v>60</v>
      </c>
      <c r="AD8" s="31">
        <v>7</v>
      </c>
      <c r="AE8" s="58">
        <v>2.4</v>
      </c>
      <c r="AG8">
        <v>6.5599999999999898</v>
      </c>
      <c r="AH8">
        <v>4</v>
      </c>
      <c r="AI8">
        <v>-17</v>
      </c>
      <c r="AJ8" s="32">
        <v>14</v>
      </c>
      <c r="AK8" s="32">
        <v>76</v>
      </c>
      <c r="AL8" s="58">
        <v>30.7</v>
      </c>
      <c r="AM8" s="32">
        <v>6</v>
      </c>
      <c r="AN8" t="s">
        <v>423</v>
      </c>
      <c r="AO8" t="s">
        <v>445</v>
      </c>
      <c r="AP8">
        <v>0.7</v>
      </c>
      <c r="AQ8">
        <v>7</v>
      </c>
      <c r="AS8">
        <v>1</v>
      </c>
      <c r="AT8" t="s">
        <v>460</v>
      </c>
      <c r="AU8" t="s">
        <v>464</v>
      </c>
      <c r="AV8" s="31">
        <v>12</v>
      </c>
      <c r="BC8" t="s">
        <v>501</v>
      </c>
      <c r="BD8" t="s">
        <v>513</v>
      </c>
    </row>
    <row r="9" spans="1:57">
      <c r="I9" s="31">
        <v>8</v>
      </c>
      <c r="J9" s="31"/>
      <c r="K9" s="31">
        <v>8</v>
      </c>
      <c r="L9" s="31"/>
      <c r="M9" s="31"/>
      <c r="N9" s="57">
        <v>1.5</v>
      </c>
      <c r="O9" s="32">
        <v>50</v>
      </c>
      <c r="P9" s="31" t="s">
        <v>409</v>
      </c>
      <c r="Q9" s="56" t="s">
        <v>93</v>
      </c>
      <c r="R9" s="31">
        <v>8</v>
      </c>
      <c r="T9" s="32">
        <v>57</v>
      </c>
      <c r="U9">
        <v>17</v>
      </c>
      <c r="Y9" s="22">
        <v>1750</v>
      </c>
      <c r="Z9">
        <v>1750</v>
      </c>
      <c r="AC9">
        <v>70</v>
      </c>
      <c r="AD9" s="31">
        <v>8</v>
      </c>
      <c r="AE9" s="58">
        <v>2.6</v>
      </c>
      <c r="AG9">
        <v>6.5699999999999896</v>
      </c>
      <c r="AH9">
        <v>4.5</v>
      </c>
      <c r="AI9">
        <v>-16.5</v>
      </c>
      <c r="AJ9" s="32">
        <v>15</v>
      </c>
      <c r="AK9" s="32">
        <v>77</v>
      </c>
      <c r="AL9" s="58">
        <v>30.8</v>
      </c>
      <c r="AM9" s="32">
        <v>7</v>
      </c>
      <c r="AN9" t="s">
        <v>424</v>
      </c>
      <c r="AO9" t="s">
        <v>439</v>
      </c>
      <c r="AP9">
        <v>0.8</v>
      </c>
      <c r="AQ9">
        <v>8</v>
      </c>
      <c r="AS9">
        <v>2</v>
      </c>
      <c r="AV9" s="22" t="s">
        <v>502</v>
      </c>
      <c r="BC9" t="s">
        <v>503</v>
      </c>
    </row>
    <row r="10" spans="1:57" ht="28">
      <c r="I10" s="31">
        <v>9</v>
      </c>
      <c r="J10" s="31"/>
      <c r="K10" s="31">
        <v>9</v>
      </c>
      <c r="L10" s="31"/>
      <c r="N10" s="57">
        <v>2</v>
      </c>
      <c r="O10" s="32">
        <v>51</v>
      </c>
      <c r="P10" s="31" t="s">
        <v>408</v>
      </c>
      <c r="Q10" t="s">
        <v>329</v>
      </c>
      <c r="R10" s="31">
        <v>9</v>
      </c>
      <c r="T10" s="32">
        <v>58</v>
      </c>
      <c r="U10">
        <v>18</v>
      </c>
      <c r="Y10" s="22">
        <v>2000</v>
      </c>
      <c r="Z10">
        <v>2000</v>
      </c>
      <c r="AC10">
        <v>80</v>
      </c>
      <c r="AD10" s="31">
        <v>9</v>
      </c>
      <c r="AE10" s="58">
        <v>2.8</v>
      </c>
      <c r="AG10">
        <v>6.5799999999999903</v>
      </c>
      <c r="AH10">
        <v>5</v>
      </c>
      <c r="AI10">
        <v>-16</v>
      </c>
      <c r="AJ10" s="32">
        <v>16</v>
      </c>
      <c r="AK10" s="32">
        <v>78</v>
      </c>
      <c r="AL10" s="58">
        <v>30.9</v>
      </c>
      <c r="AM10" s="32">
        <v>8</v>
      </c>
      <c r="AN10" t="s">
        <v>425</v>
      </c>
      <c r="AO10" t="s">
        <v>438</v>
      </c>
      <c r="AP10">
        <v>0.9</v>
      </c>
      <c r="AS10">
        <v>3</v>
      </c>
      <c r="BC10" s="64" t="s">
        <v>504</v>
      </c>
    </row>
    <row r="11" spans="1:57">
      <c r="I11" s="31">
        <v>10</v>
      </c>
      <c r="J11" s="31"/>
      <c r="K11" s="31">
        <v>10</v>
      </c>
      <c r="L11" s="31"/>
      <c r="M11" s="31"/>
      <c r="N11" s="57">
        <v>2.5</v>
      </c>
      <c r="O11" s="32">
        <v>52</v>
      </c>
      <c r="P11" s="31" t="s">
        <v>405</v>
      </c>
      <c r="Q11" t="s">
        <v>401</v>
      </c>
      <c r="R11" s="31">
        <v>10</v>
      </c>
      <c r="T11" s="32">
        <v>59</v>
      </c>
      <c r="U11">
        <v>19</v>
      </c>
      <c r="Y11" s="22">
        <v>2250</v>
      </c>
      <c r="Z11">
        <v>2250</v>
      </c>
      <c r="AC11">
        <v>90</v>
      </c>
      <c r="AD11" s="31">
        <v>10</v>
      </c>
      <c r="AE11" s="58">
        <v>3</v>
      </c>
      <c r="AG11">
        <v>6.5899999999999901</v>
      </c>
      <c r="AH11">
        <v>5.5</v>
      </c>
      <c r="AI11">
        <v>-15.5</v>
      </c>
      <c r="AJ11" s="32">
        <v>17</v>
      </c>
      <c r="AK11" s="32">
        <v>79</v>
      </c>
      <c r="AL11" s="58">
        <v>31</v>
      </c>
      <c r="AM11" s="32">
        <v>9</v>
      </c>
      <c r="AN11" t="s">
        <v>426</v>
      </c>
      <c r="AO11" t="s">
        <v>437</v>
      </c>
      <c r="AP11">
        <v>1</v>
      </c>
      <c r="AS11">
        <v>4</v>
      </c>
      <c r="BC11" t="s">
        <v>505</v>
      </c>
    </row>
    <row r="12" spans="1:57">
      <c r="I12" s="31">
        <v>11</v>
      </c>
      <c r="J12" s="31"/>
      <c r="K12" s="31">
        <v>11</v>
      </c>
      <c r="L12" s="31"/>
      <c r="M12" s="31"/>
      <c r="N12" s="57">
        <v>3</v>
      </c>
      <c r="O12" s="32">
        <v>53</v>
      </c>
      <c r="P12" s="31" t="s">
        <v>406</v>
      </c>
      <c r="Q12" t="s">
        <v>402</v>
      </c>
      <c r="R12" s="31">
        <v>11</v>
      </c>
      <c r="T12" s="32">
        <v>60</v>
      </c>
      <c r="U12">
        <v>20</v>
      </c>
      <c r="Y12" s="22">
        <v>2500</v>
      </c>
      <c r="Z12">
        <v>2500</v>
      </c>
      <c r="AC12">
        <v>100</v>
      </c>
      <c r="AD12" s="31">
        <v>11</v>
      </c>
      <c r="AE12" s="58">
        <v>3.2</v>
      </c>
      <c r="AG12">
        <v>6.5999999999999899</v>
      </c>
      <c r="AH12">
        <v>6</v>
      </c>
      <c r="AI12">
        <v>-15</v>
      </c>
      <c r="AJ12" s="32">
        <v>18</v>
      </c>
      <c r="AK12" s="32">
        <v>80</v>
      </c>
      <c r="AL12" s="58">
        <v>31.1</v>
      </c>
      <c r="AM12" s="32">
        <v>10</v>
      </c>
      <c r="AN12" t="s">
        <v>427</v>
      </c>
      <c r="AO12" t="s">
        <v>440</v>
      </c>
      <c r="AP12">
        <v>1.1000000000000001</v>
      </c>
      <c r="AS12">
        <v>5</v>
      </c>
      <c r="BC12" t="s">
        <v>506</v>
      </c>
    </row>
    <row r="13" spans="1:57">
      <c r="I13" s="31">
        <v>12</v>
      </c>
      <c r="J13" s="31"/>
      <c r="K13" s="31">
        <v>12</v>
      </c>
      <c r="L13" s="31"/>
      <c r="M13" s="31"/>
      <c r="N13" s="57">
        <v>3.5</v>
      </c>
      <c r="O13" s="32">
        <v>54</v>
      </c>
      <c r="P13" s="31" t="s">
        <v>407</v>
      </c>
      <c r="Q13" s="56" t="s">
        <v>33</v>
      </c>
      <c r="R13" s="31">
        <v>12</v>
      </c>
      <c r="T13" s="32">
        <v>61</v>
      </c>
      <c r="U13">
        <v>21</v>
      </c>
      <c r="Y13" s="22">
        <v>2750</v>
      </c>
      <c r="Z13">
        <v>2750</v>
      </c>
      <c r="AC13">
        <v>110</v>
      </c>
      <c r="AD13" s="31">
        <v>12</v>
      </c>
      <c r="AE13" s="58">
        <v>3.4</v>
      </c>
      <c r="AG13">
        <v>6.6099999999999897</v>
      </c>
      <c r="AH13">
        <v>6.5</v>
      </c>
      <c r="AI13">
        <v>-14.5</v>
      </c>
      <c r="AJ13" s="32">
        <v>19</v>
      </c>
      <c r="AK13" s="32">
        <v>81</v>
      </c>
      <c r="AL13" s="58">
        <v>31.2</v>
      </c>
      <c r="AM13" s="32">
        <v>11</v>
      </c>
      <c r="AN13" t="s">
        <v>44</v>
      </c>
      <c r="AO13" t="s">
        <v>441</v>
      </c>
      <c r="AP13">
        <v>1.2</v>
      </c>
      <c r="AS13">
        <v>6</v>
      </c>
      <c r="BC13" t="s">
        <v>508</v>
      </c>
    </row>
    <row r="14" spans="1:57">
      <c r="I14" t="s">
        <v>371</v>
      </c>
      <c r="K14" s="31">
        <v>13</v>
      </c>
      <c r="L14" s="31"/>
      <c r="M14" s="31"/>
      <c r="N14" s="57">
        <v>4</v>
      </c>
      <c r="O14" s="32">
        <v>55</v>
      </c>
      <c r="P14" s="56" t="s">
        <v>54</v>
      </c>
      <c r="Q14" s="31" t="s">
        <v>413</v>
      </c>
      <c r="R14" s="31">
        <v>13</v>
      </c>
      <c r="T14" s="32">
        <v>62</v>
      </c>
      <c r="U14">
        <v>22</v>
      </c>
      <c r="Y14" s="22">
        <v>3000</v>
      </c>
      <c r="Z14">
        <v>3000</v>
      </c>
      <c r="AC14">
        <v>120</v>
      </c>
      <c r="AD14" s="31">
        <v>13</v>
      </c>
      <c r="AE14" s="58">
        <v>3.6</v>
      </c>
      <c r="AG14">
        <v>6.6199999999999903</v>
      </c>
      <c r="AH14">
        <v>7</v>
      </c>
      <c r="AI14">
        <v>-14</v>
      </c>
      <c r="AJ14" s="32">
        <v>20</v>
      </c>
      <c r="AK14" s="32">
        <v>82</v>
      </c>
      <c r="AL14" s="58">
        <v>31.3</v>
      </c>
      <c r="AM14" s="32">
        <v>12</v>
      </c>
      <c r="AO14" t="s">
        <v>444</v>
      </c>
      <c r="AP14">
        <v>1.3</v>
      </c>
      <c r="AS14">
        <v>7</v>
      </c>
      <c r="BC14" t="s">
        <v>509</v>
      </c>
    </row>
    <row r="15" spans="1:57">
      <c r="K15" s="31">
        <v>14</v>
      </c>
      <c r="L15" s="31"/>
      <c r="M15" s="31"/>
      <c r="N15" s="57">
        <v>4.5</v>
      </c>
      <c r="O15" s="32">
        <v>56</v>
      </c>
      <c r="P15" s="57">
        <v>0.21</v>
      </c>
      <c r="Q15" s="31" t="s">
        <v>414</v>
      </c>
      <c r="R15" s="31">
        <v>14</v>
      </c>
      <c r="T15" s="32">
        <v>63</v>
      </c>
      <c r="U15">
        <v>23</v>
      </c>
      <c r="Y15" s="22">
        <v>3250</v>
      </c>
      <c r="Z15">
        <v>3250</v>
      </c>
      <c r="AC15">
        <v>130</v>
      </c>
      <c r="AD15" s="31">
        <v>14</v>
      </c>
      <c r="AE15" s="58">
        <v>3.8</v>
      </c>
      <c r="AG15">
        <v>6.6299999999999901</v>
      </c>
      <c r="AH15">
        <v>7.5</v>
      </c>
      <c r="AI15">
        <v>-13.5</v>
      </c>
      <c r="AJ15" s="32">
        <v>21</v>
      </c>
      <c r="AK15" s="32">
        <v>83</v>
      </c>
      <c r="AL15" s="58">
        <v>31.4</v>
      </c>
      <c r="AM15" s="32">
        <v>13</v>
      </c>
      <c r="AO15" t="s">
        <v>443</v>
      </c>
      <c r="AP15">
        <v>1.4</v>
      </c>
      <c r="AS15">
        <v>8</v>
      </c>
    </row>
    <row r="16" spans="1:57">
      <c r="K16" s="31">
        <v>15</v>
      </c>
      <c r="L16" s="31"/>
      <c r="M16" s="31"/>
      <c r="N16" s="57">
        <v>5</v>
      </c>
      <c r="O16" s="32">
        <v>57</v>
      </c>
      <c r="P16" s="57">
        <v>0.24</v>
      </c>
      <c r="Q16" s="31" t="s">
        <v>415</v>
      </c>
      <c r="R16" s="31">
        <v>15</v>
      </c>
      <c r="T16" s="32">
        <v>64</v>
      </c>
      <c r="U16">
        <v>24</v>
      </c>
      <c r="Y16" s="22">
        <v>3500</v>
      </c>
      <c r="Z16">
        <v>3500</v>
      </c>
      <c r="AC16">
        <v>140</v>
      </c>
      <c r="AD16" s="31">
        <v>15</v>
      </c>
      <c r="AE16" s="58">
        <v>4</v>
      </c>
      <c r="AG16">
        <v>6.6399999999999899</v>
      </c>
      <c r="AH16">
        <v>8</v>
      </c>
      <c r="AI16">
        <v>-13</v>
      </c>
      <c r="AJ16" s="32">
        <v>22</v>
      </c>
      <c r="AK16" s="32">
        <v>84</v>
      </c>
      <c r="AL16" s="58">
        <v>31.5</v>
      </c>
      <c r="AM16" s="32">
        <v>14</v>
      </c>
      <c r="AO16" t="s">
        <v>442</v>
      </c>
      <c r="AP16">
        <v>1.5</v>
      </c>
      <c r="AS16">
        <v>9</v>
      </c>
    </row>
    <row r="17" spans="11:45">
      <c r="K17" s="31">
        <v>16</v>
      </c>
      <c r="L17" s="31"/>
      <c r="M17" s="31"/>
      <c r="N17" s="57">
        <v>5.5</v>
      </c>
      <c r="O17" s="32">
        <v>58</v>
      </c>
      <c r="P17" s="57">
        <v>0.28000000000000003</v>
      </c>
      <c r="Q17" s="31" t="s">
        <v>416</v>
      </c>
      <c r="R17" s="31">
        <v>16</v>
      </c>
      <c r="T17" s="32">
        <v>65</v>
      </c>
      <c r="U17">
        <v>25</v>
      </c>
      <c r="Y17" s="22">
        <v>3750</v>
      </c>
      <c r="Z17">
        <v>3750</v>
      </c>
      <c r="AC17">
        <v>150</v>
      </c>
      <c r="AD17" s="31">
        <v>16</v>
      </c>
      <c r="AE17" s="58">
        <v>4.2</v>
      </c>
      <c r="AG17">
        <v>6.6499999999999897</v>
      </c>
      <c r="AH17">
        <v>8.5</v>
      </c>
      <c r="AI17">
        <v>-12.5</v>
      </c>
      <c r="AJ17" s="32">
        <v>23</v>
      </c>
      <c r="AK17" s="32">
        <v>85</v>
      </c>
      <c r="AL17" s="58">
        <v>31.6</v>
      </c>
      <c r="AM17" s="32">
        <v>15</v>
      </c>
      <c r="AO17" s="32">
        <v>3</v>
      </c>
      <c r="AP17">
        <v>1.6</v>
      </c>
      <c r="AS17">
        <v>10</v>
      </c>
    </row>
    <row r="18" spans="11:45">
      <c r="K18" s="31">
        <v>17</v>
      </c>
      <c r="L18" s="31"/>
      <c r="M18" s="31"/>
      <c r="N18" s="57">
        <v>6</v>
      </c>
      <c r="O18" s="32">
        <v>59</v>
      </c>
      <c r="P18" s="57">
        <v>0.35</v>
      </c>
      <c r="Q18" s="31" t="s">
        <v>417</v>
      </c>
      <c r="R18" s="31">
        <v>17</v>
      </c>
      <c r="T18" s="32">
        <v>66</v>
      </c>
      <c r="U18">
        <v>26</v>
      </c>
      <c r="Y18" s="22">
        <v>4000</v>
      </c>
      <c r="Z18">
        <v>4000</v>
      </c>
      <c r="AC18">
        <v>160</v>
      </c>
      <c r="AD18" s="31">
        <v>17</v>
      </c>
      <c r="AE18" s="58">
        <v>4.4000000000000004</v>
      </c>
      <c r="AG18">
        <v>6.6599999999999904</v>
      </c>
      <c r="AH18">
        <v>9</v>
      </c>
      <c r="AI18">
        <v>-12</v>
      </c>
      <c r="AJ18" s="32">
        <v>24</v>
      </c>
      <c r="AK18" s="32">
        <v>86</v>
      </c>
      <c r="AL18" s="58">
        <v>31.7</v>
      </c>
      <c r="AO18">
        <v>4</v>
      </c>
      <c r="AP18">
        <v>1.7</v>
      </c>
      <c r="AS18">
        <v>11</v>
      </c>
    </row>
    <row r="19" spans="11:45">
      <c r="K19" s="31">
        <v>18</v>
      </c>
      <c r="L19" s="31"/>
      <c r="M19" s="31"/>
      <c r="N19" s="57">
        <v>6.5</v>
      </c>
      <c r="O19" s="32">
        <v>60</v>
      </c>
      <c r="P19" s="57">
        <v>0.4</v>
      </c>
      <c r="Q19" s="31" t="s">
        <v>418</v>
      </c>
      <c r="R19" s="31">
        <v>18</v>
      </c>
      <c r="T19" s="32">
        <v>67</v>
      </c>
      <c r="U19">
        <v>27</v>
      </c>
      <c r="Y19" s="22">
        <v>4250</v>
      </c>
      <c r="Z19">
        <v>4250</v>
      </c>
      <c r="AC19">
        <v>170</v>
      </c>
      <c r="AD19" s="31">
        <v>18</v>
      </c>
      <c r="AE19" s="58">
        <v>4.5999999999999996</v>
      </c>
      <c r="AG19">
        <v>6.6699999999999902</v>
      </c>
      <c r="AH19">
        <v>9.5</v>
      </c>
      <c r="AI19">
        <v>-11.5</v>
      </c>
      <c r="AJ19" s="32">
        <v>25</v>
      </c>
      <c r="AK19" s="32">
        <v>87</v>
      </c>
      <c r="AL19" s="58">
        <v>31.8</v>
      </c>
      <c r="AO19">
        <v>5</v>
      </c>
      <c r="AP19">
        <v>1.8</v>
      </c>
      <c r="AS19">
        <v>12</v>
      </c>
    </row>
    <row r="20" spans="11:45">
      <c r="K20" s="31">
        <v>19</v>
      </c>
      <c r="L20" s="31"/>
      <c r="M20" s="31"/>
      <c r="N20" s="57">
        <v>7</v>
      </c>
      <c r="O20" s="32">
        <v>61</v>
      </c>
      <c r="P20" s="57">
        <v>0.5</v>
      </c>
      <c r="Q20" s="31"/>
      <c r="R20" s="31">
        <v>19</v>
      </c>
      <c r="T20" s="32">
        <v>68</v>
      </c>
      <c r="U20">
        <v>28</v>
      </c>
      <c r="Y20" s="22">
        <v>4500</v>
      </c>
      <c r="Z20">
        <v>4500</v>
      </c>
      <c r="AC20">
        <v>180</v>
      </c>
      <c r="AD20" s="31">
        <v>19</v>
      </c>
      <c r="AE20" s="58">
        <v>4.8</v>
      </c>
      <c r="AG20">
        <v>6.6799999999999899</v>
      </c>
      <c r="AH20">
        <v>10</v>
      </c>
      <c r="AI20">
        <v>-11</v>
      </c>
      <c r="AJ20" s="32">
        <v>26</v>
      </c>
      <c r="AK20" s="32">
        <v>88</v>
      </c>
      <c r="AL20" s="58">
        <v>31.9</v>
      </c>
      <c r="AO20">
        <v>6</v>
      </c>
      <c r="AP20">
        <v>1.9</v>
      </c>
      <c r="AS20">
        <v>13</v>
      </c>
    </row>
    <row r="21" spans="11:45">
      <c r="K21" s="31">
        <v>20</v>
      </c>
      <c r="L21" s="31"/>
      <c r="M21" s="31"/>
      <c r="N21" s="57">
        <v>7.5</v>
      </c>
      <c r="O21" s="32">
        <v>62</v>
      </c>
      <c r="P21" s="57">
        <v>0.6</v>
      </c>
      <c r="Q21" s="31"/>
      <c r="R21" s="31">
        <v>20</v>
      </c>
      <c r="T21" s="32">
        <v>69</v>
      </c>
      <c r="U21">
        <v>29</v>
      </c>
      <c r="Y21" s="22">
        <v>4750</v>
      </c>
      <c r="Z21">
        <v>4750</v>
      </c>
      <c r="AC21">
        <v>190</v>
      </c>
      <c r="AD21" s="31">
        <v>20</v>
      </c>
      <c r="AE21" s="58">
        <v>5</v>
      </c>
      <c r="AG21">
        <v>6.6899999999999897</v>
      </c>
      <c r="AH21">
        <v>10.5</v>
      </c>
      <c r="AI21">
        <v>-10.5</v>
      </c>
      <c r="AJ21" s="32">
        <v>27</v>
      </c>
      <c r="AK21" s="32">
        <v>89</v>
      </c>
      <c r="AL21" s="58">
        <v>32</v>
      </c>
      <c r="AO21" s="32">
        <v>7</v>
      </c>
      <c r="AP21">
        <v>2</v>
      </c>
      <c r="AS21">
        <v>14</v>
      </c>
    </row>
    <row r="22" spans="11:45">
      <c r="K22" s="31">
        <v>21</v>
      </c>
      <c r="L22" s="31"/>
      <c r="M22" s="31"/>
      <c r="N22" s="57">
        <v>8</v>
      </c>
      <c r="O22" s="32">
        <v>63</v>
      </c>
      <c r="P22" s="57">
        <v>0.7</v>
      </c>
      <c r="Q22" s="31"/>
      <c r="R22" s="31">
        <v>21</v>
      </c>
      <c r="T22" s="32">
        <v>70</v>
      </c>
      <c r="U22">
        <v>30</v>
      </c>
      <c r="Y22" s="22">
        <v>5000</v>
      </c>
      <c r="Z22">
        <v>5000</v>
      </c>
      <c r="AC22">
        <v>200</v>
      </c>
      <c r="AD22" s="31">
        <v>21</v>
      </c>
      <c r="AE22" s="58">
        <v>5.2</v>
      </c>
      <c r="AG22">
        <v>6.6999999999999904</v>
      </c>
      <c r="AH22">
        <v>11</v>
      </c>
      <c r="AI22">
        <v>-10</v>
      </c>
      <c r="AJ22" s="32">
        <v>28</v>
      </c>
      <c r="AK22" s="32">
        <v>90</v>
      </c>
      <c r="AL22" s="58">
        <v>32.1</v>
      </c>
      <c r="AO22">
        <v>8</v>
      </c>
      <c r="AP22">
        <v>2.1</v>
      </c>
      <c r="AS22">
        <v>15</v>
      </c>
    </row>
    <row r="23" spans="11:45">
      <c r="K23" s="31">
        <v>22</v>
      </c>
      <c r="L23" s="31"/>
      <c r="M23" s="31"/>
      <c r="N23" s="57">
        <v>8.5</v>
      </c>
      <c r="O23" s="32">
        <v>64</v>
      </c>
      <c r="P23" s="57">
        <v>0.8</v>
      </c>
      <c r="Q23" s="31"/>
      <c r="R23" s="31">
        <v>22</v>
      </c>
      <c r="T23" s="32">
        <v>71</v>
      </c>
      <c r="U23">
        <v>31</v>
      </c>
      <c r="Y23" s="22">
        <v>5250</v>
      </c>
      <c r="Z23">
        <v>5250</v>
      </c>
      <c r="AC23">
        <v>210</v>
      </c>
      <c r="AD23" s="31">
        <v>22</v>
      </c>
      <c r="AE23" s="58">
        <v>5.4</v>
      </c>
      <c r="AG23">
        <v>6.7099999999999804</v>
      </c>
      <c r="AH23">
        <v>11.5</v>
      </c>
      <c r="AI23">
        <v>-9.5</v>
      </c>
      <c r="AJ23" s="32">
        <v>29</v>
      </c>
      <c r="AK23" s="32">
        <v>91</v>
      </c>
      <c r="AL23" s="58">
        <v>32.200000000000003</v>
      </c>
      <c r="AO23">
        <v>9</v>
      </c>
      <c r="AP23">
        <v>2.2000000000000002</v>
      </c>
      <c r="AS23">
        <v>16</v>
      </c>
    </row>
    <row r="24" spans="11:45">
      <c r="K24" s="31">
        <v>23</v>
      </c>
      <c r="L24" s="31"/>
      <c r="M24" s="31"/>
      <c r="N24" s="57">
        <v>9</v>
      </c>
      <c r="O24" s="32">
        <v>65</v>
      </c>
      <c r="P24" s="57">
        <v>0.9</v>
      </c>
      <c r="Q24" s="31"/>
      <c r="R24" s="31">
        <v>23</v>
      </c>
      <c r="T24" s="32">
        <v>72</v>
      </c>
      <c r="U24">
        <v>32</v>
      </c>
      <c r="Y24" s="22">
        <v>5500</v>
      </c>
      <c r="Z24">
        <v>5500</v>
      </c>
      <c r="AC24">
        <v>220</v>
      </c>
      <c r="AD24" s="31">
        <v>23</v>
      </c>
      <c r="AE24" s="58">
        <v>5.6</v>
      </c>
      <c r="AG24">
        <v>6.7199999999999802</v>
      </c>
      <c r="AH24">
        <v>12</v>
      </c>
      <c r="AI24">
        <v>-9</v>
      </c>
      <c r="AJ24" s="32">
        <v>30</v>
      </c>
      <c r="AK24" s="32">
        <v>92</v>
      </c>
      <c r="AL24" s="58">
        <v>32.299999999999997</v>
      </c>
      <c r="AO24">
        <v>10</v>
      </c>
      <c r="AP24">
        <v>2.2999999999999998</v>
      </c>
      <c r="AS24">
        <v>17</v>
      </c>
    </row>
    <row r="25" spans="11:45">
      <c r="K25" s="31">
        <v>24</v>
      </c>
      <c r="L25" s="31"/>
      <c r="M25" s="31"/>
      <c r="N25" s="57">
        <v>9.5</v>
      </c>
      <c r="O25" s="32">
        <v>66</v>
      </c>
      <c r="P25" s="57">
        <v>1</v>
      </c>
      <c r="Q25" s="31"/>
      <c r="R25" s="31">
        <v>24</v>
      </c>
      <c r="T25" s="32">
        <v>73</v>
      </c>
      <c r="U25">
        <v>33</v>
      </c>
      <c r="Y25" s="22">
        <v>5750</v>
      </c>
      <c r="Z25">
        <v>5750</v>
      </c>
      <c r="AC25">
        <v>230</v>
      </c>
      <c r="AD25" s="31">
        <v>24</v>
      </c>
      <c r="AE25" s="58">
        <v>5.8</v>
      </c>
      <c r="AG25">
        <v>6.72999999999998</v>
      </c>
      <c r="AH25">
        <v>12.5</v>
      </c>
      <c r="AI25">
        <v>-8.5</v>
      </c>
      <c r="AJ25" s="32">
        <v>31</v>
      </c>
      <c r="AK25" s="32">
        <v>93</v>
      </c>
      <c r="AL25" s="58">
        <v>32.399999999999899</v>
      </c>
      <c r="AO25" s="32">
        <v>11</v>
      </c>
      <c r="AP25">
        <v>2.4</v>
      </c>
      <c r="AS25">
        <v>18</v>
      </c>
    </row>
    <row r="26" spans="11:45">
      <c r="K26" s="31">
        <v>25</v>
      </c>
      <c r="L26" s="31"/>
      <c r="M26" s="31"/>
      <c r="N26" s="57">
        <v>10</v>
      </c>
      <c r="O26" s="32">
        <v>67</v>
      </c>
      <c r="P26" s="31"/>
      <c r="Q26" s="31"/>
      <c r="R26" s="31">
        <v>25</v>
      </c>
      <c r="T26" s="32">
        <v>74</v>
      </c>
      <c r="U26">
        <v>34</v>
      </c>
      <c r="Y26" s="22">
        <v>6000</v>
      </c>
      <c r="Z26">
        <v>6000</v>
      </c>
      <c r="AC26">
        <v>240</v>
      </c>
      <c r="AE26" s="58">
        <v>6</v>
      </c>
      <c r="AG26">
        <v>6.7399999999999798</v>
      </c>
      <c r="AH26">
        <v>13</v>
      </c>
      <c r="AI26">
        <v>-8</v>
      </c>
      <c r="AJ26" s="32">
        <v>32</v>
      </c>
      <c r="AK26" s="32">
        <v>94</v>
      </c>
      <c r="AL26" s="58">
        <v>32.5</v>
      </c>
      <c r="AO26">
        <v>12</v>
      </c>
      <c r="AP26">
        <v>2.5</v>
      </c>
      <c r="AS26">
        <v>19</v>
      </c>
    </row>
    <row r="27" spans="11:45">
      <c r="K27" s="31">
        <v>26</v>
      </c>
      <c r="L27" s="31"/>
      <c r="M27" s="31"/>
      <c r="N27" s="57">
        <v>10.5</v>
      </c>
      <c r="O27" s="32">
        <v>68</v>
      </c>
      <c r="P27" s="31"/>
      <c r="Q27" s="31"/>
      <c r="R27" s="31">
        <v>26</v>
      </c>
      <c r="T27" s="32">
        <v>75</v>
      </c>
      <c r="U27">
        <v>35</v>
      </c>
      <c r="AC27">
        <v>250</v>
      </c>
      <c r="AE27" s="58">
        <v>6.2</v>
      </c>
      <c r="AG27">
        <v>6.7499999999999796</v>
      </c>
      <c r="AH27">
        <v>13.5</v>
      </c>
      <c r="AI27">
        <v>-7.5</v>
      </c>
      <c r="AJ27" s="32">
        <v>33</v>
      </c>
      <c r="AK27" s="32">
        <v>95</v>
      </c>
      <c r="AL27" s="58">
        <v>32.6</v>
      </c>
      <c r="AO27">
        <v>13</v>
      </c>
      <c r="AP27">
        <v>2.6</v>
      </c>
      <c r="AS27">
        <v>20</v>
      </c>
    </row>
    <row r="28" spans="11:45">
      <c r="K28" s="31">
        <v>27</v>
      </c>
      <c r="L28" s="31"/>
      <c r="M28" s="31"/>
      <c r="N28" s="57">
        <v>11</v>
      </c>
      <c r="O28" s="32">
        <v>69</v>
      </c>
      <c r="P28" s="31"/>
      <c r="Q28" s="31"/>
      <c r="R28" s="31">
        <v>27</v>
      </c>
      <c r="T28" s="32">
        <v>76</v>
      </c>
      <c r="U28">
        <v>36</v>
      </c>
      <c r="AC28">
        <v>260</v>
      </c>
      <c r="AE28" s="58">
        <v>6.4</v>
      </c>
      <c r="AG28">
        <v>6.7599999999999802</v>
      </c>
      <c r="AH28">
        <v>14</v>
      </c>
      <c r="AI28">
        <v>-7</v>
      </c>
      <c r="AJ28" s="32">
        <v>34</v>
      </c>
      <c r="AK28" s="32">
        <v>96</v>
      </c>
      <c r="AL28" s="58">
        <v>32.699999999999903</v>
      </c>
      <c r="AO28">
        <v>14</v>
      </c>
      <c r="AP28">
        <v>2.7</v>
      </c>
      <c r="AS28">
        <v>21</v>
      </c>
    </row>
    <row r="29" spans="11:45">
      <c r="K29" s="31">
        <v>28</v>
      </c>
      <c r="L29" s="31"/>
      <c r="M29" s="31"/>
      <c r="N29" s="57">
        <v>11.5</v>
      </c>
      <c r="O29" s="32">
        <v>70</v>
      </c>
      <c r="P29" s="31"/>
      <c r="Q29" s="31"/>
      <c r="R29" s="31">
        <v>28</v>
      </c>
      <c r="T29" s="32">
        <v>77</v>
      </c>
      <c r="U29">
        <v>37</v>
      </c>
      <c r="AC29">
        <v>270</v>
      </c>
      <c r="AE29" s="58">
        <v>6.6</v>
      </c>
      <c r="AG29">
        <v>6.76999999999998</v>
      </c>
      <c r="AH29">
        <v>14.5</v>
      </c>
      <c r="AI29">
        <v>-6.5</v>
      </c>
      <c r="AJ29" s="32">
        <v>35</v>
      </c>
      <c r="AK29" s="32">
        <v>97</v>
      </c>
      <c r="AL29" s="58">
        <v>32.799999999999898</v>
      </c>
      <c r="AO29" s="32">
        <v>15</v>
      </c>
      <c r="AP29">
        <v>2.8</v>
      </c>
      <c r="AS29">
        <v>22</v>
      </c>
    </row>
    <row r="30" spans="11:45">
      <c r="K30" s="31">
        <v>29</v>
      </c>
      <c r="L30" s="31"/>
      <c r="M30" s="31"/>
      <c r="N30" s="57">
        <v>12</v>
      </c>
      <c r="O30" s="32">
        <v>71</v>
      </c>
      <c r="P30" s="31"/>
      <c r="Q30" s="31"/>
      <c r="R30" s="31">
        <v>29</v>
      </c>
      <c r="T30" s="32">
        <v>78</v>
      </c>
      <c r="U30">
        <v>38</v>
      </c>
      <c r="AC30">
        <v>280</v>
      </c>
      <c r="AE30" s="58">
        <v>6.8</v>
      </c>
      <c r="AG30">
        <v>6.7799999999999798</v>
      </c>
      <c r="AH30">
        <v>15</v>
      </c>
      <c r="AI30">
        <v>-6</v>
      </c>
      <c r="AJ30" s="32">
        <v>36</v>
      </c>
      <c r="AK30" s="32">
        <v>98</v>
      </c>
      <c r="AL30" s="58">
        <v>32.899999999999899</v>
      </c>
      <c r="AP30">
        <v>2.9</v>
      </c>
      <c r="AS30">
        <v>23</v>
      </c>
    </row>
    <row r="31" spans="11:45">
      <c r="K31" s="31">
        <v>30</v>
      </c>
      <c r="L31" s="31"/>
      <c r="M31" s="31"/>
      <c r="N31" s="57">
        <v>12.5</v>
      </c>
      <c r="O31" s="32">
        <v>72</v>
      </c>
      <c r="P31" s="31"/>
      <c r="Q31" s="31"/>
      <c r="R31" s="31">
        <v>30</v>
      </c>
      <c r="T31" s="32">
        <v>79</v>
      </c>
      <c r="U31">
        <v>39</v>
      </c>
      <c r="AC31">
        <v>290</v>
      </c>
      <c r="AE31" s="58">
        <v>7</v>
      </c>
      <c r="AG31">
        <v>6.7899999999999796</v>
      </c>
      <c r="AH31">
        <v>15.5</v>
      </c>
      <c r="AI31">
        <v>-5.5</v>
      </c>
      <c r="AJ31" s="32">
        <v>37</v>
      </c>
      <c r="AK31" s="32">
        <v>99</v>
      </c>
      <c r="AL31" s="58">
        <v>32.999999999999901</v>
      </c>
      <c r="AP31">
        <v>3</v>
      </c>
      <c r="AS31">
        <v>24</v>
      </c>
    </row>
    <row r="32" spans="11:45">
      <c r="K32" s="31">
        <v>31</v>
      </c>
      <c r="L32" s="31"/>
      <c r="M32" s="31"/>
      <c r="N32" s="57">
        <v>13</v>
      </c>
      <c r="O32" s="32">
        <v>73</v>
      </c>
      <c r="P32" s="31"/>
      <c r="Q32" s="31"/>
      <c r="R32" s="31">
        <v>31</v>
      </c>
      <c r="T32" s="32">
        <v>80</v>
      </c>
      <c r="U32">
        <v>40</v>
      </c>
      <c r="AC32">
        <v>300</v>
      </c>
      <c r="AE32" s="58">
        <v>7.2</v>
      </c>
      <c r="AG32">
        <v>6.7999999999999803</v>
      </c>
      <c r="AH32">
        <v>16</v>
      </c>
      <c r="AI32">
        <v>-5</v>
      </c>
      <c r="AJ32" s="32">
        <v>38</v>
      </c>
      <c r="AK32" s="32">
        <v>100</v>
      </c>
      <c r="AL32" s="58">
        <v>33.099999999999902</v>
      </c>
      <c r="AP32">
        <v>3.1</v>
      </c>
      <c r="AS32">
        <v>25</v>
      </c>
    </row>
    <row r="33" spans="11:45">
      <c r="K33" s="31">
        <v>32</v>
      </c>
      <c r="L33" s="31"/>
      <c r="M33" s="31"/>
      <c r="N33" s="57">
        <v>13.5</v>
      </c>
      <c r="O33" s="32">
        <v>74</v>
      </c>
      <c r="P33" s="31"/>
      <c r="Q33" s="31"/>
      <c r="R33" s="31">
        <v>32</v>
      </c>
      <c r="T33" s="32">
        <v>81</v>
      </c>
      <c r="U33">
        <v>41</v>
      </c>
      <c r="AC33">
        <v>310</v>
      </c>
      <c r="AE33" s="58">
        <v>7.4</v>
      </c>
      <c r="AG33">
        <v>6.8099999999999801</v>
      </c>
      <c r="AH33">
        <v>16.5</v>
      </c>
      <c r="AI33">
        <v>-4.5</v>
      </c>
      <c r="AJ33" s="32">
        <v>39</v>
      </c>
      <c r="AL33" s="58">
        <v>33.199999999999903</v>
      </c>
      <c r="AP33">
        <v>3.2</v>
      </c>
      <c r="AS33">
        <v>26</v>
      </c>
    </row>
    <row r="34" spans="11:45">
      <c r="K34" s="31">
        <v>33</v>
      </c>
      <c r="L34" s="31"/>
      <c r="M34" s="31"/>
      <c r="N34" s="57">
        <v>14</v>
      </c>
      <c r="O34" s="32">
        <v>75</v>
      </c>
      <c r="P34" s="31"/>
      <c r="Q34" s="31"/>
      <c r="R34" s="31">
        <v>33</v>
      </c>
      <c r="T34" s="32">
        <v>82</v>
      </c>
      <c r="U34">
        <v>42</v>
      </c>
      <c r="AC34">
        <v>320</v>
      </c>
      <c r="AE34" s="58">
        <v>7.6</v>
      </c>
      <c r="AG34">
        <v>6.8199999999999799</v>
      </c>
      <c r="AH34">
        <v>17</v>
      </c>
      <c r="AI34">
        <v>-4</v>
      </c>
      <c r="AJ34" s="32">
        <v>40</v>
      </c>
      <c r="AL34" s="58">
        <v>33.299999999999898</v>
      </c>
      <c r="AP34">
        <v>3.3</v>
      </c>
      <c r="AS34">
        <v>27</v>
      </c>
    </row>
    <row r="35" spans="11:45">
      <c r="K35" s="31">
        <v>34</v>
      </c>
      <c r="L35" s="31"/>
      <c r="M35" s="31"/>
      <c r="N35" s="57">
        <v>14.5</v>
      </c>
      <c r="O35" s="32">
        <v>76</v>
      </c>
      <c r="P35" s="31"/>
      <c r="Q35" s="31"/>
      <c r="R35" s="31">
        <v>34</v>
      </c>
      <c r="T35" s="32">
        <v>83</v>
      </c>
      <c r="U35">
        <v>43</v>
      </c>
      <c r="AC35">
        <v>330</v>
      </c>
      <c r="AE35" s="58">
        <v>7.8</v>
      </c>
      <c r="AG35">
        <v>6.8299999999999796</v>
      </c>
      <c r="AH35">
        <v>17.5</v>
      </c>
      <c r="AI35">
        <v>-3.5</v>
      </c>
      <c r="AL35" s="58">
        <v>33.399999999999899</v>
      </c>
      <c r="AP35">
        <v>3.4</v>
      </c>
      <c r="AS35">
        <v>28</v>
      </c>
    </row>
    <row r="36" spans="11:45">
      <c r="K36" s="31">
        <v>35</v>
      </c>
      <c r="L36" s="31"/>
      <c r="M36" s="31"/>
      <c r="N36" s="57">
        <v>15</v>
      </c>
      <c r="O36" s="32">
        <v>77</v>
      </c>
      <c r="P36" s="31"/>
      <c r="Q36" s="31"/>
      <c r="R36" s="31">
        <v>35</v>
      </c>
      <c r="T36" s="32">
        <v>84</v>
      </c>
      <c r="U36">
        <v>44</v>
      </c>
      <c r="AC36">
        <v>340</v>
      </c>
      <c r="AE36" s="58">
        <v>8</v>
      </c>
      <c r="AG36">
        <v>6.8399999999999803</v>
      </c>
      <c r="AH36">
        <v>18</v>
      </c>
      <c r="AI36">
        <v>-3</v>
      </c>
      <c r="AL36" s="58">
        <v>33.499999999999901</v>
      </c>
      <c r="AP36">
        <v>3.5</v>
      </c>
      <c r="AS36">
        <v>29</v>
      </c>
    </row>
    <row r="37" spans="11:45">
      <c r="K37" s="31">
        <v>36</v>
      </c>
      <c r="L37" s="31"/>
      <c r="M37" s="31"/>
      <c r="N37" s="57">
        <v>15.5</v>
      </c>
      <c r="O37" s="32">
        <v>78</v>
      </c>
      <c r="P37" s="31"/>
      <c r="Q37" s="31"/>
      <c r="R37" s="31">
        <v>36</v>
      </c>
      <c r="T37" s="32">
        <v>85</v>
      </c>
      <c r="U37">
        <v>45</v>
      </c>
      <c r="AC37">
        <v>350</v>
      </c>
      <c r="AE37" s="58">
        <v>8.1999999999999993</v>
      </c>
      <c r="AG37">
        <v>6.8499999999999801</v>
      </c>
      <c r="AH37">
        <v>18.5</v>
      </c>
      <c r="AI37">
        <v>-2.5</v>
      </c>
      <c r="AL37" s="58">
        <v>33.599999999999902</v>
      </c>
      <c r="AP37">
        <v>3.6</v>
      </c>
      <c r="AS37">
        <v>30</v>
      </c>
    </row>
    <row r="38" spans="11:45">
      <c r="K38" s="31">
        <v>37</v>
      </c>
      <c r="L38" s="31"/>
      <c r="M38" s="31"/>
      <c r="N38" s="57">
        <v>16</v>
      </c>
      <c r="O38" s="32">
        <v>79</v>
      </c>
      <c r="P38" s="31"/>
      <c r="Q38" s="31"/>
      <c r="R38" s="31">
        <v>37</v>
      </c>
      <c r="T38" s="32">
        <v>86</v>
      </c>
      <c r="U38">
        <v>46</v>
      </c>
      <c r="AC38">
        <v>360</v>
      </c>
      <c r="AE38" s="58">
        <v>8.4</v>
      </c>
      <c r="AG38">
        <v>6.8599999999999799</v>
      </c>
      <c r="AH38">
        <v>19</v>
      </c>
      <c r="AI38">
        <v>-2</v>
      </c>
      <c r="AL38" s="58">
        <v>33.699999999999903</v>
      </c>
      <c r="AP38">
        <v>3.7</v>
      </c>
      <c r="AS38">
        <v>31</v>
      </c>
    </row>
    <row r="39" spans="11:45">
      <c r="K39" s="31">
        <v>38</v>
      </c>
      <c r="L39" s="31"/>
      <c r="M39" s="31"/>
      <c r="N39" s="57">
        <v>16.5</v>
      </c>
      <c r="O39" s="32">
        <v>80</v>
      </c>
      <c r="P39" s="31"/>
      <c r="Q39" s="31"/>
      <c r="R39" s="31">
        <v>38</v>
      </c>
      <c r="T39" s="32">
        <v>87</v>
      </c>
      <c r="U39">
        <v>47</v>
      </c>
      <c r="AC39">
        <v>370</v>
      </c>
      <c r="AE39" s="58">
        <v>8.6</v>
      </c>
      <c r="AG39">
        <v>6.8699999999999797</v>
      </c>
      <c r="AH39">
        <v>19.5</v>
      </c>
      <c r="AI39">
        <v>-1.5</v>
      </c>
      <c r="AL39" s="58">
        <v>33.799999999999898</v>
      </c>
      <c r="AP39">
        <v>3.8</v>
      </c>
      <c r="AS39">
        <v>32</v>
      </c>
    </row>
    <row r="40" spans="11:45">
      <c r="K40" s="31">
        <v>39</v>
      </c>
      <c r="L40" s="31"/>
      <c r="M40" s="31"/>
      <c r="N40" s="57">
        <v>17</v>
      </c>
      <c r="O40" s="32">
        <v>81</v>
      </c>
      <c r="P40" s="31"/>
      <c r="Q40" s="31"/>
      <c r="R40" s="31">
        <v>39</v>
      </c>
      <c r="T40" s="32">
        <v>88</v>
      </c>
      <c r="U40">
        <v>48</v>
      </c>
      <c r="AC40">
        <v>380</v>
      </c>
      <c r="AE40" s="58">
        <v>8.8000000000000007</v>
      </c>
      <c r="AG40">
        <v>6.8799999999999804</v>
      </c>
      <c r="AH40">
        <v>20</v>
      </c>
      <c r="AI40">
        <v>-1</v>
      </c>
      <c r="AL40" s="58">
        <v>33.899999999999899</v>
      </c>
      <c r="AP40">
        <v>3.9</v>
      </c>
      <c r="AS40">
        <v>33</v>
      </c>
    </row>
    <row r="41" spans="11:45">
      <c r="K41" s="31">
        <v>40</v>
      </c>
      <c r="L41" s="31"/>
      <c r="M41" s="31"/>
      <c r="N41" s="57">
        <v>17.5</v>
      </c>
      <c r="O41" s="32">
        <v>82</v>
      </c>
      <c r="P41" s="31"/>
      <c r="Q41" s="31"/>
      <c r="R41" s="31">
        <v>40</v>
      </c>
      <c r="T41" s="32">
        <v>89</v>
      </c>
      <c r="U41">
        <v>49</v>
      </c>
      <c r="AC41">
        <v>390</v>
      </c>
      <c r="AE41" s="58">
        <v>9</v>
      </c>
      <c r="AG41">
        <v>6.8899999999999801</v>
      </c>
      <c r="AH41">
        <v>20.5</v>
      </c>
      <c r="AI41">
        <v>-0.5</v>
      </c>
      <c r="AL41" s="58">
        <v>33.999999999999901</v>
      </c>
      <c r="AP41">
        <v>4</v>
      </c>
      <c r="AS41">
        <v>34</v>
      </c>
    </row>
    <row r="42" spans="11:45">
      <c r="K42" s="31">
        <v>41</v>
      </c>
      <c r="L42" s="31"/>
      <c r="M42" s="31"/>
      <c r="N42" s="57">
        <v>18</v>
      </c>
      <c r="O42" s="32">
        <v>83</v>
      </c>
      <c r="P42" s="31"/>
      <c r="Q42" s="31"/>
      <c r="R42" s="31">
        <v>41</v>
      </c>
      <c r="T42" s="32">
        <v>90</v>
      </c>
      <c r="U42">
        <v>50</v>
      </c>
      <c r="AC42">
        <v>400</v>
      </c>
      <c r="AE42" s="58">
        <v>9.1999999999999993</v>
      </c>
      <c r="AG42">
        <v>6.8999999999999799</v>
      </c>
      <c r="AH42">
        <v>21</v>
      </c>
      <c r="AI42">
        <v>0</v>
      </c>
      <c r="AL42" s="58">
        <v>34.099999999999902</v>
      </c>
      <c r="AP42">
        <v>4.0999999999999996</v>
      </c>
      <c r="AS42">
        <v>35</v>
      </c>
    </row>
    <row r="43" spans="11:45">
      <c r="K43" s="31">
        <v>42</v>
      </c>
      <c r="L43" s="31"/>
      <c r="M43" s="31"/>
      <c r="N43" s="57">
        <v>18.5</v>
      </c>
      <c r="O43" s="32">
        <v>84</v>
      </c>
      <c r="P43" s="31"/>
      <c r="Q43" s="31"/>
      <c r="R43" s="31">
        <v>42</v>
      </c>
      <c r="T43" s="32">
        <v>91</v>
      </c>
      <c r="U43">
        <v>51</v>
      </c>
      <c r="AC43">
        <v>410</v>
      </c>
      <c r="AE43" s="58">
        <v>9.4</v>
      </c>
      <c r="AG43">
        <v>6.9099999999999797</v>
      </c>
      <c r="AH43">
        <v>21.5</v>
      </c>
      <c r="AI43">
        <v>0.5</v>
      </c>
      <c r="AL43" s="58">
        <v>34.199999999999903</v>
      </c>
      <c r="AP43">
        <v>4.2</v>
      </c>
      <c r="AS43">
        <v>36</v>
      </c>
    </row>
    <row r="44" spans="11:45">
      <c r="K44" s="31">
        <v>43</v>
      </c>
      <c r="L44" s="31"/>
      <c r="M44" s="31"/>
      <c r="N44" s="57">
        <v>19</v>
      </c>
      <c r="O44" s="32">
        <v>85</v>
      </c>
      <c r="P44" s="31"/>
      <c r="Q44" s="31"/>
      <c r="R44" s="31">
        <v>43</v>
      </c>
      <c r="T44" s="32">
        <v>92</v>
      </c>
      <c r="U44">
        <v>52</v>
      </c>
      <c r="AC44">
        <v>420</v>
      </c>
      <c r="AE44" s="58">
        <v>9.6</v>
      </c>
      <c r="AG44">
        <v>6.9199999999999804</v>
      </c>
      <c r="AH44">
        <v>22</v>
      </c>
      <c r="AI44">
        <v>1</v>
      </c>
      <c r="AL44" s="58">
        <v>34.299999999999898</v>
      </c>
      <c r="AP44">
        <v>4.3</v>
      </c>
      <c r="AS44" t="s">
        <v>458</v>
      </c>
    </row>
    <row r="45" spans="11:45">
      <c r="K45" s="31">
        <v>44</v>
      </c>
      <c r="L45" s="31"/>
      <c r="M45" s="31"/>
      <c r="N45" s="57">
        <v>19.5</v>
      </c>
      <c r="O45" s="32">
        <v>86</v>
      </c>
      <c r="P45" s="31"/>
      <c r="Q45" s="31"/>
      <c r="R45" s="31">
        <v>44</v>
      </c>
      <c r="T45" s="32">
        <v>93</v>
      </c>
      <c r="U45">
        <v>53</v>
      </c>
      <c r="AC45">
        <v>430</v>
      </c>
      <c r="AE45" s="58">
        <v>9.8000000000000007</v>
      </c>
      <c r="AG45">
        <v>6.9299999999999802</v>
      </c>
      <c r="AH45">
        <v>22.5</v>
      </c>
      <c r="AI45">
        <v>1.5</v>
      </c>
      <c r="AL45" s="58">
        <v>34.399999999999899</v>
      </c>
      <c r="AP45">
        <v>4.4000000000000004</v>
      </c>
    </row>
    <row r="46" spans="11:45">
      <c r="K46" s="31">
        <v>45</v>
      </c>
      <c r="L46" s="31"/>
      <c r="M46" s="31"/>
      <c r="N46" s="57">
        <v>20</v>
      </c>
      <c r="O46" s="32">
        <v>87</v>
      </c>
      <c r="P46" s="31"/>
      <c r="Q46" s="31"/>
      <c r="R46" s="31">
        <v>45</v>
      </c>
      <c r="T46" s="32">
        <v>94</v>
      </c>
      <c r="U46">
        <v>54</v>
      </c>
      <c r="AC46">
        <v>440</v>
      </c>
      <c r="AE46" s="58">
        <v>10</v>
      </c>
      <c r="AG46">
        <v>6.93999999999998</v>
      </c>
      <c r="AH46">
        <v>23</v>
      </c>
      <c r="AI46">
        <v>2</v>
      </c>
      <c r="AL46" s="58">
        <v>34.499999999999901</v>
      </c>
      <c r="AP46">
        <v>4.5</v>
      </c>
    </row>
    <row r="47" spans="11:45">
      <c r="K47" s="31">
        <v>46</v>
      </c>
      <c r="L47" s="31"/>
      <c r="M47" s="31"/>
      <c r="N47" s="57">
        <v>20.5</v>
      </c>
      <c r="O47" s="32">
        <v>88</v>
      </c>
      <c r="P47" s="31"/>
      <c r="Q47" s="31"/>
      <c r="R47" s="31">
        <v>46</v>
      </c>
      <c r="T47" s="32">
        <v>95</v>
      </c>
      <c r="U47">
        <v>55</v>
      </c>
      <c r="AC47">
        <v>450</v>
      </c>
      <c r="AE47" s="58">
        <v>10.199999999999999</v>
      </c>
      <c r="AG47">
        <v>6.9499999999999797</v>
      </c>
      <c r="AH47">
        <v>23.5</v>
      </c>
      <c r="AI47">
        <v>2.5</v>
      </c>
      <c r="AL47" s="58">
        <v>34.599999999999902</v>
      </c>
      <c r="AP47">
        <v>4.5999999999999996</v>
      </c>
    </row>
    <row r="48" spans="11:45">
      <c r="K48" s="31">
        <v>47</v>
      </c>
      <c r="L48" s="31"/>
      <c r="M48" s="31"/>
      <c r="N48" s="57">
        <v>21</v>
      </c>
      <c r="O48" s="32">
        <v>89</v>
      </c>
      <c r="P48" s="31"/>
      <c r="Q48" s="31"/>
      <c r="R48" s="31">
        <v>47</v>
      </c>
      <c r="T48" s="32">
        <v>96</v>
      </c>
      <c r="U48">
        <v>56</v>
      </c>
      <c r="AC48">
        <v>460</v>
      </c>
      <c r="AE48" s="58">
        <v>10.4</v>
      </c>
      <c r="AG48">
        <v>6.9599999999999804</v>
      </c>
      <c r="AH48">
        <v>24</v>
      </c>
      <c r="AI48">
        <v>3</v>
      </c>
      <c r="AL48" s="58">
        <v>34.699999999999903</v>
      </c>
      <c r="AP48">
        <v>4.7</v>
      </c>
    </row>
    <row r="49" spans="11:42">
      <c r="K49" s="31">
        <v>48</v>
      </c>
      <c r="L49" s="31"/>
      <c r="M49" s="31"/>
      <c r="N49" s="57">
        <v>21.5</v>
      </c>
      <c r="O49" s="32">
        <v>90</v>
      </c>
      <c r="P49" s="31"/>
      <c r="Q49" s="31"/>
      <c r="R49" s="31">
        <v>48</v>
      </c>
      <c r="T49" s="32">
        <v>97</v>
      </c>
      <c r="U49">
        <v>57</v>
      </c>
      <c r="AC49">
        <v>470</v>
      </c>
      <c r="AE49" s="58">
        <v>10.6</v>
      </c>
      <c r="AG49">
        <v>6.9699999999999802</v>
      </c>
      <c r="AH49">
        <v>24.5</v>
      </c>
      <c r="AI49">
        <v>3.5</v>
      </c>
      <c r="AL49" s="58">
        <v>34.799999999999898</v>
      </c>
      <c r="AP49">
        <v>4.8</v>
      </c>
    </row>
    <row r="50" spans="11:42">
      <c r="K50" s="31">
        <v>49</v>
      </c>
      <c r="L50" s="31"/>
      <c r="M50" s="31"/>
      <c r="N50" s="57">
        <v>22</v>
      </c>
      <c r="O50" s="32">
        <v>91</v>
      </c>
      <c r="P50" s="31"/>
      <c r="Q50" s="31"/>
      <c r="R50" s="31">
        <v>49</v>
      </c>
      <c r="T50" s="32">
        <v>98</v>
      </c>
      <c r="U50">
        <v>58</v>
      </c>
      <c r="AC50">
        <v>480</v>
      </c>
      <c r="AE50" s="58">
        <v>10.8</v>
      </c>
      <c r="AG50">
        <v>6.97999999999998</v>
      </c>
      <c r="AH50">
        <v>25</v>
      </c>
      <c r="AI50">
        <v>4</v>
      </c>
      <c r="AL50" s="58">
        <v>34.899999999999899</v>
      </c>
      <c r="AP50">
        <v>4.9000000000000004</v>
      </c>
    </row>
    <row r="51" spans="11:42">
      <c r="K51" s="31">
        <v>50</v>
      </c>
      <c r="L51" s="31"/>
      <c r="M51" s="31"/>
      <c r="N51" s="57">
        <v>22.5</v>
      </c>
      <c r="O51" s="32">
        <v>92</v>
      </c>
      <c r="P51" s="31"/>
      <c r="Q51" s="31"/>
      <c r="R51" s="31">
        <v>50</v>
      </c>
      <c r="T51" s="32">
        <v>99</v>
      </c>
      <c r="U51">
        <v>59</v>
      </c>
      <c r="AC51">
        <v>490</v>
      </c>
      <c r="AE51" s="58">
        <v>11</v>
      </c>
      <c r="AG51">
        <v>6.9899999999999798</v>
      </c>
      <c r="AH51">
        <v>25.5</v>
      </c>
      <c r="AI51">
        <v>4.5</v>
      </c>
      <c r="AL51" s="58">
        <v>34.999999999999901</v>
      </c>
      <c r="AP51">
        <v>5</v>
      </c>
    </row>
    <row r="52" spans="11:42">
      <c r="K52" s="31">
        <v>51</v>
      </c>
      <c r="L52" s="31"/>
      <c r="M52" s="31"/>
      <c r="N52" s="57">
        <v>23</v>
      </c>
      <c r="O52" s="32">
        <v>93</v>
      </c>
      <c r="P52" s="31"/>
      <c r="Q52" s="31"/>
      <c r="R52" s="31">
        <v>51</v>
      </c>
      <c r="T52" s="32">
        <v>100</v>
      </c>
      <c r="U52">
        <v>60</v>
      </c>
      <c r="AC52">
        <v>500</v>
      </c>
      <c r="AE52" s="58">
        <v>11.2</v>
      </c>
      <c r="AG52">
        <v>6.9999999999999796</v>
      </c>
      <c r="AH52">
        <v>26</v>
      </c>
      <c r="AI52">
        <v>5</v>
      </c>
      <c r="AL52" s="58">
        <v>35.099999999999902</v>
      </c>
      <c r="AP52">
        <v>5.0999999999999996</v>
      </c>
    </row>
    <row r="53" spans="11:42">
      <c r="K53" s="31">
        <v>52</v>
      </c>
      <c r="L53" s="31"/>
      <c r="M53" s="31"/>
      <c r="N53" s="57">
        <v>23.5</v>
      </c>
      <c r="O53" s="32">
        <v>94</v>
      </c>
      <c r="P53" s="31"/>
      <c r="Q53" s="31"/>
      <c r="R53" s="31">
        <v>52</v>
      </c>
      <c r="T53" s="32">
        <v>101</v>
      </c>
      <c r="U53">
        <v>61</v>
      </c>
      <c r="AC53">
        <v>510</v>
      </c>
      <c r="AE53" s="58">
        <v>11.4</v>
      </c>
      <c r="AG53">
        <v>7.0099999999999802</v>
      </c>
      <c r="AH53">
        <v>26.5</v>
      </c>
      <c r="AI53">
        <v>5.5</v>
      </c>
      <c r="AL53" s="58">
        <v>35.199999999999903</v>
      </c>
      <c r="AP53">
        <v>5.2</v>
      </c>
    </row>
    <row r="54" spans="11:42">
      <c r="K54" s="31">
        <v>53</v>
      </c>
      <c r="L54" s="31"/>
      <c r="M54" s="31"/>
      <c r="N54" s="57">
        <v>24</v>
      </c>
      <c r="O54" s="32">
        <v>95</v>
      </c>
      <c r="P54" s="31"/>
      <c r="Q54" s="31"/>
      <c r="R54" s="31">
        <v>53</v>
      </c>
      <c r="T54" s="32">
        <v>102</v>
      </c>
      <c r="U54">
        <v>62</v>
      </c>
      <c r="AC54">
        <v>520</v>
      </c>
      <c r="AE54" s="58">
        <v>11.6</v>
      </c>
      <c r="AG54">
        <v>7.01999999999998</v>
      </c>
      <c r="AH54">
        <v>27</v>
      </c>
      <c r="AI54">
        <v>6</v>
      </c>
      <c r="AL54" s="58">
        <v>35.299999999999898</v>
      </c>
      <c r="AP54">
        <v>5.3</v>
      </c>
    </row>
    <row r="55" spans="11:42">
      <c r="K55" s="31">
        <v>54</v>
      </c>
      <c r="L55" s="31"/>
      <c r="M55" s="31"/>
      <c r="N55" s="57">
        <v>24.5</v>
      </c>
      <c r="O55" s="32">
        <v>96</v>
      </c>
      <c r="P55" s="31"/>
      <c r="Q55" s="31"/>
      <c r="R55" s="31">
        <v>54</v>
      </c>
      <c r="T55" s="32">
        <v>103</v>
      </c>
      <c r="U55">
        <v>63</v>
      </c>
      <c r="AC55">
        <v>530</v>
      </c>
      <c r="AE55" s="58">
        <v>11.8</v>
      </c>
      <c r="AG55">
        <v>7.0299999999999798</v>
      </c>
      <c r="AH55">
        <v>27.5</v>
      </c>
      <c r="AI55">
        <v>6.5</v>
      </c>
      <c r="AL55" s="58">
        <v>35.399999999999899</v>
      </c>
      <c r="AP55">
        <v>5.4</v>
      </c>
    </row>
    <row r="56" spans="11:42">
      <c r="K56" s="31">
        <v>55</v>
      </c>
      <c r="L56" s="31"/>
      <c r="M56" s="31"/>
      <c r="N56" s="57">
        <v>25</v>
      </c>
      <c r="O56" s="32">
        <v>97</v>
      </c>
      <c r="P56" s="31"/>
      <c r="Q56" s="31"/>
      <c r="R56" s="31">
        <v>55</v>
      </c>
      <c r="T56" s="32">
        <v>104</v>
      </c>
      <c r="U56">
        <v>64</v>
      </c>
      <c r="AC56">
        <v>540</v>
      </c>
      <c r="AE56" s="58">
        <v>12</v>
      </c>
      <c r="AG56">
        <v>7.0399999999999796</v>
      </c>
      <c r="AH56">
        <v>28</v>
      </c>
      <c r="AI56">
        <v>7</v>
      </c>
      <c r="AL56" s="58">
        <v>35.499999999999901</v>
      </c>
      <c r="AP56">
        <v>5.5</v>
      </c>
    </row>
    <row r="57" spans="11:42">
      <c r="K57" s="31">
        <v>56</v>
      </c>
      <c r="L57" s="31"/>
      <c r="M57" s="31"/>
      <c r="N57" s="57">
        <v>25.5</v>
      </c>
      <c r="O57" s="32">
        <v>98</v>
      </c>
      <c r="P57" s="31"/>
      <c r="Q57" s="31"/>
      <c r="R57" s="31">
        <v>56</v>
      </c>
      <c r="T57" s="32">
        <v>105</v>
      </c>
      <c r="U57">
        <v>65</v>
      </c>
      <c r="AC57">
        <v>550</v>
      </c>
      <c r="AE57" s="58">
        <v>12.2</v>
      </c>
      <c r="AG57">
        <v>7.0499999999999803</v>
      </c>
      <c r="AH57">
        <v>28.5</v>
      </c>
      <c r="AI57">
        <v>7.5</v>
      </c>
      <c r="AL57" s="58">
        <v>35.599999999999902</v>
      </c>
      <c r="AP57">
        <v>5.6</v>
      </c>
    </row>
    <row r="58" spans="11:42">
      <c r="K58" s="31">
        <v>57</v>
      </c>
      <c r="L58" s="31"/>
      <c r="M58" s="31"/>
      <c r="N58" s="57">
        <v>26</v>
      </c>
      <c r="O58" s="32">
        <v>99</v>
      </c>
      <c r="P58" s="31"/>
      <c r="Q58" s="31"/>
      <c r="R58" s="31">
        <v>57</v>
      </c>
      <c r="T58" s="32">
        <v>106</v>
      </c>
      <c r="U58">
        <v>66</v>
      </c>
      <c r="AC58">
        <v>560</v>
      </c>
      <c r="AE58" s="58">
        <v>12.4</v>
      </c>
      <c r="AG58">
        <v>7.0599999999999801</v>
      </c>
      <c r="AH58">
        <v>29</v>
      </c>
      <c r="AI58">
        <v>8</v>
      </c>
      <c r="AL58" s="58">
        <v>35.699999999999903</v>
      </c>
      <c r="AP58">
        <v>5.7</v>
      </c>
    </row>
    <row r="59" spans="11:42">
      <c r="K59" s="31">
        <v>58</v>
      </c>
      <c r="L59" s="31"/>
      <c r="M59" s="31"/>
      <c r="N59" s="57">
        <v>26.5</v>
      </c>
      <c r="O59" s="32">
        <v>100</v>
      </c>
      <c r="P59" s="31"/>
      <c r="Q59" s="31"/>
      <c r="R59" s="31">
        <v>58</v>
      </c>
      <c r="T59" s="32">
        <v>107</v>
      </c>
      <c r="U59">
        <v>67</v>
      </c>
      <c r="AC59">
        <v>570</v>
      </c>
      <c r="AE59" s="58">
        <v>12.6</v>
      </c>
      <c r="AG59">
        <v>7.0699999999999799</v>
      </c>
      <c r="AH59">
        <v>29.5</v>
      </c>
      <c r="AI59">
        <v>8.5</v>
      </c>
      <c r="AL59" s="58">
        <v>35.799999999999898</v>
      </c>
      <c r="AP59">
        <v>5.8</v>
      </c>
    </row>
    <row r="60" spans="11:42">
      <c r="K60" s="31">
        <v>59</v>
      </c>
      <c r="L60" s="31"/>
      <c r="M60" s="31"/>
      <c r="N60" s="57">
        <v>27</v>
      </c>
      <c r="O60" s="31"/>
      <c r="P60" s="31"/>
      <c r="Q60" s="31"/>
      <c r="R60" s="31">
        <v>59</v>
      </c>
      <c r="T60" s="32">
        <v>108</v>
      </c>
      <c r="U60">
        <v>68</v>
      </c>
      <c r="AC60">
        <v>580</v>
      </c>
      <c r="AE60" s="58">
        <v>12.8</v>
      </c>
      <c r="AG60">
        <v>7.0799999999999796</v>
      </c>
      <c r="AH60">
        <v>30</v>
      </c>
      <c r="AI60">
        <v>9</v>
      </c>
      <c r="AL60" s="58">
        <v>35.899999999999899</v>
      </c>
      <c r="AP60">
        <v>5.9</v>
      </c>
    </row>
    <row r="61" spans="11:42">
      <c r="K61" s="31">
        <v>60</v>
      </c>
      <c r="L61" s="31"/>
      <c r="M61" s="31"/>
      <c r="N61" s="57">
        <v>27.5</v>
      </c>
      <c r="O61" s="31"/>
      <c r="P61" s="31"/>
      <c r="Q61" s="31"/>
      <c r="R61" s="31">
        <v>60</v>
      </c>
      <c r="T61" s="32">
        <v>109</v>
      </c>
      <c r="U61">
        <v>69</v>
      </c>
      <c r="AC61">
        <v>590</v>
      </c>
      <c r="AE61" s="58">
        <v>13</v>
      </c>
      <c r="AG61">
        <v>7.0899999999999803</v>
      </c>
      <c r="AH61">
        <v>30.5</v>
      </c>
      <c r="AI61">
        <v>9.5</v>
      </c>
      <c r="AL61" s="58">
        <v>35.999999999999901</v>
      </c>
      <c r="AP61">
        <v>6</v>
      </c>
    </row>
    <row r="62" spans="11:42">
      <c r="N62" s="57">
        <v>28</v>
      </c>
      <c r="P62" s="31"/>
      <c r="R62" s="31">
        <v>61</v>
      </c>
      <c r="T62" s="32">
        <v>110</v>
      </c>
      <c r="U62">
        <v>70</v>
      </c>
      <c r="AC62">
        <v>600</v>
      </c>
      <c r="AE62" s="58">
        <v>13.2</v>
      </c>
      <c r="AG62">
        <v>7.0999999999999801</v>
      </c>
      <c r="AH62">
        <v>31</v>
      </c>
      <c r="AI62">
        <v>10</v>
      </c>
      <c r="AL62" s="58">
        <v>36.099999999999902</v>
      </c>
      <c r="AP62">
        <v>6.1</v>
      </c>
    </row>
    <row r="63" spans="11:42">
      <c r="N63" s="57">
        <v>28.5</v>
      </c>
      <c r="R63" s="31">
        <v>62</v>
      </c>
      <c r="T63" s="32">
        <v>111</v>
      </c>
      <c r="U63">
        <v>71</v>
      </c>
      <c r="AC63">
        <v>610</v>
      </c>
      <c r="AE63" s="58">
        <v>13.4</v>
      </c>
      <c r="AG63">
        <v>7.1099999999999799</v>
      </c>
      <c r="AH63">
        <v>31.5</v>
      </c>
      <c r="AI63">
        <v>10.5</v>
      </c>
      <c r="AL63" s="58">
        <v>36.199999999999903</v>
      </c>
      <c r="AP63">
        <v>6.2</v>
      </c>
    </row>
    <row r="64" spans="11:42">
      <c r="N64" s="57">
        <v>29</v>
      </c>
      <c r="R64" s="31">
        <v>63</v>
      </c>
      <c r="T64" s="32">
        <v>112</v>
      </c>
      <c r="U64">
        <v>72</v>
      </c>
      <c r="AC64">
        <v>620</v>
      </c>
      <c r="AE64" s="58">
        <v>13.6</v>
      </c>
      <c r="AG64">
        <v>7.1199999999999797</v>
      </c>
      <c r="AH64">
        <v>32</v>
      </c>
      <c r="AI64">
        <v>11</v>
      </c>
      <c r="AL64" s="58">
        <v>36.299999999999898</v>
      </c>
      <c r="AP64">
        <v>6.3</v>
      </c>
    </row>
    <row r="65" spans="14:42">
      <c r="N65" s="57">
        <v>29.5</v>
      </c>
      <c r="R65" s="31">
        <v>64</v>
      </c>
      <c r="T65" s="32">
        <v>113</v>
      </c>
      <c r="U65">
        <v>73</v>
      </c>
      <c r="AC65">
        <v>630</v>
      </c>
      <c r="AE65" s="58">
        <v>13.8</v>
      </c>
      <c r="AG65">
        <v>7.1299999999999804</v>
      </c>
      <c r="AH65">
        <v>32.5</v>
      </c>
      <c r="AI65">
        <v>11.5</v>
      </c>
      <c r="AL65" s="58">
        <v>36.399999999999899</v>
      </c>
      <c r="AP65">
        <v>6.4</v>
      </c>
    </row>
    <row r="66" spans="14:42">
      <c r="N66" s="57">
        <v>30</v>
      </c>
      <c r="R66" s="31">
        <v>65</v>
      </c>
      <c r="T66" s="32">
        <v>114</v>
      </c>
      <c r="U66">
        <v>74</v>
      </c>
      <c r="AC66">
        <v>640</v>
      </c>
      <c r="AE66" s="58">
        <v>14</v>
      </c>
      <c r="AG66">
        <v>7.1399999999999801</v>
      </c>
      <c r="AH66">
        <v>33</v>
      </c>
      <c r="AI66">
        <v>12</v>
      </c>
      <c r="AL66" s="58">
        <v>36.499999999999901</v>
      </c>
      <c r="AP66">
        <v>6.5</v>
      </c>
    </row>
    <row r="67" spans="14:42">
      <c r="N67" s="57">
        <v>30.5</v>
      </c>
      <c r="R67" s="31">
        <v>66</v>
      </c>
      <c r="T67" s="32">
        <v>115</v>
      </c>
      <c r="U67">
        <v>75</v>
      </c>
      <c r="AC67">
        <v>650</v>
      </c>
      <c r="AE67" s="58">
        <v>14.2</v>
      </c>
      <c r="AG67">
        <v>7.1499999999999799</v>
      </c>
      <c r="AH67">
        <v>33.5</v>
      </c>
      <c r="AI67">
        <v>12.5</v>
      </c>
      <c r="AL67" s="58">
        <v>36.599999999999902</v>
      </c>
      <c r="AP67">
        <v>6.6</v>
      </c>
    </row>
    <row r="68" spans="14:42">
      <c r="N68" s="57">
        <v>31</v>
      </c>
      <c r="R68" s="31">
        <v>67</v>
      </c>
      <c r="T68" s="32">
        <v>116</v>
      </c>
      <c r="U68">
        <v>76</v>
      </c>
      <c r="AC68">
        <v>660</v>
      </c>
      <c r="AE68" s="58">
        <v>14.4</v>
      </c>
      <c r="AG68">
        <v>7.1599999999999797</v>
      </c>
      <c r="AH68">
        <v>34</v>
      </c>
      <c r="AI68">
        <v>13</v>
      </c>
      <c r="AL68" s="58">
        <v>36.699999999999903</v>
      </c>
      <c r="AP68">
        <v>6.7</v>
      </c>
    </row>
    <row r="69" spans="14:42">
      <c r="N69" s="57">
        <v>31.5</v>
      </c>
      <c r="R69" s="31">
        <v>68</v>
      </c>
      <c r="T69" s="32">
        <v>117</v>
      </c>
      <c r="U69">
        <v>77</v>
      </c>
      <c r="AC69">
        <v>670</v>
      </c>
      <c r="AE69" s="58">
        <v>14.6</v>
      </c>
      <c r="AG69">
        <v>7.1699999999999804</v>
      </c>
      <c r="AH69">
        <v>34.5</v>
      </c>
      <c r="AI69">
        <v>13.5</v>
      </c>
      <c r="AL69" s="58">
        <v>36.799999999999898</v>
      </c>
      <c r="AP69">
        <v>6.8</v>
      </c>
    </row>
    <row r="70" spans="14:42">
      <c r="N70" s="57">
        <v>32</v>
      </c>
      <c r="R70" s="31">
        <v>69</v>
      </c>
      <c r="T70" s="32">
        <v>118</v>
      </c>
      <c r="U70">
        <v>78</v>
      </c>
      <c r="AC70">
        <v>680</v>
      </c>
      <c r="AE70" s="58">
        <v>14.8</v>
      </c>
      <c r="AG70">
        <v>7.1799999999999704</v>
      </c>
      <c r="AH70">
        <v>35</v>
      </c>
      <c r="AI70">
        <v>14</v>
      </c>
      <c r="AL70" s="58">
        <v>36.899999999999899</v>
      </c>
      <c r="AP70">
        <v>6.9</v>
      </c>
    </row>
    <row r="71" spans="14:42">
      <c r="N71" s="57">
        <v>32.5</v>
      </c>
      <c r="R71" s="31">
        <v>70</v>
      </c>
      <c r="T71" s="32">
        <v>119</v>
      </c>
      <c r="U71">
        <v>79</v>
      </c>
      <c r="AC71">
        <v>690</v>
      </c>
      <c r="AE71" s="58">
        <v>15</v>
      </c>
      <c r="AG71">
        <v>7.1899999999999702</v>
      </c>
      <c r="AH71">
        <v>35.5</v>
      </c>
      <c r="AI71">
        <v>14.5</v>
      </c>
      <c r="AL71" s="58">
        <v>36.999999999999901</v>
      </c>
      <c r="AP71">
        <v>7</v>
      </c>
    </row>
    <row r="72" spans="14:42">
      <c r="N72" s="57">
        <v>33</v>
      </c>
      <c r="R72" s="31">
        <v>71</v>
      </c>
      <c r="T72" s="32">
        <v>120</v>
      </c>
      <c r="U72">
        <v>80</v>
      </c>
      <c r="AC72">
        <v>700</v>
      </c>
      <c r="AE72" s="58">
        <v>15.2</v>
      </c>
      <c r="AG72">
        <v>7.19999999999997</v>
      </c>
      <c r="AH72">
        <v>36</v>
      </c>
      <c r="AI72">
        <v>15</v>
      </c>
      <c r="AL72" s="58">
        <v>37.099999999999902</v>
      </c>
      <c r="AP72">
        <v>7.1</v>
      </c>
    </row>
    <row r="73" spans="14:42">
      <c r="N73" s="57">
        <v>33.5</v>
      </c>
      <c r="R73" s="31">
        <v>72</v>
      </c>
      <c r="T73" s="32">
        <v>121</v>
      </c>
      <c r="U73">
        <v>81</v>
      </c>
      <c r="AC73">
        <v>710</v>
      </c>
      <c r="AE73" s="58">
        <v>15.4</v>
      </c>
      <c r="AG73">
        <v>7.2099999999999698</v>
      </c>
      <c r="AH73">
        <v>36.5</v>
      </c>
      <c r="AI73">
        <v>15.5</v>
      </c>
      <c r="AL73" s="58">
        <v>37.199999999999903</v>
      </c>
      <c r="AP73">
        <v>7.2</v>
      </c>
    </row>
    <row r="74" spans="14:42">
      <c r="N74" s="57">
        <v>34</v>
      </c>
      <c r="R74" s="31">
        <v>73</v>
      </c>
      <c r="T74" s="32">
        <v>122</v>
      </c>
      <c r="U74">
        <v>82</v>
      </c>
      <c r="AC74">
        <v>720</v>
      </c>
      <c r="AE74" s="58">
        <v>15.6</v>
      </c>
      <c r="AG74">
        <v>7.2199999999999704</v>
      </c>
      <c r="AH74">
        <v>37</v>
      </c>
      <c r="AI74">
        <v>16</v>
      </c>
      <c r="AL74" s="58">
        <v>37.299999999999898</v>
      </c>
      <c r="AP74">
        <v>7.3</v>
      </c>
    </row>
    <row r="75" spans="14:42">
      <c r="N75" s="57">
        <v>34.5</v>
      </c>
      <c r="R75" s="31">
        <v>74</v>
      </c>
      <c r="T75" s="32">
        <v>123</v>
      </c>
      <c r="U75">
        <v>83</v>
      </c>
      <c r="AC75">
        <v>730</v>
      </c>
      <c r="AE75" s="58">
        <v>15.8</v>
      </c>
      <c r="AG75">
        <v>7.2299999999999702</v>
      </c>
      <c r="AH75">
        <v>37.5</v>
      </c>
      <c r="AI75">
        <v>16.5</v>
      </c>
      <c r="AL75" s="58">
        <v>37.3999999999998</v>
      </c>
      <c r="AP75">
        <v>7.4</v>
      </c>
    </row>
    <row r="76" spans="14:42">
      <c r="N76" s="57">
        <v>35</v>
      </c>
      <c r="R76" s="31">
        <v>75</v>
      </c>
      <c r="T76" s="32">
        <v>124</v>
      </c>
      <c r="U76">
        <v>84</v>
      </c>
      <c r="AC76">
        <v>740</v>
      </c>
      <c r="AE76" s="58">
        <v>16</v>
      </c>
      <c r="AG76">
        <v>7.23999999999997</v>
      </c>
      <c r="AH76">
        <v>38</v>
      </c>
      <c r="AI76">
        <v>17</v>
      </c>
      <c r="AL76" s="58">
        <v>37.499999999999801</v>
      </c>
      <c r="AP76">
        <v>7.5</v>
      </c>
    </row>
    <row r="77" spans="14:42">
      <c r="N77" s="57">
        <v>35.5</v>
      </c>
      <c r="R77" s="31">
        <v>76</v>
      </c>
      <c r="T77" s="32">
        <v>125</v>
      </c>
      <c r="U77">
        <v>85</v>
      </c>
      <c r="AC77">
        <v>750</v>
      </c>
      <c r="AE77" s="58">
        <v>16.2</v>
      </c>
      <c r="AG77">
        <v>7.2499999999999698</v>
      </c>
      <c r="AH77">
        <v>38.5</v>
      </c>
      <c r="AI77">
        <v>17.5</v>
      </c>
      <c r="AL77" s="58">
        <v>37.599999999999802</v>
      </c>
      <c r="AP77">
        <v>7.6</v>
      </c>
    </row>
    <row r="78" spans="14:42">
      <c r="N78" s="57">
        <v>36</v>
      </c>
      <c r="R78" s="31">
        <v>77</v>
      </c>
      <c r="T78" s="32">
        <v>126</v>
      </c>
      <c r="U78">
        <v>86</v>
      </c>
      <c r="AC78">
        <v>760</v>
      </c>
      <c r="AE78" s="58">
        <v>16.399999999999999</v>
      </c>
      <c r="AG78">
        <v>7.2599999999999696</v>
      </c>
      <c r="AH78">
        <v>39</v>
      </c>
      <c r="AI78">
        <v>18</v>
      </c>
      <c r="AL78" s="58">
        <v>37.699999999999797</v>
      </c>
      <c r="AP78">
        <v>7.7</v>
      </c>
    </row>
    <row r="79" spans="14:42">
      <c r="N79" s="57">
        <v>36.5</v>
      </c>
      <c r="R79" s="31">
        <v>78</v>
      </c>
      <c r="T79" s="32">
        <v>127</v>
      </c>
      <c r="U79">
        <v>87</v>
      </c>
      <c r="AC79">
        <v>770</v>
      </c>
      <c r="AE79" s="58">
        <v>16.600000000000001</v>
      </c>
      <c r="AG79">
        <v>7.2699999999999703</v>
      </c>
      <c r="AH79">
        <v>39.5</v>
      </c>
      <c r="AI79">
        <v>18.5</v>
      </c>
      <c r="AL79" s="58">
        <v>37.799999999999798</v>
      </c>
      <c r="AP79">
        <v>7.8</v>
      </c>
    </row>
    <row r="80" spans="14:42">
      <c r="N80" s="57">
        <v>37</v>
      </c>
      <c r="R80" s="31">
        <v>79</v>
      </c>
      <c r="T80" s="32">
        <v>128</v>
      </c>
      <c r="U80">
        <v>88</v>
      </c>
      <c r="AC80">
        <v>780</v>
      </c>
      <c r="AE80" s="58">
        <v>16.8</v>
      </c>
      <c r="AG80">
        <v>7.2799999999999701</v>
      </c>
      <c r="AH80">
        <v>40</v>
      </c>
      <c r="AI80">
        <v>19</v>
      </c>
      <c r="AL80" s="58">
        <v>37.8999999999998</v>
      </c>
      <c r="AP80">
        <v>7.9</v>
      </c>
    </row>
    <row r="81" spans="14:42">
      <c r="N81" s="57">
        <v>37.5</v>
      </c>
      <c r="R81" s="31">
        <v>80</v>
      </c>
      <c r="T81" s="32">
        <v>129</v>
      </c>
      <c r="U81">
        <v>89</v>
      </c>
      <c r="AC81">
        <v>790</v>
      </c>
      <c r="AE81" s="58">
        <v>17</v>
      </c>
      <c r="AG81">
        <v>7.2899999999999698</v>
      </c>
      <c r="AI81">
        <v>19.5</v>
      </c>
      <c r="AL81" s="58">
        <v>37.999999999999801</v>
      </c>
      <c r="AP81">
        <v>8</v>
      </c>
    </row>
    <row r="82" spans="14:42">
      <c r="N82" s="57">
        <v>38</v>
      </c>
      <c r="R82" s="31">
        <v>81</v>
      </c>
      <c r="T82" s="32">
        <v>130</v>
      </c>
      <c r="U82">
        <v>90</v>
      </c>
      <c r="AC82">
        <v>800</v>
      </c>
      <c r="AE82" s="58">
        <v>17.2</v>
      </c>
      <c r="AG82">
        <v>7.2999999999999696</v>
      </c>
      <c r="AI82">
        <v>20</v>
      </c>
      <c r="AL82" s="58">
        <v>38.099999999999802</v>
      </c>
      <c r="AP82">
        <v>8.1</v>
      </c>
    </row>
    <row r="83" spans="14:42">
      <c r="N83" s="57">
        <v>38.5</v>
      </c>
      <c r="R83" s="31">
        <v>82</v>
      </c>
      <c r="T83" s="32">
        <v>131</v>
      </c>
      <c r="U83">
        <v>91</v>
      </c>
      <c r="AC83">
        <v>810</v>
      </c>
      <c r="AE83" s="58">
        <v>17.399999999999999</v>
      </c>
      <c r="AG83">
        <v>7.3099999999999703</v>
      </c>
      <c r="AL83" s="58">
        <v>38.199999999999797</v>
      </c>
      <c r="AP83">
        <v>8.1999999999999993</v>
      </c>
    </row>
    <row r="84" spans="14:42">
      <c r="N84" s="57">
        <v>39</v>
      </c>
      <c r="R84" s="31">
        <v>83</v>
      </c>
      <c r="T84" s="32">
        <v>132</v>
      </c>
      <c r="U84">
        <v>92</v>
      </c>
      <c r="AC84">
        <v>820</v>
      </c>
      <c r="AE84" s="58">
        <v>17.600000000000001</v>
      </c>
      <c r="AG84">
        <v>7.3199999999999701</v>
      </c>
      <c r="AL84" s="58">
        <v>38.299999999999798</v>
      </c>
      <c r="AP84">
        <v>8.3000000000000007</v>
      </c>
    </row>
    <row r="85" spans="14:42">
      <c r="N85" s="57">
        <v>39.5</v>
      </c>
      <c r="R85" s="31">
        <v>84</v>
      </c>
      <c r="T85" s="32">
        <v>133</v>
      </c>
      <c r="U85">
        <v>93</v>
      </c>
      <c r="AC85">
        <v>830</v>
      </c>
      <c r="AE85" s="58">
        <v>17.8</v>
      </c>
      <c r="AG85">
        <v>7.3299999999999699</v>
      </c>
      <c r="AL85" s="58">
        <v>38.3999999999998</v>
      </c>
      <c r="AP85">
        <v>8.4</v>
      </c>
    </row>
    <row r="86" spans="14:42">
      <c r="N86" s="57">
        <v>40</v>
      </c>
      <c r="R86" s="31">
        <v>85</v>
      </c>
      <c r="T86" s="32">
        <v>134</v>
      </c>
      <c r="U86">
        <v>94</v>
      </c>
      <c r="AC86">
        <v>840</v>
      </c>
      <c r="AE86" s="58">
        <v>18</v>
      </c>
      <c r="AG86">
        <v>7.3399999999999697</v>
      </c>
      <c r="AL86" s="58">
        <v>38.499999999999801</v>
      </c>
      <c r="AP86">
        <v>8.5</v>
      </c>
    </row>
    <row r="87" spans="14:42">
      <c r="N87" s="57">
        <v>40.5</v>
      </c>
      <c r="R87" s="31">
        <v>86</v>
      </c>
      <c r="T87" s="32">
        <v>135</v>
      </c>
      <c r="U87">
        <v>95</v>
      </c>
      <c r="AC87">
        <v>850</v>
      </c>
      <c r="AE87" s="58">
        <v>18.2</v>
      </c>
      <c r="AG87">
        <v>7.3499999999999703</v>
      </c>
      <c r="AL87" s="58">
        <v>38.599999999999802</v>
      </c>
      <c r="AP87">
        <v>8.6</v>
      </c>
    </row>
    <row r="88" spans="14:42">
      <c r="N88" s="57">
        <v>41</v>
      </c>
      <c r="R88" s="31">
        <v>87</v>
      </c>
      <c r="T88" s="32">
        <v>136</v>
      </c>
      <c r="U88">
        <v>96</v>
      </c>
      <c r="AC88">
        <v>860</v>
      </c>
      <c r="AE88" s="58">
        <v>18.399999999999999</v>
      </c>
      <c r="AG88">
        <v>7.3599999999999701</v>
      </c>
      <c r="AL88" s="58">
        <v>38.699999999999797</v>
      </c>
      <c r="AP88">
        <v>8.6999999999999993</v>
      </c>
    </row>
    <row r="89" spans="14:42">
      <c r="N89" s="57">
        <v>41.5</v>
      </c>
      <c r="R89" s="31">
        <v>88</v>
      </c>
      <c r="T89" s="32">
        <v>137</v>
      </c>
      <c r="U89">
        <v>97</v>
      </c>
      <c r="AC89">
        <v>870</v>
      </c>
      <c r="AE89" s="58">
        <v>18.600000000000001</v>
      </c>
      <c r="AG89">
        <v>7.3699999999999699</v>
      </c>
      <c r="AL89" s="58">
        <v>38.799999999999798</v>
      </c>
      <c r="AP89">
        <v>8.8000000000000007</v>
      </c>
    </row>
    <row r="90" spans="14:42">
      <c r="N90" s="57">
        <v>42</v>
      </c>
      <c r="R90" s="31">
        <v>89</v>
      </c>
      <c r="T90" s="32">
        <v>138</v>
      </c>
      <c r="U90">
        <v>98</v>
      </c>
      <c r="AC90">
        <v>880</v>
      </c>
      <c r="AE90" s="58">
        <v>18.8</v>
      </c>
      <c r="AG90">
        <v>7.3799999999999697</v>
      </c>
      <c r="AL90" s="58">
        <v>38.8999999999998</v>
      </c>
      <c r="AP90">
        <v>8.9</v>
      </c>
    </row>
    <row r="91" spans="14:42">
      <c r="N91" s="57">
        <v>42.5</v>
      </c>
      <c r="R91" s="31">
        <v>90</v>
      </c>
      <c r="T91" s="32">
        <v>139</v>
      </c>
      <c r="U91">
        <v>99</v>
      </c>
      <c r="AC91">
        <v>890</v>
      </c>
      <c r="AE91" s="58">
        <v>19</v>
      </c>
      <c r="AG91">
        <v>7.3899999999999704</v>
      </c>
      <c r="AL91" s="58">
        <v>38.999999999999801</v>
      </c>
      <c r="AP91">
        <v>9</v>
      </c>
    </row>
    <row r="92" spans="14:42">
      <c r="N92" s="57">
        <v>43</v>
      </c>
      <c r="R92" s="31">
        <v>91</v>
      </c>
      <c r="T92" s="32">
        <v>140</v>
      </c>
      <c r="U92">
        <v>100</v>
      </c>
      <c r="AC92">
        <v>900</v>
      </c>
      <c r="AE92" s="58">
        <v>19.2</v>
      </c>
      <c r="AG92">
        <v>7.3999999999999702</v>
      </c>
      <c r="AL92" s="58">
        <v>39.099999999999802</v>
      </c>
      <c r="AP92">
        <v>9.1</v>
      </c>
    </row>
    <row r="93" spans="14:42">
      <c r="N93" s="57">
        <v>43.5</v>
      </c>
      <c r="R93" s="31">
        <v>92</v>
      </c>
      <c r="T93" s="32">
        <v>141</v>
      </c>
      <c r="U93">
        <v>101</v>
      </c>
      <c r="AC93">
        <v>910</v>
      </c>
      <c r="AE93" s="58">
        <v>19.399999999999999</v>
      </c>
      <c r="AG93">
        <v>7.4099999999999699</v>
      </c>
      <c r="AL93" s="58">
        <v>39.199999999999797</v>
      </c>
      <c r="AP93">
        <v>9.1999999999999993</v>
      </c>
    </row>
    <row r="94" spans="14:42">
      <c r="N94" s="57">
        <v>44</v>
      </c>
      <c r="R94" s="31">
        <v>93</v>
      </c>
      <c r="T94" s="32">
        <v>142</v>
      </c>
      <c r="U94">
        <v>102</v>
      </c>
      <c r="AC94">
        <v>920</v>
      </c>
      <c r="AE94" s="58">
        <v>19.600000000000001</v>
      </c>
      <c r="AG94">
        <v>7.4199999999999697</v>
      </c>
      <c r="AL94" s="58">
        <v>39.299999999999798</v>
      </c>
      <c r="AP94">
        <v>9.3000000000000007</v>
      </c>
    </row>
    <row r="95" spans="14:42">
      <c r="N95" s="57">
        <v>44.5</v>
      </c>
      <c r="R95" s="31">
        <v>94</v>
      </c>
      <c r="T95" s="32">
        <v>143</v>
      </c>
      <c r="U95">
        <v>103</v>
      </c>
      <c r="AC95">
        <v>930</v>
      </c>
      <c r="AE95" s="58">
        <v>19.8</v>
      </c>
      <c r="AG95">
        <v>7.4299999999999704</v>
      </c>
      <c r="AL95" s="58">
        <v>39.3999999999998</v>
      </c>
      <c r="AP95">
        <v>9.4</v>
      </c>
    </row>
    <row r="96" spans="14:42">
      <c r="N96" s="57">
        <v>45</v>
      </c>
      <c r="R96" s="31">
        <v>95</v>
      </c>
      <c r="T96" s="32">
        <v>144</v>
      </c>
      <c r="U96">
        <v>104</v>
      </c>
      <c r="AC96">
        <v>940</v>
      </c>
      <c r="AE96" s="58">
        <v>20</v>
      </c>
      <c r="AG96">
        <v>7.4399999999999702</v>
      </c>
      <c r="AL96" s="58">
        <v>39.499999999999801</v>
      </c>
      <c r="AP96">
        <v>9.5</v>
      </c>
    </row>
    <row r="97" spans="14:42">
      <c r="N97" s="57">
        <v>45.5</v>
      </c>
      <c r="R97" s="31">
        <v>96</v>
      </c>
      <c r="T97" s="32">
        <v>145</v>
      </c>
      <c r="U97">
        <v>105</v>
      </c>
      <c r="AC97">
        <v>950</v>
      </c>
      <c r="AG97">
        <v>7.44999999999997</v>
      </c>
      <c r="AL97" s="58">
        <v>39.599999999999802</v>
      </c>
      <c r="AP97">
        <v>9.6</v>
      </c>
    </row>
    <row r="98" spans="14:42">
      <c r="N98" s="57">
        <v>46</v>
      </c>
      <c r="R98" s="31">
        <v>97</v>
      </c>
      <c r="T98" s="32">
        <v>146</v>
      </c>
      <c r="U98">
        <v>106</v>
      </c>
      <c r="AC98">
        <v>960</v>
      </c>
      <c r="AG98">
        <v>7.4599999999999698</v>
      </c>
      <c r="AL98" s="58">
        <v>39.699999999999797</v>
      </c>
      <c r="AP98">
        <v>9.6999999999999993</v>
      </c>
    </row>
    <row r="99" spans="14:42">
      <c r="N99" s="57">
        <v>46.5</v>
      </c>
      <c r="R99" s="31">
        <v>98</v>
      </c>
      <c r="T99" s="32">
        <v>147</v>
      </c>
      <c r="U99">
        <v>107</v>
      </c>
      <c r="AC99">
        <v>970</v>
      </c>
      <c r="AG99">
        <v>7.4699999999999704</v>
      </c>
      <c r="AL99" s="58">
        <v>39.799999999999798</v>
      </c>
      <c r="AP99">
        <v>9.8000000000000007</v>
      </c>
    </row>
    <row r="100" spans="14:42">
      <c r="N100" s="57">
        <v>47</v>
      </c>
      <c r="R100" s="31">
        <v>99</v>
      </c>
      <c r="T100" s="32">
        <v>148</v>
      </c>
      <c r="U100">
        <v>108</v>
      </c>
      <c r="AC100">
        <v>980</v>
      </c>
      <c r="AG100">
        <v>7.4799999999999702</v>
      </c>
      <c r="AL100" s="58">
        <v>39.8999999999998</v>
      </c>
      <c r="AP100">
        <v>9.9</v>
      </c>
    </row>
    <row r="101" spans="14:42">
      <c r="N101" s="57">
        <v>47.5</v>
      </c>
      <c r="R101" s="31">
        <v>100</v>
      </c>
      <c r="T101" s="32">
        <v>149</v>
      </c>
      <c r="U101">
        <v>109</v>
      </c>
      <c r="AC101">
        <v>990</v>
      </c>
      <c r="AG101">
        <v>7.48999999999997</v>
      </c>
      <c r="AL101" s="58">
        <v>39.999999999999801</v>
      </c>
      <c r="AP101">
        <v>10</v>
      </c>
    </row>
    <row r="102" spans="14:42">
      <c r="N102" s="57">
        <v>48</v>
      </c>
      <c r="R102" s="31">
        <v>101</v>
      </c>
      <c r="T102" s="32">
        <v>150</v>
      </c>
      <c r="U102">
        <v>110</v>
      </c>
      <c r="AC102">
        <v>1000</v>
      </c>
      <c r="AG102">
        <v>7.4999999999999698</v>
      </c>
      <c r="AL102" s="58">
        <v>40.099999999999802</v>
      </c>
      <c r="AP102">
        <v>10.1</v>
      </c>
    </row>
    <row r="103" spans="14:42">
      <c r="N103" s="57">
        <v>48.5</v>
      </c>
      <c r="R103" s="31">
        <v>102</v>
      </c>
      <c r="T103" s="32">
        <v>151</v>
      </c>
      <c r="U103">
        <v>111</v>
      </c>
      <c r="AC103">
        <v>1010</v>
      </c>
      <c r="AG103">
        <v>7.5099999999999696</v>
      </c>
      <c r="AL103" s="58">
        <v>40.199999999999797</v>
      </c>
      <c r="AP103">
        <v>10.199999999999999</v>
      </c>
    </row>
    <row r="104" spans="14:42">
      <c r="N104" s="57">
        <v>49</v>
      </c>
      <c r="R104" s="31">
        <v>103</v>
      </c>
      <c r="T104" s="32">
        <v>152</v>
      </c>
      <c r="U104">
        <v>112</v>
      </c>
      <c r="AC104">
        <v>1020</v>
      </c>
      <c r="AG104">
        <v>7.5199999999999703</v>
      </c>
      <c r="AL104" s="58">
        <v>40.299999999999798</v>
      </c>
      <c r="AP104">
        <v>10.3</v>
      </c>
    </row>
    <row r="105" spans="14:42">
      <c r="N105" s="57">
        <v>49.5</v>
      </c>
      <c r="R105" s="31">
        <v>104</v>
      </c>
      <c r="T105" s="32">
        <v>153</v>
      </c>
      <c r="U105">
        <v>113</v>
      </c>
      <c r="AC105">
        <v>1030</v>
      </c>
      <c r="AG105">
        <v>7.5299999999999701</v>
      </c>
      <c r="AL105" s="58">
        <v>40.3999999999998</v>
      </c>
      <c r="AP105">
        <v>10.4</v>
      </c>
    </row>
    <row r="106" spans="14:42">
      <c r="N106" s="57">
        <v>50</v>
      </c>
      <c r="R106" s="31">
        <v>105</v>
      </c>
      <c r="T106" s="32">
        <v>154</v>
      </c>
      <c r="U106">
        <v>114</v>
      </c>
      <c r="AC106">
        <v>1040</v>
      </c>
      <c r="AG106">
        <v>7.5399999999999698</v>
      </c>
      <c r="AL106" s="58">
        <v>40.499999999999801</v>
      </c>
      <c r="AP106">
        <v>10.5</v>
      </c>
    </row>
    <row r="107" spans="14:42">
      <c r="N107" s="57">
        <v>50.5</v>
      </c>
      <c r="R107" s="31">
        <v>106</v>
      </c>
      <c r="T107" s="32">
        <v>155</v>
      </c>
      <c r="U107">
        <v>115</v>
      </c>
      <c r="AC107">
        <v>1050</v>
      </c>
      <c r="AG107">
        <v>7.5499999999999696</v>
      </c>
      <c r="AL107" s="58">
        <v>40.599999999999802</v>
      </c>
      <c r="AP107">
        <v>10.6</v>
      </c>
    </row>
    <row r="108" spans="14:42">
      <c r="N108" s="57">
        <v>51</v>
      </c>
      <c r="R108" s="31">
        <v>107</v>
      </c>
      <c r="T108" s="32">
        <v>156</v>
      </c>
      <c r="U108">
        <v>116</v>
      </c>
      <c r="AC108">
        <v>1060</v>
      </c>
      <c r="AG108">
        <v>7.5599999999999703</v>
      </c>
      <c r="AL108" s="58">
        <v>40.699999999999797</v>
      </c>
      <c r="AP108">
        <v>10.7</v>
      </c>
    </row>
    <row r="109" spans="14:42">
      <c r="N109" s="57">
        <v>51.5</v>
      </c>
      <c r="R109" s="31">
        <v>108</v>
      </c>
      <c r="T109" s="32">
        <v>157</v>
      </c>
      <c r="U109">
        <v>117</v>
      </c>
      <c r="AC109">
        <v>1070</v>
      </c>
      <c r="AG109">
        <v>7.5699999999999701</v>
      </c>
      <c r="AL109" s="58">
        <v>40.799999999999798</v>
      </c>
      <c r="AP109">
        <v>10.8</v>
      </c>
    </row>
    <row r="110" spans="14:42">
      <c r="N110" s="57">
        <v>52</v>
      </c>
      <c r="R110" s="31">
        <v>109</v>
      </c>
      <c r="T110" s="32">
        <v>158</v>
      </c>
      <c r="U110">
        <v>118</v>
      </c>
      <c r="AC110">
        <v>1080</v>
      </c>
      <c r="AG110">
        <v>7.5799999999999699</v>
      </c>
      <c r="AL110" s="58">
        <v>40.8999999999998</v>
      </c>
      <c r="AP110">
        <v>10.9</v>
      </c>
    </row>
    <row r="111" spans="14:42">
      <c r="N111" s="57">
        <v>52.5</v>
      </c>
      <c r="R111" s="31">
        <v>110</v>
      </c>
      <c r="T111" s="32">
        <v>159</v>
      </c>
      <c r="U111">
        <v>119</v>
      </c>
      <c r="AC111">
        <v>1090</v>
      </c>
      <c r="AG111">
        <v>7.5899999999999697</v>
      </c>
      <c r="AL111" s="58">
        <v>40.999999999999801</v>
      </c>
      <c r="AP111">
        <v>11</v>
      </c>
    </row>
    <row r="112" spans="14:42">
      <c r="N112" s="57">
        <v>53</v>
      </c>
      <c r="R112" s="31">
        <v>111</v>
      </c>
      <c r="T112" s="32">
        <v>160</v>
      </c>
      <c r="U112">
        <v>120</v>
      </c>
      <c r="AC112">
        <v>1100</v>
      </c>
      <c r="AG112">
        <v>7.5999999999999703</v>
      </c>
      <c r="AL112" s="58">
        <v>41.099999999999802</v>
      </c>
      <c r="AP112">
        <v>11.1</v>
      </c>
    </row>
    <row r="113" spans="14:42">
      <c r="N113" s="57">
        <v>53.5</v>
      </c>
      <c r="R113" s="31">
        <v>112</v>
      </c>
      <c r="T113" s="32">
        <v>161</v>
      </c>
      <c r="U113">
        <v>121</v>
      </c>
      <c r="AC113">
        <v>1110</v>
      </c>
      <c r="AG113">
        <v>7.6099999999999701</v>
      </c>
      <c r="AL113" s="58">
        <v>41.199999999999797</v>
      </c>
      <c r="AP113">
        <v>11.2</v>
      </c>
    </row>
    <row r="114" spans="14:42">
      <c r="N114" s="57">
        <v>54</v>
      </c>
      <c r="R114" s="31">
        <v>113</v>
      </c>
      <c r="T114" s="32">
        <v>162</v>
      </c>
      <c r="U114">
        <v>122</v>
      </c>
      <c r="AC114">
        <v>1120</v>
      </c>
      <c r="AG114">
        <v>7.6199999999999699</v>
      </c>
      <c r="AL114" s="58">
        <v>41.299999999999798</v>
      </c>
      <c r="AP114">
        <v>11.3</v>
      </c>
    </row>
    <row r="115" spans="14:42">
      <c r="N115" s="57">
        <v>54.5</v>
      </c>
      <c r="R115" s="31">
        <v>114</v>
      </c>
      <c r="T115" s="32">
        <v>163</v>
      </c>
      <c r="U115">
        <v>123</v>
      </c>
      <c r="AC115">
        <v>1130</v>
      </c>
      <c r="AG115">
        <v>7.6299999999999697</v>
      </c>
      <c r="AL115" s="58">
        <v>41.3999999999998</v>
      </c>
      <c r="AP115">
        <v>11.4</v>
      </c>
    </row>
    <row r="116" spans="14:42">
      <c r="N116" s="57">
        <v>55</v>
      </c>
      <c r="R116" s="31">
        <v>115</v>
      </c>
      <c r="T116" s="32">
        <v>164</v>
      </c>
      <c r="U116">
        <v>124</v>
      </c>
      <c r="AC116">
        <v>1140</v>
      </c>
      <c r="AG116">
        <v>7.6399999999999704</v>
      </c>
      <c r="AL116" s="58">
        <v>41.499999999999801</v>
      </c>
      <c r="AP116">
        <v>11.5</v>
      </c>
    </row>
    <row r="117" spans="14:42">
      <c r="N117" s="57">
        <v>55.5</v>
      </c>
      <c r="R117" s="31">
        <v>116</v>
      </c>
      <c r="T117" s="32">
        <v>165</v>
      </c>
      <c r="U117">
        <v>125</v>
      </c>
      <c r="AC117">
        <v>1150</v>
      </c>
      <c r="AG117">
        <v>7.6499999999999604</v>
      </c>
      <c r="AL117" s="58">
        <v>41.599999999999802</v>
      </c>
      <c r="AP117">
        <v>11.6</v>
      </c>
    </row>
    <row r="118" spans="14:42">
      <c r="N118" s="57">
        <v>56</v>
      </c>
      <c r="R118" s="31">
        <v>117</v>
      </c>
      <c r="T118" s="32">
        <v>166</v>
      </c>
      <c r="U118">
        <v>126</v>
      </c>
      <c r="AC118">
        <v>1160</v>
      </c>
      <c r="AG118">
        <v>7.6599999999999602</v>
      </c>
      <c r="AL118" s="58">
        <v>41.699999999999797</v>
      </c>
      <c r="AP118">
        <v>11.7</v>
      </c>
    </row>
    <row r="119" spans="14:42">
      <c r="N119" s="57">
        <v>56.5</v>
      </c>
      <c r="R119" s="31">
        <v>118</v>
      </c>
      <c r="T119" s="32">
        <v>167</v>
      </c>
      <c r="U119">
        <v>127</v>
      </c>
      <c r="AC119">
        <v>1170</v>
      </c>
      <c r="AG119">
        <v>7.66999999999996</v>
      </c>
      <c r="AL119" s="58">
        <v>41.799999999999798</v>
      </c>
      <c r="AP119">
        <v>11.8</v>
      </c>
    </row>
    <row r="120" spans="14:42">
      <c r="N120" s="57">
        <v>57</v>
      </c>
      <c r="R120" s="31">
        <v>119</v>
      </c>
      <c r="T120" s="32">
        <v>168</v>
      </c>
      <c r="U120">
        <v>128</v>
      </c>
      <c r="AC120">
        <v>1180</v>
      </c>
      <c r="AG120">
        <v>7.6799999999999597</v>
      </c>
      <c r="AL120" s="58">
        <v>41.8999999999997</v>
      </c>
      <c r="AP120">
        <v>11.9</v>
      </c>
    </row>
    <row r="121" spans="14:42">
      <c r="N121" s="57">
        <v>57.5</v>
      </c>
      <c r="R121" s="31">
        <v>120</v>
      </c>
      <c r="T121" s="32">
        <v>169</v>
      </c>
      <c r="U121">
        <v>129</v>
      </c>
      <c r="AC121">
        <v>1190</v>
      </c>
      <c r="AG121">
        <v>7.6899999999999604</v>
      </c>
      <c r="AL121" s="58">
        <v>41.999999999999702</v>
      </c>
      <c r="AP121">
        <v>12</v>
      </c>
    </row>
    <row r="122" spans="14:42">
      <c r="N122" s="57">
        <v>58</v>
      </c>
      <c r="R122" s="31">
        <v>121</v>
      </c>
      <c r="T122" s="32">
        <v>170</v>
      </c>
      <c r="U122">
        <v>130</v>
      </c>
      <c r="AC122">
        <v>1200</v>
      </c>
      <c r="AG122">
        <v>7.6999999999999602</v>
      </c>
      <c r="AL122" s="58">
        <v>42.099999999999703</v>
      </c>
      <c r="AP122">
        <v>12.1</v>
      </c>
    </row>
    <row r="123" spans="14:42">
      <c r="N123" s="57">
        <v>58.5</v>
      </c>
      <c r="R123" s="31">
        <v>122</v>
      </c>
      <c r="T123" s="32">
        <v>171</v>
      </c>
      <c r="U123">
        <v>131</v>
      </c>
      <c r="AC123">
        <v>1210</v>
      </c>
      <c r="AG123">
        <v>7.70999999999996</v>
      </c>
      <c r="AL123" s="58">
        <v>42.199999999999697</v>
      </c>
      <c r="AP123">
        <v>12.2</v>
      </c>
    </row>
    <row r="124" spans="14:42">
      <c r="N124" s="57">
        <v>59</v>
      </c>
      <c r="R124" s="31">
        <v>123</v>
      </c>
      <c r="T124" s="32">
        <v>172</v>
      </c>
      <c r="U124">
        <v>132</v>
      </c>
      <c r="AC124">
        <v>1220</v>
      </c>
      <c r="AG124">
        <v>7.7199999999999598</v>
      </c>
      <c r="AL124" s="58">
        <v>42.299999999999699</v>
      </c>
      <c r="AP124">
        <v>12.3</v>
      </c>
    </row>
    <row r="125" spans="14:42">
      <c r="N125" s="57">
        <v>59.5</v>
      </c>
      <c r="R125" s="31">
        <v>124</v>
      </c>
      <c r="T125" s="32">
        <v>173</v>
      </c>
      <c r="U125">
        <v>133</v>
      </c>
      <c r="AC125">
        <v>1230</v>
      </c>
      <c r="AG125">
        <v>7.7299999999999596</v>
      </c>
      <c r="AL125" s="58">
        <v>42.3999999999997</v>
      </c>
      <c r="AP125">
        <v>12.4</v>
      </c>
    </row>
    <row r="126" spans="14:42">
      <c r="N126" s="57">
        <v>60</v>
      </c>
      <c r="R126" s="31">
        <v>125</v>
      </c>
      <c r="T126" s="32">
        <v>174</v>
      </c>
      <c r="U126">
        <v>134</v>
      </c>
      <c r="AC126">
        <v>1240</v>
      </c>
      <c r="AG126">
        <v>7.7399999999999602</v>
      </c>
      <c r="AL126" s="58">
        <v>42.499999999999702</v>
      </c>
      <c r="AP126">
        <v>12.5</v>
      </c>
    </row>
    <row r="127" spans="14:42">
      <c r="N127" s="57">
        <v>60.5</v>
      </c>
      <c r="R127" s="31">
        <v>126</v>
      </c>
      <c r="T127" s="32">
        <v>175</v>
      </c>
      <c r="U127">
        <v>135</v>
      </c>
      <c r="AC127">
        <v>1250</v>
      </c>
      <c r="AG127">
        <v>7.74999999999996</v>
      </c>
      <c r="AL127" s="58">
        <v>42.599999999999703</v>
      </c>
      <c r="AP127">
        <v>12.6</v>
      </c>
    </row>
    <row r="128" spans="14:42">
      <c r="N128" s="57">
        <v>61</v>
      </c>
      <c r="R128" s="31">
        <v>127</v>
      </c>
      <c r="T128" s="32">
        <v>176</v>
      </c>
      <c r="U128">
        <v>136</v>
      </c>
      <c r="AC128">
        <v>1260</v>
      </c>
      <c r="AL128" s="58">
        <v>42.699999999999697</v>
      </c>
      <c r="AP128">
        <v>12.7</v>
      </c>
    </row>
    <row r="129" spans="14:42">
      <c r="N129" s="57">
        <v>61.5</v>
      </c>
      <c r="R129" s="31">
        <v>128</v>
      </c>
      <c r="T129" s="32">
        <v>177</v>
      </c>
      <c r="U129">
        <v>137</v>
      </c>
      <c r="AC129">
        <v>1270</v>
      </c>
      <c r="AL129" s="58">
        <v>42.799999999999699</v>
      </c>
      <c r="AP129">
        <v>12.8</v>
      </c>
    </row>
    <row r="130" spans="14:42">
      <c r="N130" s="57">
        <v>62</v>
      </c>
      <c r="R130" s="31">
        <v>129</v>
      </c>
      <c r="T130" s="32">
        <v>178</v>
      </c>
      <c r="U130">
        <v>138</v>
      </c>
      <c r="AC130">
        <v>1280</v>
      </c>
      <c r="AL130" s="58">
        <v>42.8999999999997</v>
      </c>
      <c r="AP130">
        <v>12.9</v>
      </c>
    </row>
    <row r="131" spans="14:42">
      <c r="N131" s="57">
        <v>62.5</v>
      </c>
      <c r="R131" s="31">
        <v>130</v>
      </c>
      <c r="T131" s="32">
        <v>179</v>
      </c>
      <c r="U131">
        <v>139</v>
      </c>
      <c r="AC131">
        <v>1290</v>
      </c>
      <c r="AL131" s="58">
        <v>42.999999999999702</v>
      </c>
      <c r="AP131">
        <v>13</v>
      </c>
    </row>
    <row r="132" spans="14:42">
      <c r="N132" s="57">
        <v>63</v>
      </c>
      <c r="R132" s="31">
        <v>131</v>
      </c>
      <c r="T132" s="32">
        <v>180</v>
      </c>
      <c r="U132">
        <v>140</v>
      </c>
      <c r="AC132">
        <v>1300</v>
      </c>
      <c r="AP132">
        <v>13.1</v>
      </c>
    </row>
    <row r="133" spans="14:42">
      <c r="N133" s="57">
        <v>63.5</v>
      </c>
      <c r="R133" s="31">
        <v>132</v>
      </c>
      <c r="T133" s="32">
        <v>181</v>
      </c>
      <c r="AC133">
        <v>1310</v>
      </c>
      <c r="AP133">
        <v>13.2</v>
      </c>
    </row>
    <row r="134" spans="14:42">
      <c r="N134" s="57">
        <v>64</v>
      </c>
      <c r="R134" s="31">
        <v>133</v>
      </c>
      <c r="T134" s="32">
        <v>182</v>
      </c>
      <c r="AC134">
        <v>1320</v>
      </c>
      <c r="AP134">
        <v>13.3</v>
      </c>
    </row>
    <row r="135" spans="14:42">
      <c r="N135" s="57">
        <v>64.5</v>
      </c>
      <c r="R135" s="31">
        <v>134</v>
      </c>
      <c r="T135" s="32">
        <v>183</v>
      </c>
      <c r="AC135">
        <v>1330</v>
      </c>
      <c r="AP135">
        <v>13.4</v>
      </c>
    </row>
    <row r="136" spans="14:42">
      <c r="N136" s="57">
        <v>65</v>
      </c>
      <c r="R136" s="31">
        <v>135</v>
      </c>
      <c r="T136" s="32">
        <v>184</v>
      </c>
      <c r="AC136">
        <v>1340</v>
      </c>
      <c r="AP136">
        <v>13.5</v>
      </c>
    </row>
    <row r="137" spans="14:42">
      <c r="N137" s="57">
        <v>65.5</v>
      </c>
      <c r="R137" s="31">
        <v>136</v>
      </c>
      <c r="T137" s="32">
        <v>185</v>
      </c>
      <c r="AC137">
        <v>1350</v>
      </c>
      <c r="AP137">
        <v>13.6</v>
      </c>
    </row>
    <row r="138" spans="14:42">
      <c r="N138" s="57">
        <v>66</v>
      </c>
      <c r="R138" s="31">
        <v>137</v>
      </c>
      <c r="T138" s="32">
        <v>186</v>
      </c>
      <c r="AC138">
        <v>1360</v>
      </c>
      <c r="AP138">
        <v>13.7</v>
      </c>
    </row>
    <row r="139" spans="14:42">
      <c r="N139" s="57">
        <v>66.5</v>
      </c>
      <c r="R139" s="31">
        <v>138</v>
      </c>
      <c r="T139" s="32">
        <v>187</v>
      </c>
      <c r="AC139">
        <v>1370</v>
      </c>
      <c r="AP139">
        <v>13.8</v>
      </c>
    </row>
    <row r="140" spans="14:42">
      <c r="N140" s="57">
        <v>67</v>
      </c>
      <c r="R140" s="31">
        <v>139</v>
      </c>
      <c r="T140" s="32">
        <v>188</v>
      </c>
      <c r="AC140">
        <v>1380</v>
      </c>
      <c r="AP140">
        <v>13.9</v>
      </c>
    </row>
    <row r="141" spans="14:42">
      <c r="N141" s="57">
        <v>67.5</v>
      </c>
      <c r="R141" s="31">
        <v>140</v>
      </c>
      <c r="T141" s="32">
        <v>189</v>
      </c>
      <c r="AC141">
        <v>1390</v>
      </c>
      <c r="AP141">
        <v>14</v>
      </c>
    </row>
    <row r="142" spans="14:42">
      <c r="N142" s="57">
        <v>68</v>
      </c>
      <c r="R142" s="31">
        <v>141</v>
      </c>
      <c r="T142" s="32">
        <v>190</v>
      </c>
      <c r="AC142">
        <v>1400</v>
      </c>
      <c r="AP142">
        <v>14.1</v>
      </c>
    </row>
    <row r="143" spans="14:42">
      <c r="N143" s="57">
        <v>68.5</v>
      </c>
      <c r="R143" s="31">
        <v>142</v>
      </c>
      <c r="T143" s="32">
        <v>191</v>
      </c>
      <c r="AC143">
        <v>1410</v>
      </c>
      <c r="AP143">
        <v>14.2</v>
      </c>
    </row>
    <row r="144" spans="14:42">
      <c r="N144" s="57">
        <v>69</v>
      </c>
      <c r="R144" s="31">
        <v>143</v>
      </c>
      <c r="T144" s="32">
        <v>192</v>
      </c>
      <c r="AC144">
        <v>1420</v>
      </c>
      <c r="AP144">
        <v>14.3</v>
      </c>
    </row>
    <row r="145" spans="14:42">
      <c r="N145" s="57">
        <v>69.5</v>
      </c>
      <c r="R145" s="31">
        <v>144</v>
      </c>
      <c r="T145" s="32">
        <v>193</v>
      </c>
      <c r="AC145">
        <v>1430</v>
      </c>
      <c r="AP145">
        <v>14.4</v>
      </c>
    </row>
    <row r="146" spans="14:42">
      <c r="N146" s="57">
        <v>70</v>
      </c>
      <c r="R146" s="31">
        <v>145</v>
      </c>
      <c r="T146" s="32">
        <v>194</v>
      </c>
      <c r="AC146">
        <v>1440</v>
      </c>
      <c r="AP146">
        <v>14.5</v>
      </c>
    </row>
    <row r="147" spans="14:42">
      <c r="R147" s="31">
        <v>146</v>
      </c>
      <c r="T147" s="32">
        <v>195</v>
      </c>
      <c r="AC147">
        <v>1450</v>
      </c>
      <c r="AP147">
        <v>14.6</v>
      </c>
    </row>
    <row r="148" spans="14:42">
      <c r="R148" s="31">
        <v>147</v>
      </c>
      <c r="T148" s="32">
        <v>196</v>
      </c>
      <c r="AC148">
        <v>1460</v>
      </c>
      <c r="AP148">
        <v>14.7</v>
      </c>
    </row>
    <row r="149" spans="14:42">
      <c r="R149" s="31">
        <v>148</v>
      </c>
      <c r="T149" s="32">
        <v>197</v>
      </c>
      <c r="AC149">
        <v>1470</v>
      </c>
      <c r="AP149">
        <v>14.8</v>
      </c>
    </row>
    <row r="150" spans="14:42">
      <c r="R150" s="31">
        <v>149</v>
      </c>
      <c r="T150" s="32">
        <v>198</v>
      </c>
      <c r="AC150">
        <v>1480</v>
      </c>
      <c r="AP150">
        <v>14.9</v>
      </c>
    </row>
    <row r="151" spans="14:42">
      <c r="R151" s="31">
        <v>150</v>
      </c>
      <c r="T151" s="32">
        <v>199</v>
      </c>
      <c r="AC151">
        <v>1490</v>
      </c>
      <c r="AP151">
        <v>15</v>
      </c>
    </row>
    <row r="152" spans="14:42">
      <c r="R152" s="31">
        <v>151</v>
      </c>
      <c r="T152" s="32">
        <v>200</v>
      </c>
      <c r="AC152">
        <v>1500</v>
      </c>
      <c r="AP152">
        <v>15.1</v>
      </c>
    </row>
    <row r="153" spans="14:42">
      <c r="R153" s="31">
        <v>152</v>
      </c>
      <c r="T153" s="32">
        <v>201</v>
      </c>
      <c r="AC153">
        <v>1510</v>
      </c>
      <c r="AP153">
        <v>15.2</v>
      </c>
    </row>
    <row r="154" spans="14:42">
      <c r="R154" s="31">
        <v>153</v>
      </c>
      <c r="T154" s="32">
        <v>202</v>
      </c>
      <c r="AC154">
        <v>1520</v>
      </c>
      <c r="AP154">
        <v>15.3</v>
      </c>
    </row>
    <row r="155" spans="14:42">
      <c r="R155" s="31">
        <v>154</v>
      </c>
      <c r="T155" s="32">
        <v>203</v>
      </c>
      <c r="AC155">
        <v>1530</v>
      </c>
      <c r="AP155">
        <v>15.4</v>
      </c>
    </row>
    <row r="156" spans="14:42">
      <c r="R156" s="31">
        <v>155</v>
      </c>
      <c r="T156" s="32">
        <v>204</v>
      </c>
      <c r="AC156">
        <v>1540</v>
      </c>
      <c r="AP156">
        <v>15.5</v>
      </c>
    </row>
    <row r="157" spans="14:42">
      <c r="R157" s="31">
        <v>156</v>
      </c>
      <c r="T157" s="32">
        <v>205</v>
      </c>
      <c r="AC157">
        <v>1550</v>
      </c>
      <c r="AP157">
        <v>15.6</v>
      </c>
    </row>
    <row r="158" spans="14:42">
      <c r="R158" s="31">
        <v>157</v>
      </c>
      <c r="T158" s="32">
        <v>206</v>
      </c>
      <c r="AC158">
        <v>1560</v>
      </c>
      <c r="AP158">
        <v>15.7</v>
      </c>
    </row>
    <row r="159" spans="14:42">
      <c r="R159" s="31">
        <v>158</v>
      </c>
      <c r="T159" s="32">
        <v>207</v>
      </c>
      <c r="AC159">
        <v>1570</v>
      </c>
      <c r="AP159">
        <v>15.8</v>
      </c>
    </row>
    <row r="160" spans="14:42">
      <c r="R160" s="31">
        <v>159</v>
      </c>
      <c r="T160" s="32">
        <v>208</v>
      </c>
      <c r="AC160">
        <v>1580</v>
      </c>
      <c r="AP160">
        <v>15.9</v>
      </c>
    </row>
    <row r="161" spans="18:42">
      <c r="R161" s="31">
        <v>160</v>
      </c>
      <c r="T161" s="32">
        <v>209</v>
      </c>
      <c r="AC161">
        <v>1590</v>
      </c>
      <c r="AP161">
        <v>16</v>
      </c>
    </row>
    <row r="162" spans="18:42">
      <c r="R162" s="31">
        <v>161</v>
      </c>
      <c r="T162" s="32">
        <v>210</v>
      </c>
      <c r="AC162">
        <v>1600</v>
      </c>
      <c r="AP162">
        <v>16.100000000000001</v>
      </c>
    </row>
    <row r="163" spans="18:42">
      <c r="R163" s="31">
        <v>162</v>
      </c>
      <c r="T163" s="32">
        <v>211</v>
      </c>
      <c r="AC163">
        <v>1610</v>
      </c>
      <c r="AP163">
        <v>16.2</v>
      </c>
    </row>
    <row r="164" spans="18:42">
      <c r="R164" s="31">
        <v>163</v>
      </c>
      <c r="T164" s="32">
        <v>212</v>
      </c>
      <c r="AC164">
        <v>1620</v>
      </c>
      <c r="AP164">
        <v>16.3</v>
      </c>
    </row>
    <row r="165" spans="18:42">
      <c r="R165" s="31">
        <v>164</v>
      </c>
      <c r="T165" s="32">
        <v>213</v>
      </c>
      <c r="AC165">
        <v>1630</v>
      </c>
      <c r="AP165">
        <v>16.399999999999999</v>
      </c>
    </row>
    <row r="166" spans="18:42">
      <c r="R166" s="31">
        <v>165</v>
      </c>
      <c r="T166" s="32">
        <v>214</v>
      </c>
      <c r="AC166">
        <v>1640</v>
      </c>
      <c r="AP166">
        <v>16.5</v>
      </c>
    </row>
    <row r="167" spans="18:42">
      <c r="R167" s="31">
        <v>166</v>
      </c>
      <c r="T167" s="32">
        <v>215</v>
      </c>
      <c r="AC167">
        <v>1650</v>
      </c>
      <c r="AP167">
        <v>16.600000000000001</v>
      </c>
    </row>
    <row r="168" spans="18:42">
      <c r="R168" s="31">
        <v>167</v>
      </c>
      <c r="T168" s="32">
        <v>216</v>
      </c>
      <c r="AC168">
        <v>1660</v>
      </c>
      <c r="AP168">
        <v>16.7</v>
      </c>
    </row>
    <row r="169" spans="18:42">
      <c r="R169" s="31">
        <v>168</v>
      </c>
      <c r="T169" s="32">
        <v>217</v>
      </c>
      <c r="AC169">
        <v>1670</v>
      </c>
      <c r="AP169">
        <v>16.8</v>
      </c>
    </row>
    <row r="170" spans="18:42">
      <c r="R170" s="31">
        <v>169</v>
      </c>
      <c r="T170" s="32">
        <v>218</v>
      </c>
      <c r="AC170">
        <v>1680</v>
      </c>
      <c r="AP170">
        <v>16.899999999999999</v>
      </c>
    </row>
    <row r="171" spans="18:42">
      <c r="R171" s="31">
        <v>170</v>
      </c>
      <c r="T171" s="32">
        <v>219</v>
      </c>
      <c r="AC171">
        <v>1690</v>
      </c>
      <c r="AP171">
        <v>17</v>
      </c>
    </row>
    <row r="172" spans="18:42">
      <c r="R172" s="31">
        <v>171</v>
      </c>
      <c r="T172" s="32">
        <v>220</v>
      </c>
      <c r="AC172">
        <v>1700</v>
      </c>
      <c r="AP172">
        <v>17.100000000000001</v>
      </c>
    </row>
    <row r="173" spans="18:42">
      <c r="R173" s="31">
        <v>172</v>
      </c>
      <c r="T173" s="32">
        <v>221</v>
      </c>
      <c r="AC173">
        <v>1710</v>
      </c>
      <c r="AP173">
        <v>17.2</v>
      </c>
    </row>
    <row r="174" spans="18:42">
      <c r="R174" s="31">
        <v>173</v>
      </c>
      <c r="T174" s="32">
        <v>222</v>
      </c>
      <c r="AC174">
        <v>1720</v>
      </c>
      <c r="AP174">
        <v>17.3</v>
      </c>
    </row>
    <row r="175" spans="18:42">
      <c r="R175" s="31">
        <v>174</v>
      </c>
      <c r="T175" s="32">
        <v>223</v>
      </c>
      <c r="AC175">
        <v>1730</v>
      </c>
      <c r="AP175">
        <v>17.399999999999999</v>
      </c>
    </row>
    <row r="176" spans="18:42">
      <c r="R176" s="31">
        <v>175</v>
      </c>
      <c r="T176" s="32">
        <v>224</v>
      </c>
      <c r="AC176">
        <v>1740</v>
      </c>
      <c r="AP176">
        <v>17.5</v>
      </c>
    </row>
    <row r="177" spans="18:42">
      <c r="R177" s="31">
        <v>176</v>
      </c>
      <c r="T177" s="32">
        <v>225</v>
      </c>
      <c r="AC177">
        <v>1750</v>
      </c>
      <c r="AP177">
        <v>17.600000000000001</v>
      </c>
    </row>
    <row r="178" spans="18:42">
      <c r="R178" s="31">
        <v>177</v>
      </c>
      <c r="T178" s="32">
        <v>226</v>
      </c>
      <c r="AC178">
        <v>1760</v>
      </c>
      <c r="AP178">
        <v>17.7</v>
      </c>
    </row>
    <row r="179" spans="18:42">
      <c r="R179" s="31">
        <v>178</v>
      </c>
      <c r="T179" s="32">
        <v>227</v>
      </c>
      <c r="AC179">
        <v>1770</v>
      </c>
      <c r="AP179">
        <v>17.8</v>
      </c>
    </row>
    <row r="180" spans="18:42">
      <c r="R180" s="31">
        <v>179</v>
      </c>
      <c r="T180" s="32">
        <v>228</v>
      </c>
      <c r="AC180">
        <v>1780</v>
      </c>
      <c r="AP180">
        <v>17.899999999999999</v>
      </c>
    </row>
    <row r="181" spans="18:42">
      <c r="R181" s="31">
        <v>180</v>
      </c>
      <c r="T181" s="32">
        <v>229</v>
      </c>
      <c r="AC181">
        <v>1790</v>
      </c>
      <c r="AP181">
        <v>18</v>
      </c>
    </row>
    <row r="182" spans="18:42">
      <c r="R182" s="31">
        <v>181</v>
      </c>
      <c r="T182" s="32">
        <v>230</v>
      </c>
      <c r="AC182">
        <v>1800</v>
      </c>
      <c r="AP182">
        <v>18.100000000000001</v>
      </c>
    </row>
    <row r="183" spans="18:42">
      <c r="R183" s="31">
        <v>182</v>
      </c>
      <c r="T183" s="32">
        <v>231</v>
      </c>
      <c r="AC183">
        <v>1810</v>
      </c>
      <c r="AP183">
        <v>18.2</v>
      </c>
    </row>
    <row r="184" spans="18:42">
      <c r="R184" s="31">
        <v>183</v>
      </c>
      <c r="T184" s="32">
        <v>232</v>
      </c>
      <c r="AC184">
        <v>1820</v>
      </c>
      <c r="AP184">
        <v>18.3</v>
      </c>
    </row>
    <row r="185" spans="18:42">
      <c r="R185" s="31">
        <v>184</v>
      </c>
      <c r="T185" s="32">
        <v>233</v>
      </c>
      <c r="AC185">
        <v>1830</v>
      </c>
      <c r="AP185">
        <v>18.399999999999999</v>
      </c>
    </row>
    <row r="186" spans="18:42">
      <c r="R186" s="31">
        <v>185</v>
      </c>
      <c r="T186" s="32">
        <v>234</v>
      </c>
      <c r="AC186">
        <v>1840</v>
      </c>
      <c r="AP186">
        <v>18.5</v>
      </c>
    </row>
    <row r="187" spans="18:42">
      <c r="R187" s="31">
        <v>186</v>
      </c>
      <c r="T187" s="32">
        <v>235</v>
      </c>
      <c r="AC187">
        <v>1850</v>
      </c>
      <c r="AP187">
        <v>18.600000000000001</v>
      </c>
    </row>
    <row r="188" spans="18:42">
      <c r="R188" s="31">
        <v>187</v>
      </c>
      <c r="T188" s="32">
        <v>236</v>
      </c>
      <c r="AC188">
        <v>1860</v>
      </c>
      <c r="AP188">
        <v>18.7</v>
      </c>
    </row>
    <row r="189" spans="18:42">
      <c r="R189" s="31">
        <v>188</v>
      </c>
      <c r="T189" s="32">
        <v>237</v>
      </c>
      <c r="AC189">
        <v>1870</v>
      </c>
      <c r="AP189">
        <v>18.8</v>
      </c>
    </row>
    <row r="190" spans="18:42">
      <c r="R190" s="31">
        <v>189</v>
      </c>
      <c r="T190" s="32">
        <v>238</v>
      </c>
      <c r="AC190">
        <v>1880</v>
      </c>
      <c r="AP190">
        <v>18.899999999999999</v>
      </c>
    </row>
    <row r="191" spans="18:42">
      <c r="R191" s="31">
        <v>190</v>
      </c>
      <c r="T191" s="32">
        <v>239</v>
      </c>
      <c r="AC191">
        <v>1890</v>
      </c>
      <c r="AP191">
        <v>19</v>
      </c>
    </row>
    <row r="192" spans="18:42">
      <c r="R192" s="31">
        <v>191</v>
      </c>
      <c r="T192" s="32">
        <v>240</v>
      </c>
      <c r="AC192">
        <v>1900</v>
      </c>
      <c r="AP192">
        <v>19.100000000000001</v>
      </c>
    </row>
    <row r="193" spans="18:42">
      <c r="R193" s="31">
        <v>192</v>
      </c>
      <c r="AC193">
        <v>1910</v>
      </c>
      <c r="AP193">
        <v>19.2</v>
      </c>
    </row>
    <row r="194" spans="18:42">
      <c r="R194" s="31">
        <v>193</v>
      </c>
      <c r="AC194">
        <v>1920</v>
      </c>
      <c r="AP194">
        <v>19.3</v>
      </c>
    </row>
    <row r="195" spans="18:42">
      <c r="R195" s="31">
        <v>194</v>
      </c>
      <c r="AC195">
        <v>1930</v>
      </c>
      <c r="AP195">
        <v>19.399999999999999</v>
      </c>
    </row>
    <row r="196" spans="18:42">
      <c r="R196" s="31">
        <v>195</v>
      </c>
      <c r="AC196">
        <v>1940</v>
      </c>
      <c r="AP196">
        <v>19.5</v>
      </c>
    </row>
    <row r="197" spans="18:42">
      <c r="R197" s="31">
        <v>196</v>
      </c>
      <c r="AC197">
        <v>1950</v>
      </c>
      <c r="AP197">
        <v>19.600000000000001</v>
      </c>
    </row>
    <row r="198" spans="18:42">
      <c r="R198" s="31">
        <v>197</v>
      </c>
      <c r="AC198">
        <v>1960</v>
      </c>
      <c r="AP198">
        <v>19.7</v>
      </c>
    </row>
    <row r="199" spans="18:42">
      <c r="R199" s="31">
        <v>198</v>
      </c>
      <c r="AC199">
        <v>1970</v>
      </c>
      <c r="AP199">
        <v>19.8</v>
      </c>
    </row>
    <row r="200" spans="18:42">
      <c r="R200" s="31">
        <v>199</v>
      </c>
      <c r="AC200">
        <v>1980</v>
      </c>
      <c r="AP200">
        <v>19.899999999999999</v>
      </c>
    </row>
    <row r="201" spans="18:42">
      <c r="R201" s="31">
        <v>200</v>
      </c>
      <c r="AC201">
        <v>1990</v>
      </c>
      <c r="AP201">
        <v>20</v>
      </c>
    </row>
    <row r="202" spans="18:42">
      <c r="R202" s="31">
        <v>201</v>
      </c>
      <c r="AC202">
        <v>2000</v>
      </c>
      <c r="AP202">
        <v>20.100000000000001</v>
      </c>
    </row>
    <row r="203" spans="18:42">
      <c r="R203" s="31">
        <v>202</v>
      </c>
      <c r="AC203">
        <v>2010</v>
      </c>
      <c r="AP203">
        <v>20.2</v>
      </c>
    </row>
    <row r="204" spans="18:42">
      <c r="R204" s="31">
        <v>203</v>
      </c>
      <c r="AC204">
        <v>2020</v>
      </c>
      <c r="AP204">
        <v>20.3</v>
      </c>
    </row>
    <row r="205" spans="18:42">
      <c r="R205" s="31">
        <v>204</v>
      </c>
      <c r="AC205">
        <v>2030</v>
      </c>
      <c r="AP205">
        <v>20.399999999999999</v>
      </c>
    </row>
    <row r="206" spans="18:42">
      <c r="R206" s="31">
        <v>205</v>
      </c>
      <c r="AC206">
        <v>2040</v>
      </c>
      <c r="AP206">
        <v>20.5</v>
      </c>
    </row>
    <row r="207" spans="18:42">
      <c r="R207" s="31">
        <v>206</v>
      </c>
      <c r="AC207">
        <v>2050</v>
      </c>
      <c r="AP207">
        <v>20.6</v>
      </c>
    </row>
    <row r="208" spans="18:42">
      <c r="R208" s="31">
        <v>207</v>
      </c>
      <c r="AC208">
        <v>2060</v>
      </c>
      <c r="AP208">
        <v>20.7</v>
      </c>
    </row>
    <row r="209" spans="18:42">
      <c r="R209" s="31">
        <v>208</v>
      </c>
      <c r="AC209">
        <v>2070</v>
      </c>
      <c r="AP209">
        <v>20.8</v>
      </c>
    </row>
    <row r="210" spans="18:42">
      <c r="R210" s="31">
        <v>209</v>
      </c>
      <c r="AC210">
        <v>2080</v>
      </c>
      <c r="AP210">
        <v>20.9</v>
      </c>
    </row>
    <row r="211" spans="18:42">
      <c r="R211" s="31">
        <v>210</v>
      </c>
      <c r="AC211">
        <v>2090</v>
      </c>
      <c r="AP211">
        <v>21</v>
      </c>
    </row>
    <row r="212" spans="18:42">
      <c r="R212" s="31">
        <v>211</v>
      </c>
      <c r="AC212">
        <v>2100</v>
      </c>
      <c r="AP212">
        <v>21.1</v>
      </c>
    </row>
    <row r="213" spans="18:42">
      <c r="R213" s="31">
        <v>212</v>
      </c>
      <c r="AC213">
        <v>2110</v>
      </c>
      <c r="AP213">
        <v>21.2</v>
      </c>
    </row>
    <row r="214" spans="18:42">
      <c r="R214" s="31">
        <v>213</v>
      </c>
      <c r="AC214">
        <v>2120</v>
      </c>
      <c r="AP214">
        <v>21.3</v>
      </c>
    </row>
    <row r="215" spans="18:42">
      <c r="R215" s="31">
        <v>214</v>
      </c>
      <c r="AC215">
        <v>2130</v>
      </c>
      <c r="AP215">
        <v>21.4</v>
      </c>
    </row>
    <row r="216" spans="18:42">
      <c r="R216" s="31">
        <v>215</v>
      </c>
      <c r="AC216">
        <v>2140</v>
      </c>
      <c r="AP216">
        <v>21.5</v>
      </c>
    </row>
    <row r="217" spans="18:42">
      <c r="R217" s="31">
        <v>216</v>
      </c>
      <c r="AC217">
        <v>2150</v>
      </c>
      <c r="AP217">
        <v>21.6</v>
      </c>
    </row>
    <row r="218" spans="18:42">
      <c r="R218" s="31">
        <v>217</v>
      </c>
      <c r="AC218">
        <v>2160</v>
      </c>
      <c r="AP218">
        <v>21.7</v>
      </c>
    </row>
    <row r="219" spans="18:42">
      <c r="R219" s="31">
        <v>218</v>
      </c>
      <c r="AC219">
        <v>2170</v>
      </c>
      <c r="AP219">
        <v>21.8</v>
      </c>
    </row>
    <row r="220" spans="18:42">
      <c r="R220" s="31">
        <v>219</v>
      </c>
      <c r="AC220">
        <v>2180</v>
      </c>
      <c r="AP220">
        <v>21.9</v>
      </c>
    </row>
    <row r="221" spans="18:42">
      <c r="R221" s="31">
        <v>220</v>
      </c>
      <c r="AC221">
        <v>2190</v>
      </c>
      <c r="AP221">
        <v>22</v>
      </c>
    </row>
    <row r="222" spans="18:42">
      <c r="R222" s="31">
        <v>221</v>
      </c>
      <c r="AC222">
        <v>2200</v>
      </c>
      <c r="AP222">
        <v>22.1</v>
      </c>
    </row>
    <row r="223" spans="18:42">
      <c r="R223" s="31">
        <v>222</v>
      </c>
      <c r="AC223">
        <v>2210</v>
      </c>
      <c r="AP223">
        <v>22.2</v>
      </c>
    </row>
    <row r="224" spans="18:42">
      <c r="R224" s="31">
        <v>223</v>
      </c>
      <c r="AC224">
        <v>2220</v>
      </c>
      <c r="AP224">
        <v>22.3</v>
      </c>
    </row>
    <row r="225" spans="18:42">
      <c r="R225" s="31">
        <v>224</v>
      </c>
      <c r="AC225">
        <v>2230</v>
      </c>
      <c r="AP225">
        <v>22.4</v>
      </c>
    </row>
    <row r="226" spans="18:42">
      <c r="R226" s="31">
        <v>225</v>
      </c>
      <c r="AC226">
        <v>2240</v>
      </c>
      <c r="AP226">
        <v>22.5</v>
      </c>
    </row>
    <row r="227" spans="18:42">
      <c r="R227" s="31">
        <v>226</v>
      </c>
      <c r="AC227">
        <v>2250</v>
      </c>
      <c r="AP227">
        <v>22.6</v>
      </c>
    </row>
    <row r="228" spans="18:42">
      <c r="R228" s="31">
        <v>227</v>
      </c>
      <c r="AC228">
        <v>2260</v>
      </c>
      <c r="AP228">
        <v>22.7</v>
      </c>
    </row>
    <row r="229" spans="18:42">
      <c r="R229" s="31">
        <v>228</v>
      </c>
      <c r="AC229">
        <v>2270</v>
      </c>
      <c r="AP229">
        <v>22.8</v>
      </c>
    </row>
    <row r="230" spans="18:42">
      <c r="R230" s="31">
        <v>229</v>
      </c>
      <c r="AC230">
        <v>2280</v>
      </c>
      <c r="AP230">
        <v>22.9</v>
      </c>
    </row>
    <row r="231" spans="18:42">
      <c r="R231" s="31">
        <v>230</v>
      </c>
      <c r="AC231">
        <v>2290</v>
      </c>
      <c r="AP231">
        <v>23</v>
      </c>
    </row>
    <row r="232" spans="18:42">
      <c r="R232" s="31">
        <v>231</v>
      </c>
      <c r="AC232">
        <v>2300</v>
      </c>
      <c r="AP232">
        <v>23.1</v>
      </c>
    </row>
    <row r="233" spans="18:42">
      <c r="R233" s="31">
        <v>232</v>
      </c>
      <c r="AC233">
        <v>2310</v>
      </c>
      <c r="AP233">
        <v>23.2</v>
      </c>
    </row>
    <row r="234" spans="18:42">
      <c r="R234" s="31">
        <v>233</v>
      </c>
      <c r="AC234">
        <v>2320</v>
      </c>
      <c r="AP234">
        <v>23.3</v>
      </c>
    </row>
    <row r="235" spans="18:42">
      <c r="R235" s="31">
        <v>234</v>
      </c>
      <c r="AC235">
        <v>2330</v>
      </c>
      <c r="AP235">
        <v>23.4</v>
      </c>
    </row>
    <row r="236" spans="18:42">
      <c r="R236" s="31">
        <v>235</v>
      </c>
      <c r="AC236">
        <v>2340</v>
      </c>
      <c r="AP236">
        <v>23.5</v>
      </c>
    </row>
    <row r="237" spans="18:42">
      <c r="R237" s="31">
        <v>236</v>
      </c>
      <c r="AC237">
        <v>2350</v>
      </c>
      <c r="AP237">
        <v>23.6</v>
      </c>
    </row>
    <row r="238" spans="18:42">
      <c r="R238" s="31">
        <v>237</v>
      </c>
      <c r="AC238">
        <v>2360</v>
      </c>
      <c r="AP238">
        <v>23.7</v>
      </c>
    </row>
    <row r="239" spans="18:42">
      <c r="R239" s="31">
        <v>238</v>
      </c>
      <c r="AC239">
        <v>2370</v>
      </c>
      <c r="AP239">
        <v>23.8</v>
      </c>
    </row>
    <row r="240" spans="18:42">
      <c r="R240" s="31">
        <v>239</v>
      </c>
      <c r="AC240">
        <v>2380</v>
      </c>
      <c r="AP240">
        <v>23.9</v>
      </c>
    </row>
    <row r="241" spans="18:42">
      <c r="R241" s="31">
        <v>240</v>
      </c>
      <c r="AC241">
        <v>2390</v>
      </c>
      <c r="AP241">
        <v>24</v>
      </c>
    </row>
    <row r="242" spans="18:42">
      <c r="AC242">
        <v>2400</v>
      </c>
      <c r="AP242">
        <v>24.1</v>
      </c>
    </row>
    <row r="243" spans="18:42">
      <c r="AC243">
        <v>2410</v>
      </c>
      <c r="AP243">
        <v>24.2</v>
      </c>
    </row>
    <row r="244" spans="18:42">
      <c r="AC244">
        <v>2420</v>
      </c>
      <c r="AP244">
        <v>24.3</v>
      </c>
    </row>
    <row r="245" spans="18:42">
      <c r="AC245">
        <v>2430</v>
      </c>
      <c r="AP245">
        <v>24.4</v>
      </c>
    </row>
    <row r="246" spans="18:42">
      <c r="AC246">
        <v>2440</v>
      </c>
      <c r="AP246">
        <v>24.5</v>
      </c>
    </row>
    <row r="247" spans="18:42">
      <c r="AC247">
        <v>2450</v>
      </c>
      <c r="AP247">
        <v>24.6</v>
      </c>
    </row>
    <row r="248" spans="18:42">
      <c r="AC248">
        <v>2460</v>
      </c>
      <c r="AP248">
        <v>24.7</v>
      </c>
    </row>
    <row r="249" spans="18:42">
      <c r="AC249">
        <v>2470</v>
      </c>
      <c r="AP249">
        <v>24.8</v>
      </c>
    </row>
    <row r="250" spans="18:42">
      <c r="AC250">
        <v>2480</v>
      </c>
      <c r="AP250">
        <v>24.9</v>
      </c>
    </row>
    <row r="251" spans="18:42">
      <c r="AC251">
        <v>2490</v>
      </c>
      <c r="AP251">
        <v>25</v>
      </c>
    </row>
    <row r="252" spans="18:42">
      <c r="AC252">
        <v>2500</v>
      </c>
      <c r="AP252">
        <v>25.1</v>
      </c>
    </row>
    <row r="253" spans="18:42">
      <c r="AC253">
        <v>2510</v>
      </c>
      <c r="AP253">
        <v>25.2</v>
      </c>
    </row>
    <row r="254" spans="18:42">
      <c r="AC254">
        <v>2520</v>
      </c>
      <c r="AP254">
        <v>25.3</v>
      </c>
    </row>
    <row r="255" spans="18:42">
      <c r="AC255">
        <v>2530</v>
      </c>
      <c r="AP255">
        <v>25.4</v>
      </c>
    </row>
    <row r="256" spans="18:42">
      <c r="AC256">
        <v>2540</v>
      </c>
      <c r="AP256">
        <v>25.5</v>
      </c>
    </row>
    <row r="257" spans="29:42">
      <c r="AC257">
        <v>2550</v>
      </c>
      <c r="AP257">
        <v>25.6</v>
      </c>
    </row>
    <row r="258" spans="29:42">
      <c r="AC258">
        <v>2560</v>
      </c>
      <c r="AP258">
        <v>25.7</v>
      </c>
    </row>
    <row r="259" spans="29:42">
      <c r="AC259">
        <v>2570</v>
      </c>
      <c r="AP259">
        <v>25.8</v>
      </c>
    </row>
    <row r="260" spans="29:42">
      <c r="AC260">
        <v>2580</v>
      </c>
      <c r="AP260">
        <v>25.9</v>
      </c>
    </row>
    <row r="261" spans="29:42">
      <c r="AC261">
        <v>2590</v>
      </c>
      <c r="AP261">
        <v>26</v>
      </c>
    </row>
    <row r="262" spans="29:42">
      <c r="AC262">
        <v>2600</v>
      </c>
      <c r="AP262">
        <v>26.1</v>
      </c>
    </row>
    <row r="263" spans="29:42">
      <c r="AC263">
        <v>2610</v>
      </c>
      <c r="AP263">
        <v>26.2</v>
      </c>
    </row>
    <row r="264" spans="29:42">
      <c r="AC264">
        <v>2620</v>
      </c>
      <c r="AP264">
        <v>26.3</v>
      </c>
    </row>
    <row r="265" spans="29:42">
      <c r="AC265">
        <v>2630</v>
      </c>
      <c r="AP265">
        <v>26.4</v>
      </c>
    </row>
    <row r="266" spans="29:42">
      <c r="AC266">
        <v>2640</v>
      </c>
      <c r="AP266">
        <v>26.5</v>
      </c>
    </row>
    <row r="267" spans="29:42">
      <c r="AC267">
        <v>2650</v>
      </c>
      <c r="AP267">
        <v>26.6</v>
      </c>
    </row>
    <row r="268" spans="29:42">
      <c r="AC268">
        <v>2660</v>
      </c>
      <c r="AP268">
        <v>26.7</v>
      </c>
    </row>
    <row r="269" spans="29:42">
      <c r="AC269">
        <v>2670</v>
      </c>
      <c r="AP269">
        <v>26.8</v>
      </c>
    </row>
    <row r="270" spans="29:42">
      <c r="AC270">
        <v>2680</v>
      </c>
      <c r="AP270">
        <v>26.9</v>
      </c>
    </row>
    <row r="271" spans="29:42">
      <c r="AC271">
        <v>2690</v>
      </c>
      <c r="AP271">
        <v>27</v>
      </c>
    </row>
    <row r="272" spans="29:42">
      <c r="AC272">
        <v>2700</v>
      </c>
      <c r="AP272">
        <v>27.1</v>
      </c>
    </row>
    <row r="273" spans="29:42">
      <c r="AC273">
        <v>2710</v>
      </c>
      <c r="AP273">
        <v>27.2</v>
      </c>
    </row>
    <row r="274" spans="29:42">
      <c r="AC274">
        <v>2720</v>
      </c>
      <c r="AP274">
        <v>27.3</v>
      </c>
    </row>
    <row r="275" spans="29:42">
      <c r="AC275">
        <v>2730</v>
      </c>
      <c r="AP275">
        <v>27.4</v>
      </c>
    </row>
    <row r="276" spans="29:42">
      <c r="AC276">
        <v>2740</v>
      </c>
      <c r="AP276">
        <v>27.5</v>
      </c>
    </row>
    <row r="277" spans="29:42">
      <c r="AC277">
        <v>2750</v>
      </c>
      <c r="AP277">
        <v>27.6</v>
      </c>
    </row>
    <row r="278" spans="29:42">
      <c r="AC278">
        <v>2760</v>
      </c>
      <c r="AP278">
        <v>27.7</v>
      </c>
    </row>
    <row r="279" spans="29:42">
      <c r="AC279">
        <v>2770</v>
      </c>
      <c r="AP279">
        <v>27.8</v>
      </c>
    </row>
    <row r="280" spans="29:42">
      <c r="AC280">
        <v>2780</v>
      </c>
      <c r="AP280">
        <v>27.9</v>
      </c>
    </row>
    <row r="281" spans="29:42">
      <c r="AC281">
        <v>2790</v>
      </c>
      <c r="AP281">
        <v>28</v>
      </c>
    </row>
    <row r="282" spans="29:42">
      <c r="AC282">
        <v>2800</v>
      </c>
      <c r="AP282">
        <v>28.1</v>
      </c>
    </row>
    <row r="283" spans="29:42">
      <c r="AC283">
        <v>2810</v>
      </c>
      <c r="AP283">
        <v>28.2</v>
      </c>
    </row>
    <row r="284" spans="29:42">
      <c r="AC284">
        <v>2820</v>
      </c>
      <c r="AP284">
        <v>28.3</v>
      </c>
    </row>
    <row r="285" spans="29:42">
      <c r="AC285">
        <v>2830</v>
      </c>
      <c r="AP285">
        <v>28.4</v>
      </c>
    </row>
    <row r="286" spans="29:42">
      <c r="AC286">
        <v>2840</v>
      </c>
      <c r="AP286">
        <v>28.5</v>
      </c>
    </row>
    <row r="287" spans="29:42">
      <c r="AC287">
        <v>2850</v>
      </c>
      <c r="AP287">
        <v>28.6</v>
      </c>
    </row>
    <row r="288" spans="29:42">
      <c r="AC288">
        <v>2860</v>
      </c>
      <c r="AP288">
        <v>28.7</v>
      </c>
    </row>
    <row r="289" spans="29:42">
      <c r="AC289">
        <v>2870</v>
      </c>
      <c r="AP289">
        <v>28.8</v>
      </c>
    </row>
    <row r="290" spans="29:42">
      <c r="AC290">
        <v>2880</v>
      </c>
      <c r="AP290">
        <v>28.9</v>
      </c>
    </row>
    <row r="291" spans="29:42">
      <c r="AC291">
        <v>2890</v>
      </c>
      <c r="AP291">
        <v>29</v>
      </c>
    </row>
    <row r="292" spans="29:42">
      <c r="AC292">
        <v>2900</v>
      </c>
      <c r="AP292">
        <v>29.1</v>
      </c>
    </row>
    <row r="293" spans="29:42">
      <c r="AC293">
        <v>2910</v>
      </c>
      <c r="AP293">
        <v>29.2</v>
      </c>
    </row>
    <row r="294" spans="29:42">
      <c r="AC294">
        <v>2920</v>
      </c>
      <c r="AP294">
        <v>29.3</v>
      </c>
    </row>
    <row r="295" spans="29:42">
      <c r="AC295">
        <v>2930</v>
      </c>
      <c r="AP295">
        <v>29.4</v>
      </c>
    </row>
    <row r="296" spans="29:42">
      <c r="AC296">
        <v>2940</v>
      </c>
      <c r="AP296">
        <v>29.5</v>
      </c>
    </row>
    <row r="297" spans="29:42">
      <c r="AC297">
        <v>2950</v>
      </c>
      <c r="AP297">
        <v>29.6</v>
      </c>
    </row>
    <row r="298" spans="29:42">
      <c r="AC298">
        <v>2960</v>
      </c>
      <c r="AP298">
        <v>29.7</v>
      </c>
    </row>
    <row r="299" spans="29:42">
      <c r="AC299">
        <v>2970</v>
      </c>
      <c r="AP299">
        <v>29.8</v>
      </c>
    </row>
    <row r="300" spans="29:42">
      <c r="AC300">
        <v>2980</v>
      </c>
      <c r="AP300">
        <v>29.9</v>
      </c>
    </row>
    <row r="301" spans="29:42">
      <c r="AC301">
        <v>2990</v>
      </c>
      <c r="AP301">
        <v>30</v>
      </c>
    </row>
    <row r="302" spans="29:42">
      <c r="AC302">
        <v>3000</v>
      </c>
      <c r="AP302">
        <v>30.1</v>
      </c>
    </row>
    <row r="303" spans="29:42">
      <c r="AC303">
        <v>3010</v>
      </c>
      <c r="AP303">
        <v>30.2</v>
      </c>
    </row>
    <row r="304" spans="29:42">
      <c r="AC304">
        <v>3020</v>
      </c>
      <c r="AP304">
        <v>30.3</v>
      </c>
    </row>
    <row r="305" spans="29:42">
      <c r="AC305">
        <v>3030</v>
      </c>
      <c r="AP305">
        <v>30.4</v>
      </c>
    </row>
    <row r="306" spans="29:42">
      <c r="AC306">
        <v>3040</v>
      </c>
      <c r="AP306">
        <v>30.5</v>
      </c>
    </row>
    <row r="307" spans="29:42">
      <c r="AC307">
        <v>3050</v>
      </c>
      <c r="AP307">
        <v>30.6</v>
      </c>
    </row>
    <row r="308" spans="29:42">
      <c r="AC308">
        <v>3060</v>
      </c>
      <c r="AP308">
        <v>30.7</v>
      </c>
    </row>
    <row r="309" spans="29:42">
      <c r="AC309">
        <v>3070</v>
      </c>
      <c r="AP309">
        <v>30.8</v>
      </c>
    </row>
    <row r="310" spans="29:42">
      <c r="AC310">
        <v>3080</v>
      </c>
      <c r="AP310">
        <v>30.9</v>
      </c>
    </row>
    <row r="311" spans="29:42">
      <c r="AC311">
        <v>3090</v>
      </c>
      <c r="AP311">
        <v>31</v>
      </c>
    </row>
    <row r="312" spans="29:42">
      <c r="AC312">
        <v>3100</v>
      </c>
      <c r="AP312">
        <v>31.1</v>
      </c>
    </row>
    <row r="313" spans="29:42">
      <c r="AC313">
        <v>3110</v>
      </c>
      <c r="AP313">
        <v>31.2</v>
      </c>
    </row>
    <row r="314" spans="29:42">
      <c r="AC314">
        <v>3120</v>
      </c>
      <c r="AP314">
        <v>31.3</v>
      </c>
    </row>
    <row r="315" spans="29:42">
      <c r="AC315">
        <v>3130</v>
      </c>
      <c r="AP315">
        <v>31.4</v>
      </c>
    </row>
    <row r="316" spans="29:42">
      <c r="AC316">
        <v>3140</v>
      </c>
      <c r="AP316">
        <v>31.5</v>
      </c>
    </row>
    <row r="317" spans="29:42">
      <c r="AC317">
        <v>3150</v>
      </c>
      <c r="AP317">
        <v>31.6</v>
      </c>
    </row>
    <row r="318" spans="29:42">
      <c r="AC318">
        <v>3160</v>
      </c>
      <c r="AP318">
        <v>31.7</v>
      </c>
    </row>
    <row r="319" spans="29:42">
      <c r="AC319">
        <v>3170</v>
      </c>
      <c r="AP319">
        <v>31.8</v>
      </c>
    </row>
    <row r="320" spans="29:42">
      <c r="AC320">
        <v>3180</v>
      </c>
      <c r="AP320">
        <v>31.9</v>
      </c>
    </row>
    <row r="321" spans="29:42">
      <c r="AC321">
        <v>3190</v>
      </c>
      <c r="AP321">
        <v>32</v>
      </c>
    </row>
    <row r="322" spans="29:42">
      <c r="AC322">
        <v>3200</v>
      </c>
      <c r="AP322">
        <v>32.1</v>
      </c>
    </row>
    <row r="323" spans="29:42">
      <c r="AC323">
        <v>3210</v>
      </c>
      <c r="AP323">
        <v>32.200000000000003</v>
      </c>
    </row>
    <row r="324" spans="29:42">
      <c r="AC324">
        <v>3220</v>
      </c>
      <c r="AP324">
        <v>32.299999999999997</v>
      </c>
    </row>
    <row r="325" spans="29:42">
      <c r="AC325">
        <v>3230</v>
      </c>
      <c r="AP325">
        <v>32.4</v>
      </c>
    </row>
    <row r="326" spans="29:42">
      <c r="AC326">
        <v>3240</v>
      </c>
      <c r="AP326">
        <v>32.5</v>
      </c>
    </row>
    <row r="327" spans="29:42">
      <c r="AC327">
        <v>3250</v>
      </c>
      <c r="AP327">
        <v>32.6</v>
      </c>
    </row>
    <row r="328" spans="29:42">
      <c r="AC328">
        <v>3260</v>
      </c>
      <c r="AP328">
        <v>32.700000000000003</v>
      </c>
    </row>
    <row r="329" spans="29:42">
      <c r="AC329">
        <v>3270</v>
      </c>
      <c r="AP329">
        <v>32.799999999999997</v>
      </c>
    </row>
    <row r="330" spans="29:42">
      <c r="AC330">
        <v>3280</v>
      </c>
      <c r="AP330">
        <v>32.9</v>
      </c>
    </row>
    <row r="331" spans="29:42">
      <c r="AC331">
        <v>3290</v>
      </c>
      <c r="AP331">
        <v>33</v>
      </c>
    </row>
    <row r="332" spans="29:42">
      <c r="AC332">
        <v>3300</v>
      </c>
      <c r="AP332">
        <v>33.1</v>
      </c>
    </row>
    <row r="333" spans="29:42">
      <c r="AC333">
        <v>3310</v>
      </c>
      <c r="AP333">
        <v>33.200000000000003</v>
      </c>
    </row>
    <row r="334" spans="29:42">
      <c r="AC334">
        <v>3320</v>
      </c>
      <c r="AP334">
        <v>33.299999999999997</v>
      </c>
    </row>
    <row r="335" spans="29:42">
      <c r="AC335">
        <v>3330</v>
      </c>
      <c r="AP335">
        <v>33.4</v>
      </c>
    </row>
    <row r="336" spans="29:42">
      <c r="AC336">
        <v>3340</v>
      </c>
      <c r="AP336">
        <v>33.5</v>
      </c>
    </row>
    <row r="337" spans="29:42">
      <c r="AC337">
        <v>3350</v>
      </c>
      <c r="AP337">
        <v>33.6</v>
      </c>
    </row>
    <row r="338" spans="29:42">
      <c r="AC338">
        <v>3360</v>
      </c>
      <c r="AP338">
        <v>33.700000000000003</v>
      </c>
    </row>
    <row r="339" spans="29:42">
      <c r="AC339">
        <v>3370</v>
      </c>
      <c r="AP339">
        <v>33.799999999999997</v>
      </c>
    </row>
    <row r="340" spans="29:42">
      <c r="AC340">
        <v>3380</v>
      </c>
      <c r="AP340">
        <v>33.9</v>
      </c>
    </row>
    <row r="341" spans="29:42">
      <c r="AC341">
        <v>3390</v>
      </c>
      <c r="AP341">
        <v>34</v>
      </c>
    </row>
    <row r="342" spans="29:42">
      <c r="AC342">
        <v>3400</v>
      </c>
      <c r="AP342">
        <v>34.1</v>
      </c>
    </row>
    <row r="343" spans="29:42">
      <c r="AC343">
        <v>3410</v>
      </c>
      <c r="AP343">
        <v>34.200000000000003</v>
      </c>
    </row>
    <row r="344" spans="29:42">
      <c r="AC344">
        <v>3420</v>
      </c>
      <c r="AP344">
        <v>34.299999999999997</v>
      </c>
    </row>
    <row r="345" spans="29:42">
      <c r="AC345">
        <v>3430</v>
      </c>
      <c r="AP345">
        <v>34.4</v>
      </c>
    </row>
    <row r="346" spans="29:42">
      <c r="AC346">
        <v>3440</v>
      </c>
      <c r="AP346">
        <v>34.5</v>
      </c>
    </row>
    <row r="347" spans="29:42">
      <c r="AC347">
        <v>3450</v>
      </c>
      <c r="AP347">
        <v>34.6</v>
      </c>
    </row>
    <row r="348" spans="29:42">
      <c r="AC348">
        <v>3460</v>
      </c>
      <c r="AP348">
        <v>34.700000000000003</v>
      </c>
    </row>
    <row r="349" spans="29:42">
      <c r="AC349">
        <v>3470</v>
      </c>
      <c r="AP349">
        <v>34.799999999999997</v>
      </c>
    </row>
    <row r="350" spans="29:42">
      <c r="AC350">
        <v>3480</v>
      </c>
      <c r="AP350">
        <v>34.9</v>
      </c>
    </row>
    <row r="351" spans="29:42">
      <c r="AC351">
        <v>3490</v>
      </c>
      <c r="AP351">
        <v>35</v>
      </c>
    </row>
    <row r="352" spans="29:42">
      <c r="AC352">
        <v>3500</v>
      </c>
      <c r="AP352">
        <v>35.1</v>
      </c>
    </row>
    <row r="353" spans="29:42">
      <c r="AC353">
        <v>3510</v>
      </c>
      <c r="AP353">
        <v>35.200000000000003</v>
      </c>
    </row>
    <row r="354" spans="29:42">
      <c r="AC354">
        <v>3520</v>
      </c>
      <c r="AP354">
        <v>35.299999999999997</v>
      </c>
    </row>
    <row r="355" spans="29:42">
      <c r="AC355">
        <v>3530</v>
      </c>
      <c r="AP355">
        <v>35.4</v>
      </c>
    </row>
    <row r="356" spans="29:42">
      <c r="AC356">
        <v>3540</v>
      </c>
      <c r="AP356">
        <v>35.5</v>
      </c>
    </row>
    <row r="357" spans="29:42">
      <c r="AC357">
        <v>3550</v>
      </c>
      <c r="AP357">
        <v>35.6</v>
      </c>
    </row>
    <row r="358" spans="29:42">
      <c r="AC358">
        <v>3560</v>
      </c>
      <c r="AP358">
        <v>35.700000000000003</v>
      </c>
    </row>
    <row r="359" spans="29:42">
      <c r="AC359">
        <v>3570</v>
      </c>
      <c r="AP359">
        <v>35.799999999999997</v>
      </c>
    </row>
    <row r="360" spans="29:42">
      <c r="AC360">
        <v>3580</v>
      </c>
      <c r="AP360">
        <v>35.9</v>
      </c>
    </row>
    <row r="361" spans="29:42">
      <c r="AC361">
        <v>3590</v>
      </c>
      <c r="AP361">
        <v>36</v>
      </c>
    </row>
    <row r="362" spans="29:42">
      <c r="AC362">
        <v>3600</v>
      </c>
      <c r="AP362">
        <v>36.1</v>
      </c>
    </row>
    <row r="363" spans="29:42">
      <c r="AC363">
        <v>3610</v>
      </c>
      <c r="AP363">
        <v>36.200000000000003</v>
      </c>
    </row>
    <row r="364" spans="29:42">
      <c r="AC364">
        <v>3620</v>
      </c>
      <c r="AP364">
        <v>36.299999999999997</v>
      </c>
    </row>
    <row r="365" spans="29:42">
      <c r="AC365">
        <v>3630</v>
      </c>
      <c r="AP365">
        <v>36.4</v>
      </c>
    </row>
    <row r="366" spans="29:42">
      <c r="AC366">
        <v>3640</v>
      </c>
      <c r="AP366">
        <v>36.5</v>
      </c>
    </row>
    <row r="367" spans="29:42">
      <c r="AC367">
        <v>3650</v>
      </c>
      <c r="AP367">
        <v>36.6</v>
      </c>
    </row>
    <row r="368" spans="29:42">
      <c r="AC368">
        <v>3660</v>
      </c>
      <c r="AP368">
        <v>36.700000000000003</v>
      </c>
    </row>
    <row r="369" spans="29:42">
      <c r="AC369">
        <v>3670</v>
      </c>
      <c r="AP369">
        <v>36.799999999999997</v>
      </c>
    </row>
    <row r="370" spans="29:42">
      <c r="AC370">
        <v>3680</v>
      </c>
      <c r="AP370">
        <v>36.9</v>
      </c>
    </row>
    <row r="371" spans="29:42">
      <c r="AC371">
        <v>3690</v>
      </c>
      <c r="AP371">
        <v>37</v>
      </c>
    </row>
    <row r="372" spans="29:42">
      <c r="AC372">
        <v>3700</v>
      </c>
      <c r="AP372">
        <v>37.1</v>
      </c>
    </row>
    <row r="373" spans="29:42">
      <c r="AC373">
        <v>3710</v>
      </c>
      <c r="AP373">
        <v>37.200000000000003</v>
      </c>
    </row>
    <row r="374" spans="29:42">
      <c r="AC374">
        <v>3720</v>
      </c>
      <c r="AP374">
        <v>37.299999999999997</v>
      </c>
    </row>
    <row r="375" spans="29:42">
      <c r="AC375">
        <v>3730</v>
      </c>
      <c r="AP375">
        <v>37.4</v>
      </c>
    </row>
    <row r="376" spans="29:42">
      <c r="AC376">
        <v>3740</v>
      </c>
      <c r="AP376">
        <v>37.5</v>
      </c>
    </row>
    <row r="377" spans="29:42">
      <c r="AC377">
        <v>3750</v>
      </c>
      <c r="AP377">
        <v>37.6</v>
      </c>
    </row>
    <row r="378" spans="29:42">
      <c r="AC378">
        <v>3760</v>
      </c>
      <c r="AP378">
        <v>37.700000000000003</v>
      </c>
    </row>
    <row r="379" spans="29:42">
      <c r="AC379">
        <v>3770</v>
      </c>
      <c r="AP379">
        <v>37.799999999999997</v>
      </c>
    </row>
    <row r="380" spans="29:42">
      <c r="AC380">
        <v>3780</v>
      </c>
      <c r="AP380">
        <v>37.9</v>
      </c>
    </row>
    <row r="381" spans="29:42">
      <c r="AC381">
        <v>3790</v>
      </c>
      <c r="AP381">
        <v>38</v>
      </c>
    </row>
    <row r="382" spans="29:42">
      <c r="AC382">
        <v>3800</v>
      </c>
      <c r="AP382">
        <v>38.1</v>
      </c>
    </row>
    <row r="383" spans="29:42">
      <c r="AC383">
        <v>3810</v>
      </c>
      <c r="AP383">
        <v>38.200000000000003</v>
      </c>
    </row>
    <row r="384" spans="29:42">
      <c r="AC384">
        <v>3820</v>
      </c>
      <c r="AP384">
        <v>38.299999999999997</v>
      </c>
    </row>
    <row r="385" spans="29:42">
      <c r="AC385">
        <v>3830</v>
      </c>
      <c r="AP385">
        <v>38.4</v>
      </c>
    </row>
    <row r="386" spans="29:42">
      <c r="AC386">
        <v>3840</v>
      </c>
      <c r="AP386">
        <v>38.5</v>
      </c>
    </row>
    <row r="387" spans="29:42">
      <c r="AC387">
        <v>3850</v>
      </c>
      <c r="AP387">
        <v>38.6</v>
      </c>
    </row>
    <row r="388" spans="29:42">
      <c r="AC388">
        <v>3860</v>
      </c>
      <c r="AP388">
        <v>38.700000000000003</v>
      </c>
    </row>
    <row r="389" spans="29:42">
      <c r="AC389">
        <v>3870</v>
      </c>
      <c r="AP389">
        <v>38.799999999999997</v>
      </c>
    </row>
    <row r="390" spans="29:42">
      <c r="AC390">
        <v>3880</v>
      </c>
      <c r="AP390">
        <v>38.9</v>
      </c>
    </row>
    <row r="391" spans="29:42">
      <c r="AC391">
        <v>3890</v>
      </c>
      <c r="AP391">
        <v>39</v>
      </c>
    </row>
    <row r="392" spans="29:42">
      <c r="AC392">
        <v>3900</v>
      </c>
      <c r="AP392">
        <v>39.1</v>
      </c>
    </row>
    <row r="393" spans="29:42">
      <c r="AC393">
        <v>3910</v>
      </c>
      <c r="AP393">
        <v>39.200000000000003</v>
      </c>
    </row>
    <row r="394" spans="29:42">
      <c r="AC394">
        <v>3920</v>
      </c>
      <c r="AP394">
        <v>39.299999999999997</v>
      </c>
    </row>
    <row r="395" spans="29:42">
      <c r="AC395">
        <v>3930</v>
      </c>
      <c r="AP395">
        <v>39.4</v>
      </c>
    </row>
    <row r="396" spans="29:42">
      <c r="AC396">
        <v>3940</v>
      </c>
      <c r="AP396">
        <v>39.5</v>
      </c>
    </row>
    <row r="397" spans="29:42">
      <c r="AC397">
        <v>3950</v>
      </c>
      <c r="AP397">
        <v>39.6</v>
      </c>
    </row>
    <row r="398" spans="29:42">
      <c r="AC398">
        <v>3960</v>
      </c>
      <c r="AP398">
        <v>39.700000000000003</v>
      </c>
    </row>
    <row r="399" spans="29:42">
      <c r="AC399">
        <v>3970</v>
      </c>
      <c r="AP399">
        <v>39.799999999999997</v>
      </c>
    </row>
    <row r="400" spans="29:42">
      <c r="AC400">
        <v>3980</v>
      </c>
      <c r="AP400">
        <v>39.9</v>
      </c>
    </row>
    <row r="401" spans="29:42">
      <c r="AC401">
        <v>3990</v>
      </c>
      <c r="AP401">
        <v>40</v>
      </c>
    </row>
    <row r="402" spans="29:42">
      <c r="AC402">
        <v>4000</v>
      </c>
      <c r="AP402">
        <v>40.1</v>
      </c>
    </row>
    <row r="403" spans="29:42">
      <c r="AP403">
        <v>40.200000000000003</v>
      </c>
    </row>
    <row r="404" spans="29:42">
      <c r="AP404">
        <v>40.299999999999997</v>
      </c>
    </row>
    <row r="405" spans="29:42">
      <c r="AP405">
        <v>40.4</v>
      </c>
    </row>
    <row r="406" spans="29:42">
      <c r="AP406">
        <v>40.5</v>
      </c>
    </row>
    <row r="407" spans="29:42">
      <c r="AP407">
        <v>40.6</v>
      </c>
    </row>
    <row r="408" spans="29:42">
      <c r="AP408">
        <v>40.700000000000003</v>
      </c>
    </row>
    <row r="409" spans="29:42">
      <c r="AP409">
        <v>40.799999999999997</v>
      </c>
    </row>
    <row r="410" spans="29:42">
      <c r="AP410">
        <v>40.9</v>
      </c>
    </row>
    <row r="411" spans="29:42">
      <c r="AP411">
        <v>41</v>
      </c>
    </row>
    <row r="412" spans="29:42">
      <c r="AP412">
        <v>41.1</v>
      </c>
    </row>
    <row r="413" spans="29:42">
      <c r="AP413">
        <v>41.2</v>
      </c>
    </row>
    <row r="414" spans="29:42">
      <c r="AP414">
        <v>41.3</v>
      </c>
    </row>
    <row r="415" spans="29:42">
      <c r="AP415">
        <v>41.4</v>
      </c>
    </row>
    <row r="416" spans="29:42">
      <c r="AP416">
        <v>41.5</v>
      </c>
    </row>
    <row r="417" spans="42:42">
      <c r="AP417">
        <v>41.6</v>
      </c>
    </row>
    <row r="418" spans="42:42">
      <c r="AP418">
        <v>41.7</v>
      </c>
    </row>
    <row r="419" spans="42:42">
      <c r="AP419">
        <v>41.8</v>
      </c>
    </row>
    <row r="420" spans="42:42">
      <c r="AP420">
        <v>41.9</v>
      </c>
    </row>
    <row r="421" spans="42:42">
      <c r="AP421">
        <v>42</v>
      </c>
    </row>
    <row r="422" spans="42:42">
      <c r="AP422">
        <v>42.1</v>
      </c>
    </row>
    <row r="423" spans="42:42">
      <c r="AP423">
        <v>42.2</v>
      </c>
    </row>
    <row r="424" spans="42:42">
      <c r="AP424">
        <v>42.3</v>
      </c>
    </row>
    <row r="425" spans="42:42">
      <c r="AP425">
        <v>42.4</v>
      </c>
    </row>
    <row r="426" spans="42:42">
      <c r="AP426">
        <v>42.5</v>
      </c>
    </row>
    <row r="427" spans="42:42">
      <c r="AP427">
        <v>42.6</v>
      </c>
    </row>
    <row r="428" spans="42:42">
      <c r="AP428">
        <v>42.7</v>
      </c>
    </row>
    <row r="429" spans="42:42">
      <c r="AP429">
        <v>42.8</v>
      </c>
    </row>
    <row r="430" spans="42:42">
      <c r="AP430">
        <v>42.9</v>
      </c>
    </row>
    <row r="431" spans="42:42">
      <c r="AP431">
        <v>43</v>
      </c>
    </row>
    <row r="432" spans="42:42">
      <c r="AP432">
        <v>43.1</v>
      </c>
    </row>
    <row r="433" spans="42:42">
      <c r="AP433">
        <v>43.2</v>
      </c>
    </row>
    <row r="434" spans="42:42">
      <c r="AP434">
        <v>43.3</v>
      </c>
    </row>
    <row r="435" spans="42:42">
      <c r="AP435">
        <v>43.4</v>
      </c>
    </row>
    <row r="436" spans="42:42">
      <c r="AP436">
        <v>43.5</v>
      </c>
    </row>
    <row r="437" spans="42:42">
      <c r="AP437">
        <v>43.6</v>
      </c>
    </row>
    <row r="438" spans="42:42">
      <c r="AP438">
        <v>43.7</v>
      </c>
    </row>
    <row r="439" spans="42:42">
      <c r="AP439">
        <v>43.8</v>
      </c>
    </row>
    <row r="440" spans="42:42">
      <c r="AP440">
        <v>43.9</v>
      </c>
    </row>
    <row r="441" spans="42:42">
      <c r="AP441">
        <v>44</v>
      </c>
    </row>
    <row r="442" spans="42:42">
      <c r="AP442">
        <v>44.1</v>
      </c>
    </row>
    <row r="443" spans="42:42">
      <c r="AP443">
        <v>44.2</v>
      </c>
    </row>
    <row r="444" spans="42:42">
      <c r="AP444">
        <v>44.3</v>
      </c>
    </row>
    <row r="445" spans="42:42">
      <c r="AP445">
        <v>44.4</v>
      </c>
    </row>
    <row r="446" spans="42:42">
      <c r="AP446">
        <v>44.5</v>
      </c>
    </row>
    <row r="447" spans="42:42">
      <c r="AP447">
        <v>44.6</v>
      </c>
    </row>
    <row r="448" spans="42:42">
      <c r="AP448">
        <v>44.7</v>
      </c>
    </row>
    <row r="449" spans="42:42">
      <c r="AP449">
        <v>44.8</v>
      </c>
    </row>
    <row r="450" spans="42:42">
      <c r="AP450">
        <v>44.9</v>
      </c>
    </row>
    <row r="451" spans="42:42">
      <c r="AP451">
        <v>45</v>
      </c>
    </row>
    <row r="452" spans="42:42">
      <c r="AP452">
        <v>45.1</v>
      </c>
    </row>
    <row r="453" spans="42:42">
      <c r="AP453">
        <v>45.2</v>
      </c>
    </row>
    <row r="454" spans="42:42">
      <c r="AP454">
        <v>45.3</v>
      </c>
    </row>
    <row r="455" spans="42:42">
      <c r="AP455">
        <v>45.4</v>
      </c>
    </row>
    <row r="456" spans="42:42">
      <c r="AP456">
        <v>45.5</v>
      </c>
    </row>
    <row r="457" spans="42:42">
      <c r="AP457">
        <v>45.6</v>
      </c>
    </row>
    <row r="458" spans="42:42">
      <c r="AP458">
        <v>45.7</v>
      </c>
    </row>
    <row r="459" spans="42:42">
      <c r="AP459">
        <v>45.8</v>
      </c>
    </row>
    <row r="460" spans="42:42">
      <c r="AP460">
        <v>45.9</v>
      </c>
    </row>
    <row r="461" spans="42:42">
      <c r="AP461">
        <v>46</v>
      </c>
    </row>
    <row r="462" spans="42:42">
      <c r="AP462">
        <v>46.1</v>
      </c>
    </row>
    <row r="463" spans="42:42">
      <c r="AP463">
        <v>46.2</v>
      </c>
    </row>
    <row r="464" spans="42:42">
      <c r="AP464">
        <v>46.3</v>
      </c>
    </row>
    <row r="465" spans="42:42">
      <c r="AP465">
        <v>46.4</v>
      </c>
    </row>
    <row r="466" spans="42:42">
      <c r="AP466">
        <v>46.5</v>
      </c>
    </row>
    <row r="467" spans="42:42">
      <c r="AP467">
        <v>46.6</v>
      </c>
    </row>
    <row r="468" spans="42:42">
      <c r="AP468">
        <v>46.7</v>
      </c>
    </row>
    <row r="469" spans="42:42">
      <c r="AP469">
        <v>46.8</v>
      </c>
    </row>
    <row r="470" spans="42:42">
      <c r="AP470">
        <v>46.9</v>
      </c>
    </row>
    <row r="471" spans="42:42">
      <c r="AP471">
        <v>47</v>
      </c>
    </row>
    <row r="472" spans="42:42">
      <c r="AP472">
        <v>47.1</v>
      </c>
    </row>
    <row r="473" spans="42:42">
      <c r="AP473">
        <v>47.2</v>
      </c>
    </row>
    <row r="474" spans="42:42">
      <c r="AP474">
        <v>47.3</v>
      </c>
    </row>
    <row r="475" spans="42:42">
      <c r="AP475">
        <v>47.4</v>
      </c>
    </row>
    <row r="476" spans="42:42">
      <c r="AP476">
        <v>47.5</v>
      </c>
    </row>
    <row r="477" spans="42:42">
      <c r="AP477">
        <v>47.6</v>
      </c>
    </row>
    <row r="478" spans="42:42">
      <c r="AP478">
        <v>47.7</v>
      </c>
    </row>
    <row r="479" spans="42:42">
      <c r="AP479">
        <v>47.8</v>
      </c>
    </row>
    <row r="480" spans="42:42">
      <c r="AP480">
        <v>47.9</v>
      </c>
    </row>
    <row r="481" spans="42:42">
      <c r="AP481">
        <v>48</v>
      </c>
    </row>
    <row r="482" spans="42:42">
      <c r="AP482">
        <v>48.1</v>
      </c>
    </row>
    <row r="483" spans="42:42">
      <c r="AP483">
        <v>48.2</v>
      </c>
    </row>
    <row r="484" spans="42:42">
      <c r="AP484">
        <v>48.3</v>
      </c>
    </row>
    <row r="485" spans="42:42">
      <c r="AP485">
        <v>48.4</v>
      </c>
    </row>
    <row r="486" spans="42:42">
      <c r="AP486">
        <v>48.5</v>
      </c>
    </row>
    <row r="487" spans="42:42">
      <c r="AP487">
        <v>48.6</v>
      </c>
    </row>
    <row r="488" spans="42:42">
      <c r="AP488">
        <v>48.7</v>
      </c>
    </row>
    <row r="489" spans="42:42">
      <c r="AP489">
        <v>48.8</v>
      </c>
    </row>
    <row r="490" spans="42:42">
      <c r="AP490">
        <v>48.9</v>
      </c>
    </row>
    <row r="491" spans="42:42">
      <c r="AP491">
        <v>49</v>
      </c>
    </row>
    <row r="492" spans="42:42">
      <c r="AP492">
        <v>49.1</v>
      </c>
    </row>
    <row r="493" spans="42:42">
      <c r="AP493">
        <v>49.2</v>
      </c>
    </row>
    <row r="494" spans="42:42">
      <c r="AP494">
        <v>49.3</v>
      </c>
    </row>
    <row r="495" spans="42:42">
      <c r="AP495">
        <v>49.4</v>
      </c>
    </row>
    <row r="496" spans="42:42">
      <c r="AP496">
        <v>49.5</v>
      </c>
    </row>
    <row r="497" spans="42:42">
      <c r="AP497">
        <v>49.6</v>
      </c>
    </row>
    <row r="498" spans="42:42">
      <c r="AP498">
        <v>49.7</v>
      </c>
    </row>
    <row r="499" spans="42:42">
      <c r="AP499">
        <v>49.8</v>
      </c>
    </row>
    <row r="500" spans="42:42">
      <c r="AP500">
        <v>49.9</v>
      </c>
    </row>
    <row r="501" spans="42:42">
      <c r="AP501">
        <v>50</v>
      </c>
    </row>
    <row r="502" spans="42:42">
      <c r="AP502">
        <v>50.1</v>
      </c>
    </row>
    <row r="503" spans="42:42">
      <c r="AP503">
        <v>50.2</v>
      </c>
    </row>
    <row r="504" spans="42:42">
      <c r="AP504">
        <v>50.3</v>
      </c>
    </row>
    <row r="505" spans="42:42">
      <c r="AP505">
        <v>50.4</v>
      </c>
    </row>
    <row r="506" spans="42:42">
      <c r="AP506">
        <v>50.5</v>
      </c>
    </row>
    <row r="507" spans="42:42">
      <c r="AP507">
        <v>50.6</v>
      </c>
    </row>
    <row r="508" spans="42:42">
      <c r="AP508">
        <v>50.7</v>
      </c>
    </row>
    <row r="509" spans="42:42">
      <c r="AP509">
        <v>50.8</v>
      </c>
    </row>
    <row r="510" spans="42:42">
      <c r="AP510">
        <v>50.9</v>
      </c>
    </row>
    <row r="511" spans="42:42">
      <c r="AP511">
        <v>51</v>
      </c>
    </row>
    <row r="512" spans="42:42">
      <c r="AP512">
        <v>51.1</v>
      </c>
    </row>
    <row r="513" spans="42:42">
      <c r="AP513">
        <v>51.2</v>
      </c>
    </row>
    <row r="514" spans="42:42">
      <c r="AP514">
        <v>51.3</v>
      </c>
    </row>
    <row r="515" spans="42:42">
      <c r="AP515">
        <v>51.4</v>
      </c>
    </row>
    <row r="516" spans="42:42">
      <c r="AP516">
        <v>51.5</v>
      </c>
    </row>
    <row r="517" spans="42:42">
      <c r="AP517">
        <v>51.6</v>
      </c>
    </row>
    <row r="518" spans="42:42">
      <c r="AP518">
        <v>51.7</v>
      </c>
    </row>
    <row r="519" spans="42:42">
      <c r="AP519">
        <v>51.8</v>
      </c>
    </row>
    <row r="520" spans="42:42">
      <c r="AP520">
        <v>51.9</v>
      </c>
    </row>
    <row r="521" spans="42:42">
      <c r="AP521">
        <v>52</v>
      </c>
    </row>
    <row r="522" spans="42:42">
      <c r="AP522">
        <v>52.1</v>
      </c>
    </row>
    <row r="523" spans="42:42">
      <c r="AP523">
        <v>52.2</v>
      </c>
    </row>
    <row r="524" spans="42:42">
      <c r="AP524">
        <v>52.3</v>
      </c>
    </row>
    <row r="525" spans="42:42">
      <c r="AP525">
        <v>52.4</v>
      </c>
    </row>
    <row r="526" spans="42:42">
      <c r="AP526">
        <v>52.5</v>
      </c>
    </row>
    <row r="527" spans="42:42">
      <c r="AP527">
        <v>52.6</v>
      </c>
    </row>
    <row r="528" spans="42:42">
      <c r="AP528">
        <v>52.7</v>
      </c>
    </row>
    <row r="529" spans="42:42">
      <c r="AP529">
        <v>52.8</v>
      </c>
    </row>
    <row r="530" spans="42:42">
      <c r="AP530">
        <v>52.9</v>
      </c>
    </row>
    <row r="531" spans="42:42">
      <c r="AP531">
        <v>53</v>
      </c>
    </row>
    <row r="532" spans="42:42">
      <c r="AP532">
        <v>53.1</v>
      </c>
    </row>
    <row r="533" spans="42:42">
      <c r="AP533">
        <v>53.2</v>
      </c>
    </row>
    <row r="534" spans="42:42">
      <c r="AP534">
        <v>53.3</v>
      </c>
    </row>
    <row r="535" spans="42:42">
      <c r="AP535">
        <v>53.4</v>
      </c>
    </row>
    <row r="536" spans="42:42">
      <c r="AP536">
        <v>53.5</v>
      </c>
    </row>
    <row r="537" spans="42:42">
      <c r="AP537">
        <v>53.6</v>
      </c>
    </row>
    <row r="538" spans="42:42">
      <c r="AP538">
        <v>53.7</v>
      </c>
    </row>
    <row r="539" spans="42:42">
      <c r="AP539">
        <v>53.8</v>
      </c>
    </row>
    <row r="540" spans="42:42">
      <c r="AP540">
        <v>53.9</v>
      </c>
    </row>
    <row r="541" spans="42:42">
      <c r="AP541">
        <v>54</v>
      </c>
    </row>
    <row r="542" spans="42:42">
      <c r="AP542">
        <v>54.1</v>
      </c>
    </row>
    <row r="543" spans="42:42">
      <c r="AP543">
        <v>54.2</v>
      </c>
    </row>
    <row r="544" spans="42:42">
      <c r="AP544">
        <v>54.3</v>
      </c>
    </row>
    <row r="545" spans="42:42">
      <c r="AP545">
        <v>54.4</v>
      </c>
    </row>
    <row r="546" spans="42:42">
      <c r="AP546">
        <v>54.5</v>
      </c>
    </row>
    <row r="547" spans="42:42">
      <c r="AP547">
        <v>54.6</v>
      </c>
    </row>
    <row r="548" spans="42:42">
      <c r="AP548">
        <v>54.7</v>
      </c>
    </row>
    <row r="549" spans="42:42">
      <c r="AP549">
        <v>54.8</v>
      </c>
    </row>
    <row r="550" spans="42:42">
      <c r="AP550">
        <v>54.9</v>
      </c>
    </row>
    <row r="551" spans="42:42">
      <c r="AP551">
        <v>55</v>
      </c>
    </row>
    <row r="552" spans="42:42">
      <c r="AP552">
        <v>55.1</v>
      </c>
    </row>
    <row r="553" spans="42:42">
      <c r="AP553">
        <v>55.2</v>
      </c>
    </row>
    <row r="554" spans="42:42">
      <c r="AP554">
        <v>55.3</v>
      </c>
    </row>
    <row r="555" spans="42:42">
      <c r="AP555">
        <v>55.4</v>
      </c>
    </row>
    <row r="556" spans="42:42">
      <c r="AP556">
        <v>55.5</v>
      </c>
    </row>
    <row r="557" spans="42:42">
      <c r="AP557">
        <v>55.6</v>
      </c>
    </row>
    <row r="558" spans="42:42">
      <c r="AP558">
        <v>55.7</v>
      </c>
    </row>
    <row r="559" spans="42:42">
      <c r="AP559">
        <v>55.8</v>
      </c>
    </row>
    <row r="560" spans="42:42">
      <c r="AP560">
        <v>55.9</v>
      </c>
    </row>
    <row r="561" spans="42:42">
      <c r="AP561">
        <v>56</v>
      </c>
    </row>
    <row r="562" spans="42:42">
      <c r="AP562">
        <v>56.1</v>
      </c>
    </row>
    <row r="563" spans="42:42">
      <c r="AP563">
        <v>56.2</v>
      </c>
    </row>
    <row r="564" spans="42:42">
      <c r="AP564">
        <v>56.3</v>
      </c>
    </row>
    <row r="565" spans="42:42">
      <c r="AP565">
        <v>56.4</v>
      </c>
    </row>
    <row r="566" spans="42:42">
      <c r="AP566">
        <v>56.5</v>
      </c>
    </row>
    <row r="567" spans="42:42">
      <c r="AP567">
        <v>56.6</v>
      </c>
    </row>
    <row r="568" spans="42:42">
      <c r="AP568">
        <v>56.7</v>
      </c>
    </row>
    <row r="569" spans="42:42">
      <c r="AP569">
        <v>56.8</v>
      </c>
    </row>
    <row r="570" spans="42:42">
      <c r="AP570">
        <v>56.9</v>
      </c>
    </row>
    <row r="571" spans="42:42">
      <c r="AP571">
        <v>57</v>
      </c>
    </row>
    <row r="572" spans="42:42">
      <c r="AP572">
        <v>57.1</v>
      </c>
    </row>
    <row r="573" spans="42:42">
      <c r="AP573">
        <v>57.2</v>
      </c>
    </row>
    <row r="574" spans="42:42">
      <c r="AP574">
        <v>57.3</v>
      </c>
    </row>
    <row r="575" spans="42:42">
      <c r="AP575">
        <v>57.4</v>
      </c>
    </row>
    <row r="576" spans="42:42">
      <c r="AP576">
        <v>57.5</v>
      </c>
    </row>
    <row r="577" spans="42:42">
      <c r="AP577">
        <v>57.6</v>
      </c>
    </row>
    <row r="578" spans="42:42">
      <c r="AP578">
        <v>57.7</v>
      </c>
    </row>
    <row r="579" spans="42:42">
      <c r="AP579">
        <v>57.8</v>
      </c>
    </row>
    <row r="580" spans="42:42">
      <c r="AP580">
        <v>57.9</v>
      </c>
    </row>
    <row r="581" spans="42:42">
      <c r="AP581">
        <v>58</v>
      </c>
    </row>
    <row r="582" spans="42:42">
      <c r="AP582">
        <v>58.1</v>
      </c>
    </row>
    <row r="583" spans="42:42">
      <c r="AP583">
        <v>58.2</v>
      </c>
    </row>
    <row r="584" spans="42:42">
      <c r="AP584">
        <v>58.3</v>
      </c>
    </row>
    <row r="585" spans="42:42">
      <c r="AP585">
        <v>58.4</v>
      </c>
    </row>
    <row r="586" spans="42:42">
      <c r="AP586">
        <v>58.5</v>
      </c>
    </row>
    <row r="587" spans="42:42">
      <c r="AP587">
        <v>58.6</v>
      </c>
    </row>
    <row r="588" spans="42:42">
      <c r="AP588">
        <v>58.7</v>
      </c>
    </row>
    <row r="589" spans="42:42">
      <c r="AP589">
        <v>58.8</v>
      </c>
    </row>
    <row r="590" spans="42:42">
      <c r="AP590">
        <v>58.9</v>
      </c>
    </row>
    <row r="591" spans="42:42">
      <c r="AP591">
        <v>59</v>
      </c>
    </row>
    <row r="592" spans="42:42">
      <c r="AP592">
        <v>59.1</v>
      </c>
    </row>
    <row r="593" spans="42:42">
      <c r="AP593">
        <v>59.2</v>
      </c>
    </row>
    <row r="594" spans="42:42">
      <c r="AP594">
        <v>59.3</v>
      </c>
    </row>
    <row r="595" spans="42:42">
      <c r="AP595">
        <v>59.4</v>
      </c>
    </row>
    <row r="596" spans="42:42">
      <c r="AP596">
        <v>59.5</v>
      </c>
    </row>
    <row r="597" spans="42:42">
      <c r="AP597">
        <v>59.6</v>
      </c>
    </row>
    <row r="598" spans="42:42">
      <c r="AP598">
        <v>59.7</v>
      </c>
    </row>
    <row r="599" spans="42:42">
      <c r="AP599">
        <v>59.8</v>
      </c>
    </row>
    <row r="600" spans="42:42">
      <c r="AP600">
        <v>59.9</v>
      </c>
    </row>
    <row r="601" spans="42:42">
      <c r="AP601">
        <v>60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zoomScale="50" zoomScaleNormal="50" zoomScalePageLayoutView="50" workbookViewId="0">
      <selection activeCell="A12" sqref="A12"/>
    </sheetView>
  </sheetViews>
  <sheetFormatPr baseColWidth="10" defaultColWidth="8.83203125" defaultRowHeight="14" x14ac:dyDescent="0"/>
  <cols>
    <col min="1" max="1" width="42.6640625" bestFit="1" customWidth="1"/>
    <col min="2" max="2" width="23.33203125" bestFit="1" customWidth="1"/>
    <col min="4" max="4" width="9.83203125" bestFit="1" customWidth="1"/>
    <col min="6" max="6" width="12.83203125" bestFit="1" customWidth="1"/>
    <col min="8" max="8" width="22.5" bestFit="1" customWidth="1"/>
    <col min="10" max="10" width="12.33203125" bestFit="1" customWidth="1"/>
  </cols>
  <sheetData>
    <row r="1" spans="1:10" ht="25">
      <c r="A1" s="66" t="s">
        <v>267</v>
      </c>
      <c r="B1" s="71">
        <v>41830.953472222223</v>
      </c>
      <c r="C1" s="71"/>
      <c r="D1" s="71"/>
      <c r="E1" s="71"/>
      <c r="F1" s="71"/>
      <c r="G1" s="71"/>
      <c r="H1" s="71"/>
      <c r="I1" s="14" t="s">
        <v>144</v>
      </c>
    </row>
    <row r="2" spans="1:10" ht="25">
      <c r="A2" s="67" t="s">
        <v>116</v>
      </c>
      <c r="B2" s="15" t="s">
        <v>139</v>
      </c>
      <c r="C2" s="3"/>
      <c r="D2" t="s">
        <v>137</v>
      </c>
      <c r="F2" s="3" t="s">
        <v>5</v>
      </c>
      <c r="G2" s="3"/>
      <c r="H2" s="3" t="s">
        <v>6</v>
      </c>
      <c r="J2" t="s">
        <v>128</v>
      </c>
    </row>
    <row r="3" spans="1:10" ht="25">
      <c r="A3" s="67" t="s">
        <v>1</v>
      </c>
      <c r="B3" s="3" t="s">
        <v>2</v>
      </c>
      <c r="C3" s="3"/>
      <c r="D3" t="s">
        <v>137</v>
      </c>
      <c r="F3" s="3" t="s">
        <v>3</v>
      </c>
      <c r="G3" s="3"/>
      <c r="H3" s="3" t="s">
        <v>126</v>
      </c>
      <c r="J3" s="3" t="s">
        <v>4</v>
      </c>
    </row>
    <row r="4" spans="1:10" ht="25">
      <c r="A4" s="10"/>
    </row>
    <row r="5" spans="1:10" ht="25">
      <c r="A5" s="10" t="s">
        <v>7</v>
      </c>
      <c r="B5" s="3" t="s">
        <v>8</v>
      </c>
    </row>
    <row r="6" spans="1:10" ht="25">
      <c r="A6" s="10" t="s">
        <v>9</v>
      </c>
      <c r="B6" s="3" t="s">
        <v>114</v>
      </c>
      <c r="D6" t="s">
        <v>115</v>
      </c>
      <c r="G6" t="s">
        <v>343</v>
      </c>
    </row>
    <row r="9" spans="1:10" ht="25">
      <c r="A9" s="10" t="s">
        <v>39</v>
      </c>
    </row>
    <row r="10" spans="1:10">
      <c r="A10" s="26" t="s">
        <v>264</v>
      </c>
      <c r="B10" s="27" t="s">
        <v>64</v>
      </c>
      <c r="C10" s="28"/>
      <c r="D10" s="28" t="s">
        <v>65</v>
      </c>
      <c r="E10" s="28"/>
      <c r="F10" s="27" t="s">
        <v>66</v>
      </c>
      <c r="G10" s="28"/>
      <c r="H10" s="28" t="s">
        <v>67</v>
      </c>
      <c r="I10" s="28"/>
      <c r="J10" s="28" t="s">
        <v>265</v>
      </c>
    </row>
    <row r="11" spans="1:10">
      <c r="A11" s="26"/>
      <c r="B11" s="27"/>
      <c r="C11" s="28"/>
      <c r="D11" s="28"/>
      <c r="E11" s="28"/>
      <c r="F11" s="27"/>
      <c r="G11" s="28"/>
      <c r="H11" s="28"/>
      <c r="I11" s="28"/>
      <c r="J11" s="28"/>
    </row>
    <row r="12" spans="1:10">
      <c r="A12" s="26" t="s">
        <v>266</v>
      </c>
      <c r="B12" s="27" t="s">
        <v>77</v>
      </c>
      <c r="C12" s="28"/>
      <c r="D12" s="28" t="s">
        <v>88</v>
      </c>
      <c r="E12" s="28"/>
      <c r="F12" s="27" t="s">
        <v>87</v>
      </c>
      <c r="G12" s="28"/>
      <c r="H12" s="28" t="s">
        <v>44</v>
      </c>
      <c r="I12" s="29"/>
      <c r="J12" s="30"/>
    </row>
    <row r="14" spans="1:10" ht="25">
      <c r="A14" s="10" t="s">
        <v>35</v>
      </c>
    </row>
    <row r="15" spans="1:10" ht="15">
      <c r="A15" s="54" t="s">
        <v>10</v>
      </c>
      <c r="B15" s="65" t="s">
        <v>36</v>
      </c>
      <c r="C15" s="65"/>
      <c r="D15" s="65" t="s">
        <v>37</v>
      </c>
      <c r="E15" s="65"/>
      <c r="F15" s="65" t="s">
        <v>38</v>
      </c>
      <c r="G15" s="34"/>
      <c r="H15" s="34" t="s">
        <v>8</v>
      </c>
      <c r="I15" s="34"/>
      <c r="J15" s="34" t="s">
        <v>517</v>
      </c>
    </row>
    <row r="16" spans="1:10">
      <c r="A16" s="52" t="s">
        <v>326</v>
      </c>
      <c r="G16" s="7"/>
      <c r="H16" s="7"/>
      <c r="I16" s="7"/>
      <c r="J16" s="7"/>
    </row>
    <row r="17" spans="1:10" ht="15">
      <c r="A17" s="55" t="s">
        <v>39</v>
      </c>
      <c r="B17" s="7"/>
      <c r="C17" s="7"/>
      <c r="D17" s="7"/>
      <c r="E17" s="7"/>
      <c r="F17" s="7"/>
      <c r="G17" s="7"/>
      <c r="H17" s="7"/>
      <c r="I17" s="7"/>
      <c r="J17" s="7"/>
    </row>
    <row r="18" spans="1:10">
      <c r="A18" s="52" t="s">
        <v>82</v>
      </c>
      <c r="B18" s="9" t="s">
        <v>64</v>
      </c>
      <c r="C18" s="7"/>
      <c r="D18" s="7" t="s">
        <v>65</v>
      </c>
      <c r="E18" s="7"/>
      <c r="F18" s="9" t="s">
        <v>66</v>
      </c>
      <c r="G18" s="7"/>
      <c r="H18" s="7" t="s">
        <v>67</v>
      </c>
      <c r="I18" s="7"/>
      <c r="J18" s="7" t="s">
        <v>68</v>
      </c>
    </row>
    <row r="19" spans="1:10">
      <c r="A19" s="43"/>
      <c r="B19" s="9"/>
      <c r="C19" s="7"/>
      <c r="D19" s="7"/>
      <c r="E19" s="7"/>
      <c r="F19" s="9"/>
      <c r="G19" s="7"/>
      <c r="H19" s="7"/>
      <c r="I19" s="7"/>
      <c r="J19" s="7"/>
    </row>
    <row r="20" spans="1:10">
      <c r="A20" s="52" t="s">
        <v>83</v>
      </c>
      <c r="B20" s="9" t="s">
        <v>77</v>
      </c>
      <c r="C20" s="7"/>
      <c r="D20" s="7" t="s">
        <v>88</v>
      </c>
      <c r="E20" s="7"/>
      <c r="F20" s="9" t="s">
        <v>87</v>
      </c>
      <c r="G20" s="7"/>
      <c r="H20" s="7" t="s">
        <v>44</v>
      </c>
      <c r="I20" s="7"/>
      <c r="J20" s="7"/>
    </row>
    <row r="21" spans="1:10">
      <c r="A21" s="52"/>
      <c r="B21" s="9"/>
      <c r="C21" s="7"/>
      <c r="D21" s="7"/>
      <c r="E21" s="7"/>
      <c r="F21" s="9"/>
      <c r="G21" s="7"/>
      <c r="H21" s="7"/>
      <c r="I21" s="7"/>
      <c r="J21" s="7"/>
    </row>
    <row r="22" spans="1:10" ht="15">
      <c r="A22" s="54" t="s">
        <v>40</v>
      </c>
      <c r="B22" s="7"/>
      <c r="C22" s="7"/>
      <c r="D22" s="7"/>
      <c r="E22" s="7"/>
      <c r="F22" s="7"/>
      <c r="G22" s="7"/>
      <c r="H22" s="7"/>
      <c r="I22" s="7"/>
      <c r="J22" s="7"/>
    </row>
    <row r="23" spans="1:10">
      <c r="A23" s="52" t="s">
        <v>123</v>
      </c>
      <c r="B23" s="7" t="s">
        <v>41</v>
      </c>
      <c r="C23" s="7"/>
      <c r="D23" s="7" t="s">
        <v>42</v>
      </c>
      <c r="E23" s="7"/>
      <c r="F23" s="7" t="s">
        <v>43</v>
      </c>
      <c r="G23" s="7"/>
      <c r="H23" s="7" t="s">
        <v>44</v>
      </c>
      <c r="I23" s="7"/>
      <c r="J23" s="7"/>
    </row>
    <row r="24" spans="1:10">
      <c r="A24" s="19"/>
      <c r="B24" s="7"/>
      <c r="C24" s="7"/>
      <c r="D24" s="7"/>
      <c r="E24" s="7"/>
      <c r="F24" s="7"/>
      <c r="G24" s="7"/>
      <c r="H24" s="7"/>
      <c r="I24" s="7"/>
      <c r="J24" s="7"/>
    </row>
    <row r="25" spans="1:10" ht="15">
      <c r="A25" s="2" t="s">
        <v>140</v>
      </c>
      <c r="B25" s="7"/>
      <c r="C25" s="7"/>
      <c r="D25" s="7"/>
      <c r="E25" s="7"/>
      <c r="F25" s="7"/>
      <c r="G25" s="7"/>
      <c r="H25" s="7"/>
      <c r="I25" s="7"/>
      <c r="J25" s="7"/>
    </row>
    <row r="26" spans="1:10">
      <c r="A26" s="45" t="s">
        <v>124</v>
      </c>
      <c r="B26" s="7"/>
      <c r="C26" s="7"/>
      <c r="D26" s="7"/>
      <c r="E26" s="7"/>
      <c r="F26" s="7"/>
      <c r="G26" s="7"/>
      <c r="H26" s="7"/>
      <c r="I26" s="7"/>
      <c r="J26" s="7"/>
    </row>
    <row r="27" spans="1:10">
      <c r="B27" s="7"/>
      <c r="C27" s="7"/>
      <c r="D27" s="7"/>
      <c r="E27" s="7"/>
      <c r="F27" s="7"/>
      <c r="G27" s="7"/>
      <c r="H27" s="7"/>
      <c r="I27" s="7"/>
      <c r="J27" s="7"/>
    </row>
    <row r="28" spans="1:10" ht="20">
      <c r="A28" s="75" t="s">
        <v>342</v>
      </c>
      <c r="B28" s="75"/>
      <c r="C28" s="75"/>
      <c r="D28" s="75"/>
      <c r="E28" s="75"/>
      <c r="F28" s="75"/>
      <c r="G28" s="75"/>
      <c r="H28" s="75"/>
      <c r="I28" s="75"/>
      <c r="J28" s="75"/>
    </row>
  </sheetData>
  <mergeCells count="2">
    <mergeCell ref="B1:H1"/>
    <mergeCell ref="A28:J28"/>
  </mergeCells>
  <pageMargins left="0.7" right="0.7" top="0.75" bottom="0.75" header="0.3" footer="0.3"/>
  <pageSetup paperSize="9" orientation="portrait" verticalDpi="0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'[1]Plan Data'!#REF!</xm:f>
          </x14:formula1>
          <xm:sqref>I12</xm:sqref>
        </x14:dataValidation>
        <x14:dataValidation type="list" allowBlank="1" showInputMessage="1" showErrorMessage="1">
          <x14:formula1>
            <xm:f>'[1]Plan Data'!#REF!</xm:f>
          </x14:formula1>
          <xm:sqref>G12</xm:sqref>
        </x14:dataValidation>
        <x14:dataValidation type="list" allowBlank="1" showInputMessage="1" showErrorMessage="1">
          <x14:formula1>
            <xm:f>'[1]Plan Data'!#REF!</xm:f>
          </x14:formula1>
          <xm:sqref>E12</xm:sqref>
        </x14:dataValidation>
        <x14:dataValidation type="list" allowBlank="1" showInputMessage="1" showErrorMessage="1">
          <x14:formula1>
            <xm:f>'[1]Plan Data'!#REF!</xm:f>
          </x14:formula1>
          <xm:sqref>C12</xm:sqref>
        </x14:dataValidation>
        <x14:dataValidation type="list" allowBlank="1" showInputMessage="1" showErrorMessage="1">
          <x14:formula1>
            <xm:f>'[1]Plan Data'!#REF!</xm:f>
          </x14:formula1>
          <xm:sqref>I10:I11</xm:sqref>
        </x14:dataValidation>
        <x14:dataValidation type="list" allowBlank="1" showInputMessage="1" showErrorMessage="1">
          <x14:formula1>
            <xm:f>'[1]Plan Data'!#REF!</xm:f>
          </x14:formula1>
          <xm:sqref>G10:G11</xm:sqref>
        </x14:dataValidation>
        <x14:dataValidation type="list" allowBlank="1" showInputMessage="1" showErrorMessage="1">
          <x14:formula1>
            <xm:f>'[1]Plan Data'!#REF!</xm:f>
          </x14:formula1>
          <xm:sqref>E10:E11</xm:sqref>
        </x14:dataValidation>
        <x14:dataValidation type="list" allowBlank="1" showInputMessage="1" showErrorMessage="1">
          <x14:formula1>
            <xm:f>'[1]Plan Data'!#REF!</xm:f>
          </x14:formula1>
          <xm:sqref>C10:C11</xm:sqref>
        </x14:dataValidation>
        <x14:dataValidation type="list" allowBlank="1" showInputMessage="1" showErrorMessage="1">
          <x14:formula1>
            <xm:f>'[1]iS&amp;B Data'!#REF!</xm:f>
          </x14:formula1>
          <xm:sqref>J1</xm:sqref>
        </x14:dataValidation>
        <x14:dataValidation type="list" allowBlank="1" showInputMessage="1" showErrorMessage="1">
          <x14:formula1>
            <xm:f>'[1]Plan Data'!#REF!</xm:f>
          </x14:formula1>
          <xm:sqref>I15</xm:sqref>
        </x14:dataValidation>
        <x14:dataValidation type="list" allowBlank="1" showInputMessage="1" showErrorMessage="1">
          <x14:formula1>
            <xm:f>'[1]Plan Data'!#REF!</xm:f>
          </x14:formula1>
          <xm:sqref>G15</xm:sqref>
        </x14:dataValidation>
        <x14:dataValidation type="list" allowBlank="1" showInputMessage="1" showErrorMessage="1">
          <x14:formula1>
            <xm:f>'[1]Plan Data'!#REF!</xm:f>
          </x14:formula1>
          <xm:sqref>C15</xm:sqref>
        </x14:dataValidation>
        <x14:dataValidation type="list" allowBlank="1" showInputMessage="1" showErrorMessage="1">
          <x14:formula1>
            <xm:f>'[1]Plan Data'!#REF!</xm:f>
          </x14:formula1>
          <xm:sqref>E15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="50" zoomScaleNormal="50" zoomScalePageLayoutView="50" workbookViewId="0">
      <selection activeCell="B5" sqref="B5"/>
    </sheetView>
  </sheetViews>
  <sheetFormatPr baseColWidth="10" defaultColWidth="8.83203125" defaultRowHeight="14" x14ac:dyDescent="0"/>
  <cols>
    <col min="1" max="1" width="53.5" bestFit="1" customWidth="1"/>
    <col min="2" max="2" width="23.33203125" bestFit="1" customWidth="1"/>
    <col min="4" max="4" width="9.83203125" bestFit="1" customWidth="1"/>
    <col min="6" max="6" width="15.33203125" bestFit="1" customWidth="1"/>
    <col min="8" max="8" width="23.5" bestFit="1" customWidth="1"/>
    <col min="9" max="10" width="13.33203125" bestFit="1" customWidth="1"/>
  </cols>
  <sheetData>
    <row r="1" spans="1:11" ht="25">
      <c r="A1" s="66" t="s">
        <v>267</v>
      </c>
      <c r="B1" s="71">
        <v>41830.953472222223</v>
      </c>
      <c r="C1" s="71"/>
      <c r="D1" s="71"/>
      <c r="E1" s="71"/>
      <c r="F1" s="71"/>
      <c r="G1" s="71"/>
      <c r="H1" s="71"/>
      <c r="I1" s="14" t="s">
        <v>144</v>
      </c>
    </row>
    <row r="2" spans="1:11" ht="25">
      <c r="A2" s="67" t="s">
        <v>116</v>
      </c>
      <c r="B2" s="15" t="s">
        <v>139</v>
      </c>
      <c r="C2" s="3"/>
      <c r="D2" t="s">
        <v>137</v>
      </c>
      <c r="F2" s="3" t="s">
        <v>5</v>
      </c>
      <c r="G2" s="3"/>
      <c r="H2" s="3" t="s">
        <v>6</v>
      </c>
      <c r="J2" t="s">
        <v>128</v>
      </c>
    </row>
    <row r="3" spans="1:11" ht="25">
      <c r="A3" s="67" t="s">
        <v>1</v>
      </c>
      <c r="B3" s="3" t="s">
        <v>2</v>
      </c>
      <c r="C3" s="3"/>
      <c r="D3" t="s">
        <v>137</v>
      </c>
      <c r="F3" s="3" t="s">
        <v>3</v>
      </c>
      <c r="G3" s="3"/>
      <c r="H3" s="3" t="s">
        <v>126</v>
      </c>
      <c r="J3" s="3" t="s">
        <v>4</v>
      </c>
    </row>
    <row r="4" spans="1:11" ht="20">
      <c r="A4" s="1"/>
    </row>
    <row r="5" spans="1:11" ht="25">
      <c r="A5" s="10" t="s">
        <v>7</v>
      </c>
      <c r="B5" s="3" t="s">
        <v>8</v>
      </c>
    </row>
    <row r="6" spans="1:11" ht="25">
      <c r="A6" s="10" t="s">
        <v>9</v>
      </c>
      <c r="B6" s="3" t="s">
        <v>114</v>
      </c>
      <c r="H6" t="s">
        <v>115</v>
      </c>
      <c r="K6" t="s">
        <v>343</v>
      </c>
    </row>
    <row r="8" spans="1:11" ht="25">
      <c r="A8" s="10" t="s">
        <v>40</v>
      </c>
    </row>
    <row r="9" spans="1:11" ht="18">
      <c r="A9" s="60" t="s">
        <v>518</v>
      </c>
    </row>
    <row r="10" spans="1:11" ht="15">
      <c r="A10" s="6"/>
    </row>
    <row r="11" spans="1:11" ht="25">
      <c r="A11" s="10" t="s">
        <v>35</v>
      </c>
    </row>
    <row r="12" spans="1:11" ht="18">
      <c r="A12" s="61" t="s">
        <v>10</v>
      </c>
      <c r="B12" s="65" t="s">
        <v>36</v>
      </c>
      <c r="C12" s="65"/>
      <c r="D12" s="65" t="s">
        <v>37</v>
      </c>
      <c r="E12" s="65"/>
      <c r="F12" s="65" t="s">
        <v>38</v>
      </c>
      <c r="G12" s="34"/>
      <c r="H12" s="34" t="s">
        <v>8</v>
      </c>
      <c r="I12" s="34"/>
      <c r="J12" s="34" t="s">
        <v>517</v>
      </c>
    </row>
    <row r="13" spans="1:11" ht="15">
      <c r="A13" s="51" t="s">
        <v>326</v>
      </c>
      <c r="G13" s="7"/>
      <c r="H13" s="7"/>
      <c r="I13" s="7"/>
      <c r="J13" s="7"/>
    </row>
    <row r="14" spans="1:11" ht="18">
      <c r="A14" s="61" t="s">
        <v>39</v>
      </c>
      <c r="B14" s="7"/>
      <c r="C14" s="7"/>
      <c r="D14" s="7"/>
      <c r="E14" s="7"/>
      <c r="F14" s="7"/>
      <c r="G14" s="7"/>
      <c r="H14" s="7"/>
      <c r="I14" s="7"/>
      <c r="J14" s="7"/>
    </row>
    <row r="15" spans="1:11" ht="15">
      <c r="A15" s="51" t="s">
        <v>82</v>
      </c>
      <c r="B15" s="9" t="s">
        <v>64</v>
      </c>
      <c r="C15" s="7"/>
      <c r="D15" s="7" t="s">
        <v>65</v>
      </c>
      <c r="E15" s="7"/>
      <c r="F15" s="9" t="s">
        <v>66</v>
      </c>
      <c r="G15" s="7"/>
      <c r="H15" s="7" t="s">
        <v>67</v>
      </c>
      <c r="I15" s="7"/>
      <c r="J15" s="7" t="s">
        <v>68</v>
      </c>
    </row>
    <row r="16" spans="1:11">
      <c r="A16" s="43"/>
      <c r="B16" s="9"/>
      <c r="C16" s="7"/>
      <c r="D16" s="7"/>
      <c r="E16" s="7"/>
      <c r="F16" s="9"/>
      <c r="G16" s="7"/>
      <c r="H16" s="7"/>
      <c r="I16" s="7"/>
      <c r="J16" s="7"/>
    </row>
    <row r="17" spans="1:10" ht="15">
      <c r="A17" s="51" t="s">
        <v>83</v>
      </c>
      <c r="B17" s="9" t="s">
        <v>77</v>
      </c>
      <c r="C17" s="7"/>
      <c r="D17" s="7" t="s">
        <v>88</v>
      </c>
      <c r="E17" s="7"/>
      <c r="F17" s="9" t="s">
        <v>87</v>
      </c>
      <c r="G17" s="7"/>
      <c r="H17" s="7" t="s">
        <v>44</v>
      </c>
      <c r="I17" s="7"/>
      <c r="J17" s="7"/>
    </row>
    <row r="18" spans="1:10">
      <c r="A18" s="52"/>
      <c r="B18" s="9"/>
      <c r="C18" s="7"/>
      <c r="D18" s="7"/>
      <c r="E18" s="7"/>
      <c r="F18" s="9"/>
      <c r="G18" s="7"/>
      <c r="H18" s="7"/>
      <c r="I18" s="7"/>
      <c r="J18" s="7"/>
    </row>
    <row r="19" spans="1:10" ht="18">
      <c r="A19" s="62" t="s">
        <v>40</v>
      </c>
      <c r="B19" s="7"/>
      <c r="C19" s="7"/>
      <c r="D19" s="7"/>
      <c r="E19" s="7"/>
      <c r="F19" s="7"/>
      <c r="G19" s="7"/>
      <c r="H19" s="7"/>
      <c r="I19" s="7"/>
      <c r="J19" s="7"/>
    </row>
    <row r="20" spans="1:10">
      <c r="A20" s="43" t="s">
        <v>123</v>
      </c>
      <c r="B20" s="7" t="s">
        <v>41</v>
      </c>
      <c r="C20" s="7"/>
      <c r="D20" s="7" t="s">
        <v>42</v>
      </c>
      <c r="E20" s="7"/>
      <c r="F20" s="7" t="s">
        <v>43</v>
      </c>
      <c r="G20" s="7"/>
      <c r="H20" s="7" t="s">
        <v>44</v>
      </c>
      <c r="I20" s="7"/>
      <c r="J20" s="7"/>
    </row>
    <row r="21" spans="1:10">
      <c r="A21" s="19"/>
      <c r="B21" s="7"/>
      <c r="C21" s="7"/>
      <c r="D21" s="7"/>
      <c r="E21" s="7"/>
      <c r="F21" s="7"/>
      <c r="G21" s="7"/>
      <c r="H21" s="7"/>
      <c r="I21" s="7"/>
      <c r="J21" s="7"/>
    </row>
    <row r="22" spans="1:10" ht="18">
      <c r="A22" s="61" t="s">
        <v>140</v>
      </c>
      <c r="B22" s="7"/>
      <c r="C22" s="7"/>
      <c r="D22" s="7"/>
      <c r="E22" s="7"/>
      <c r="F22" s="7"/>
      <c r="G22" s="7"/>
      <c r="H22" s="7"/>
      <c r="I22" s="7"/>
      <c r="J22" s="7"/>
    </row>
    <row r="23" spans="1:10">
      <c r="A23" s="45" t="s">
        <v>124</v>
      </c>
      <c r="B23" s="7"/>
      <c r="C23" s="7"/>
      <c r="D23" s="7"/>
      <c r="E23" s="7"/>
      <c r="F23" s="7"/>
      <c r="G23" s="7"/>
      <c r="H23" s="7"/>
      <c r="I23" s="7"/>
      <c r="J23" s="7"/>
    </row>
    <row r="24" spans="1:10">
      <c r="B24" s="7"/>
      <c r="C24" s="7"/>
      <c r="D24" s="7"/>
      <c r="E24" s="7"/>
      <c r="F24" s="7"/>
      <c r="G24" s="7"/>
      <c r="H24" s="7"/>
      <c r="I24" s="7"/>
      <c r="J24" s="7"/>
    </row>
    <row r="25" spans="1:10" ht="20">
      <c r="A25" s="75" t="s">
        <v>135</v>
      </c>
      <c r="B25" s="75"/>
      <c r="C25" s="75"/>
      <c r="D25" s="75"/>
      <c r="E25" s="75"/>
      <c r="F25" s="75"/>
      <c r="G25" s="75"/>
      <c r="H25" s="75"/>
      <c r="I25" s="75"/>
      <c r="J25" s="75"/>
    </row>
  </sheetData>
  <mergeCells count="2">
    <mergeCell ref="B1:H1"/>
    <mergeCell ref="A25:J2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'[1]iS&amp;B Data'!#REF!</xm:f>
          </x14:formula1>
          <xm:sqref>J1</xm:sqref>
        </x14:dataValidation>
        <x14:dataValidation type="list" allowBlank="1" showInputMessage="1" showErrorMessage="1">
          <x14:formula1>
            <xm:f>'[1]Plan Data'!#REF!</xm:f>
          </x14:formula1>
          <xm:sqref>E12</xm:sqref>
        </x14:dataValidation>
        <x14:dataValidation type="list" allowBlank="1" showInputMessage="1" showErrorMessage="1">
          <x14:formula1>
            <xm:f>'[1]Plan Data'!#REF!</xm:f>
          </x14:formula1>
          <xm:sqref>C12</xm:sqref>
        </x14:dataValidation>
        <x14:dataValidation type="list" allowBlank="1" showInputMessage="1" showErrorMessage="1">
          <x14:formula1>
            <xm:f>'[1]Plan Data'!#REF!</xm:f>
          </x14:formula1>
          <xm:sqref>G12</xm:sqref>
        </x14:dataValidation>
        <x14:dataValidation type="list" allowBlank="1" showInputMessage="1" showErrorMessage="1">
          <x14:formula1>
            <xm:f>'[1]Plan Data'!#REF!</xm:f>
          </x14:formula1>
          <xm:sqref>I12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Pt Details (iS&amp;B) Form</vt:lpstr>
      <vt:lpstr>Pt Details (iS&amp;B) Data</vt:lpstr>
      <vt:lpstr>Ax (ABCDE) Form</vt:lpstr>
      <vt:lpstr>Ax (ABCDE) Data</vt:lpstr>
      <vt:lpstr>Intervention Form</vt:lpstr>
      <vt:lpstr>Intervention Data</vt:lpstr>
      <vt:lpstr>Monitoring Form</vt:lpstr>
      <vt:lpstr>Monitoring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</dc:creator>
  <cp:lastModifiedBy>Alexander  Davey</cp:lastModifiedBy>
  <cp:lastPrinted>2014-09-30T14:09:13Z</cp:lastPrinted>
  <dcterms:created xsi:type="dcterms:W3CDTF">2014-07-12T16:36:09Z</dcterms:created>
  <dcterms:modified xsi:type="dcterms:W3CDTF">2015-05-08T05:42:24Z</dcterms:modified>
</cp:coreProperties>
</file>