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B19EA08B-5E4C-4E93-A4AF-DFDCCAC0BA0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eople" sheetId="1" r:id="rId1"/>
    <sheet name="Roles" sheetId="2" r:id="rId2"/>
    <sheet name="Info" sheetId="3" r:id="rId3"/>
    <sheet name="Squads" sheetId="4" r:id="rId4"/>
    <sheet name="Services" sheetId="5" r:id="rId5"/>
    <sheet name="Du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/>
  <c r="A22" i="5"/>
  <c r="A23" i="5"/>
  <c r="A24" i="5"/>
  <c r="A25" i="5"/>
  <c r="A26" i="5"/>
  <c r="A27" i="5"/>
  <c r="A28" i="5"/>
  <c r="A29" i="5"/>
  <c r="A30" i="5"/>
  <c r="A31" i="5"/>
  <c r="A4" i="5"/>
  <c r="K103" i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5" i="1"/>
  <c r="A6" i="1" s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4" i="1"/>
  <c r="I103" i="1"/>
  <c r="H10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3" i="1"/>
  <c r="H6" i="6"/>
  <c r="G6" i="6" s="1" a="1"/>
  <c r="G6" i="6" s="1"/>
  <c r="A6" i="6"/>
  <c r="H5" i="6"/>
  <c r="G5" i="6" s="1" a="1"/>
  <c r="G5" i="6" s="1"/>
  <c r="A5" i="6"/>
  <c r="A4" i="6"/>
  <c r="H3" i="6"/>
  <c r="G3" i="6" s="1" a="1"/>
  <c r="G3" i="6" s="1"/>
  <c r="A3" i="6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E46" i="5"/>
  <c r="A46" i="5"/>
  <c r="E45" i="5"/>
  <c r="A45" i="5"/>
  <c r="E44" i="5"/>
  <c r="A44" i="5"/>
  <c r="E43" i="5"/>
  <c r="A43" i="5"/>
  <c r="E42" i="5"/>
  <c r="A42" i="5"/>
  <c r="E41" i="5"/>
  <c r="E40" i="5"/>
  <c r="E39" i="5"/>
  <c r="E38" i="5"/>
  <c r="E37" i="5"/>
  <c r="E36" i="5"/>
  <c r="E35" i="5"/>
  <c r="E34" i="5"/>
  <c r="E583" i="1"/>
  <c r="E582" i="1"/>
  <c r="E581" i="1"/>
  <c r="E580" i="1"/>
  <c r="E579" i="1"/>
  <c r="E578" i="1"/>
  <c r="H577" i="1"/>
  <c r="E577" i="1"/>
  <c r="H576" i="1"/>
  <c r="E576" i="1"/>
  <c r="H575" i="1"/>
  <c r="E575" i="1"/>
  <c r="H574" i="1"/>
  <c r="E574" i="1"/>
  <c r="H573" i="1"/>
  <c r="E573" i="1"/>
  <c r="H572" i="1"/>
  <c r="E572" i="1"/>
  <c r="H571" i="1"/>
  <c r="E571" i="1"/>
  <c r="H570" i="1"/>
  <c r="E570" i="1"/>
  <c r="H569" i="1"/>
  <c r="E569" i="1"/>
  <c r="H568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H472" i="1"/>
  <c r="E472" i="1"/>
  <c r="H471" i="1"/>
  <c r="E471" i="1"/>
  <c r="H470" i="1"/>
  <c r="E470" i="1"/>
  <c r="H469" i="1"/>
  <c r="E469" i="1"/>
  <c r="H468" i="1"/>
  <c r="E468" i="1"/>
  <c r="H467" i="1"/>
  <c r="E467" i="1"/>
  <c r="H466" i="1"/>
  <c r="E466" i="1"/>
  <c r="H465" i="1"/>
  <c r="E465" i="1"/>
  <c r="H464" i="1"/>
  <c r="E464" i="1"/>
  <c r="H463" i="1"/>
  <c r="E463" i="1"/>
  <c r="H462" i="1"/>
  <c r="E462" i="1"/>
  <c r="H461" i="1"/>
  <c r="E461" i="1"/>
  <c r="H460" i="1"/>
  <c r="E460" i="1"/>
  <c r="H459" i="1"/>
  <c r="E459" i="1"/>
  <c r="H458" i="1"/>
  <c r="E458" i="1"/>
  <c r="H457" i="1"/>
  <c r="E457" i="1"/>
  <c r="H456" i="1"/>
  <c r="E456" i="1"/>
  <c r="H455" i="1"/>
  <c r="E455" i="1"/>
  <c r="H454" i="1"/>
  <c r="E454" i="1"/>
  <c r="H453" i="1"/>
  <c r="E453" i="1"/>
  <c r="H452" i="1"/>
  <c r="E452" i="1"/>
  <c r="H451" i="1"/>
  <c r="E451" i="1"/>
  <c r="H450" i="1"/>
  <c r="E450" i="1"/>
  <c r="H449" i="1"/>
  <c r="E449" i="1"/>
  <c r="H448" i="1"/>
  <c r="E448" i="1"/>
  <c r="H447" i="1"/>
  <c r="E447" i="1"/>
  <c r="H446" i="1"/>
  <c r="E446" i="1"/>
  <c r="H445" i="1"/>
  <c r="E445" i="1"/>
  <c r="H444" i="1"/>
  <c r="E444" i="1"/>
  <c r="H443" i="1"/>
  <c r="E443" i="1"/>
  <c r="H442" i="1"/>
  <c r="E442" i="1"/>
  <c r="H441" i="1"/>
  <c r="E441" i="1"/>
  <c r="H440" i="1"/>
  <c r="E440" i="1"/>
  <c r="H439" i="1"/>
  <c r="E439" i="1"/>
  <c r="H438" i="1"/>
  <c r="E438" i="1"/>
  <c r="H437" i="1"/>
  <c r="E437" i="1"/>
  <c r="H436" i="1"/>
  <c r="E436" i="1"/>
  <c r="H435" i="1"/>
  <c r="E435" i="1"/>
  <c r="H434" i="1"/>
  <c r="E434" i="1"/>
  <c r="H433" i="1"/>
  <c r="E433" i="1"/>
  <c r="H432" i="1"/>
  <c r="E432" i="1"/>
  <c r="H431" i="1"/>
  <c r="E431" i="1"/>
  <c r="H430" i="1"/>
  <c r="E430" i="1"/>
  <c r="H429" i="1"/>
  <c r="E429" i="1"/>
  <c r="H428" i="1"/>
  <c r="E428" i="1"/>
  <c r="H427" i="1"/>
  <c r="E427" i="1"/>
  <c r="H426" i="1"/>
  <c r="E426" i="1"/>
  <c r="H425" i="1"/>
  <c r="E425" i="1"/>
  <c r="H424" i="1"/>
  <c r="E424" i="1"/>
  <c r="H423" i="1"/>
  <c r="E423" i="1"/>
  <c r="H422" i="1"/>
  <c r="E422" i="1"/>
  <c r="H421" i="1"/>
  <c r="E421" i="1"/>
  <c r="H420" i="1"/>
  <c r="E420" i="1"/>
  <c r="H419" i="1"/>
  <c r="E419" i="1"/>
  <c r="H418" i="1"/>
  <c r="E418" i="1"/>
  <c r="H417" i="1"/>
  <c r="E417" i="1"/>
  <c r="H416" i="1"/>
  <c r="E416" i="1"/>
  <c r="H415" i="1"/>
  <c r="E415" i="1"/>
  <c r="H414" i="1"/>
  <c r="E414" i="1"/>
  <c r="H413" i="1"/>
  <c r="E413" i="1"/>
  <c r="H412" i="1"/>
  <c r="E412" i="1"/>
  <c r="H411" i="1"/>
  <c r="E411" i="1"/>
  <c r="H410" i="1"/>
  <c r="E410" i="1"/>
  <c r="H409" i="1"/>
  <c r="E409" i="1"/>
  <c r="H408" i="1"/>
  <c r="E408" i="1"/>
  <c r="H407" i="1"/>
  <c r="E407" i="1"/>
  <c r="H406" i="1"/>
  <c r="E406" i="1"/>
  <c r="H405" i="1"/>
  <c r="E405" i="1"/>
  <c r="H404" i="1"/>
  <c r="E404" i="1"/>
  <c r="H403" i="1"/>
  <c r="E403" i="1"/>
  <c r="H402" i="1"/>
  <c r="E402" i="1"/>
  <c r="H401" i="1"/>
  <c r="E401" i="1"/>
  <c r="H400" i="1"/>
  <c r="E400" i="1"/>
  <c r="H399" i="1"/>
  <c r="E399" i="1"/>
  <c r="H398" i="1"/>
  <c r="E398" i="1"/>
  <c r="H397" i="1"/>
  <c r="E397" i="1"/>
  <c r="H396" i="1"/>
  <c r="E396" i="1"/>
  <c r="H395" i="1"/>
  <c r="E395" i="1"/>
  <c r="H394" i="1"/>
  <c r="E394" i="1"/>
  <c r="H393" i="1"/>
  <c r="E393" i="1"/>
  <c r="H392" i="1"/>
  <c r="E392" i="1"/>
  <c r="H391" i="1"/>
  <c r="E391" i="1"/>
  <c r="H390" i="1"/>
  <c r="E390" i="1"/>
  <c r="H389" i="1"/>
  <c r="E389" i="1"/>
  <c r="H388" i="1"/>
  <c r="E388" i="1"/>
  <c r="H387" i="1"/>
  <c r="E387" i="1"/>
  <c r="H386" i="1"/>
  <c r="E386" i="1"/>
  <c r="H385" i="1"/>
  <c r="E385" i="1"/>
  <c r="H384" i="1"/>
  <c r="E384" i="1"/>
  <c r="H383" i="1"/>
  <c r="E383" i="1"/>
  <c r="H382" i="1"/>
  <c r="E382" i="1"/>
  <c r="H381" i="1"/>
  <c r="E381" i="1"/>
  <c r="H380" i="1"/>
  <c r="E380" i="1"/>
  <c r="H379" i="1"/>
  <c r="E379" i="1"/>
  <c r="H378" i="1"/>
  <c r="E378" i="1"/>
  <c r="H377" i="1"/>
  <c r="E377" i="1"/>
  <c r="H376" i="1"/>
  <c r="E376" i="1"/>
  <c r="H375" i="1"/>
  <c r="E375" i="1"/>
  <c r="H374" i="1"/>
  <c r="E374" i="1"/>
  <c r="H373" i="1"/>
  <c r="E373" i="1"/>
  <c r="H372" i="1"/>
  <c r="E372" i="1"/>
  <c r="H371" i="1"/>
  <c r="E371" i="1"/>
  <c r="H370" i="1"/>
  <c r="E370" i="1"/>
  <c r="H369" i="1"/>
  <c r="E369" i="1"/>
  <c r="H368" i="1"/>
  <c r="E368" i="1"/>
  <c r="H367" i="1"/>
  <c r="E367" i="1"/>
  <c r="H366" i="1"/>
  <c r="E366" i="1"/>
  <c r="H365" i="1"/>
  <c r="E365" i="1"/>
  <c r="H364" i="1"/>
  <c r="E364" i="1"/>
  <c r="H363" i="1"/>
  <c r="E363" i="1"/>
  <c r="H362" i="1"/>
  <c r="E362" i="1"/>
  <c r="H361" i="1"/>
  <c r="E361" i="1"/>
  <c r="H360" i="1"/>
  <c r="E360" i="1"/>
  <c r="H359" i="1"/>
  <c r="E359" i="1"/>
  <c r="H358" i="1"/>
  <c r="E358" i="1"/>
  <c r="H357" i="1"/>
  <c r="E357" i="1"/>
  <c r="H356" i="1"/>
  <c r="E356" i="1"/>
  <c r="H355" i="1"/>
  <c r="E355" i="1"/>
  <c r="H354" i="1"/>
  <c r="E354" i="1"/>
  <c r="H353" i="1"/>
  <c r="E353" i="1"/>
  <c r="H352" i="1"/>
  <c r="E352" i="1"/>
  <c r="H351" i="1"/>
  <c r="E351" i="1"/>
  <c r="H350" i="1"/>
  <c r="E350" i="1"/>
  <c r="H349" i="1"/>
  <c r="E349" i="1"/>
  <c r="H348" i="1"/>
  <c r="E348" i="1"/>
  <c r="H347" i="1"/>
  <c r="E347" i="1"/>
  <c r="H346" i="1"/>
  <c r="E346" i="1"/>
  <c r="H345" i="1"/>
  <c r="E345" i="1"/>
  <c r="H344" i="1"/>
  <c r="E344" i="1"/>
  <c r="H343" i="1"/>
  <c r="E343" i="1"/>
  <c r="H342" i="1"/>
  <c r="E342" i="1"/>
  <c r="H341" i="1"/>
  <c r="E341" i="1"/>
  <c r="H340" i="1"/>
  <c r="E340" i="1"/>
  <c r="H339" i="1"/>
  <c r="E339" i="1"/>
  <c r="H338" i="1"/>
  <c r="E338" i="1"/>
  <c r="H337" i="1"/>
  <c r="E337" i="1"/>
  <c r="H336" i="1"/>
  <c r="E336" i="1"/>
  <c r="H335" i="1"/>
  <c r="E335" i="1"/>
  <c r="H334" i="1"/>
  <c r="E334" i="1"/>
  <c r="H333" i="1"/>
  <c r="E333" i="1"/>
  <c r="H332" i="1"/>
  <c r="E332" i="1"/>
  <c r="H331" i="1"/>
  <c r="E331" i="1"/>
  <c r="H330" i="1"/>
  <c r="E330" i="1"/>
  <c r="H329" i="1"/>
  <c r="E329" i="1"/>
  <c r="H328" i="1"/>
  <c r="E328" i="1"/>
  <c r="H327" i="1"/>
  <c r="E327" i="1"/>
  <c r="H326" i="1"/>
  <c r="E326" i="1"/>
  <c r="H325" i="1"/>
  <c r="E325" i="1"/>
  <c r="H324" i="1"/>
  <c r="E324" i="1"/>
  <c r="H323" i="1"/>
  <c r="E323" i="1"/>
  <c r="H322" i="1"/>
  <c r="E322" i="1"/>
  <c r="H321" i="1"/>
  <c r="E321" i="1"/>
  <c r="H320" i="1"/>
  <c r="E320" i="1"/>
  <c r="H319" i="1"/>
  <c r="E319" i="1"/>
  <c r="H318" i="1"/>
  <c r="E318" i="1"/>
  <c r="H317" i="1"/>
  <c r="E317" i="1"/>
  <c r="H316" i="1"/>
  <c r="E316" i="1"/>
  <c r="H315" i="1"/>
  <c r="E315" i="1"/>
  <c r="H314" i="1"/>
  <c r="E314" i="1"/>
  <c r="H313" i="1"/>
  <c r="E313" i="1"/>
  <c r="H312" i="1"/>
  <c r="E312" i="1"/>
  <c r="H311" i="1"/>
  <c r="E311" i="1"/>
  <c r="H310" i="1"/>
  <c r="E310" i="1"/>
  <c r="H309" i="1"/>
  <c r="E309" i="1"/>
  <c r="H308" i="1"/>
  <c r="E308" i="1"/>
  <c r="H307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J198" i="1"/>
  <c r="E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E105" i="1"/>
  <c r="J104" i="1"/>
  <c r="E104" i="1"/>
  <c r="J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I82" i="1"/>
  <c r="H82" i="1"/>
  <c r="K81" i="1"/>
  <c r="I81" i="1"/>
  <c r="H81" i="1"/>
  <c r="K80" i="1"/>
  <c r="I80" i="1"/>
  <c r="H80" i="1"/>
  <c r="K79" i="1"/>
  <c r="I79" i="1"/>
  <c r="H79" i="1"/>
  <c r="K78" i="1"/>
  <c r="I78" i="1"/>
  <c r="H78" i="1"/>
  <c r="K77" i="1"/>
  <c r="I77" i="1"/>
  <c r="H77" i="1"/>
  <c r="K76" i="1"/>
  <c r="I76" i="1"/>
  <c r="H76" i="1"/>
  <c r="K75" i="1"/>
  <c r="I75" i="1"/>
  <c r="H75" i="1"/>
  <c r="K74" i="1"/>
  <c r="I74" i="1"/>
  <c r="H74" i="1"/>
  <c r="K73" i="1"/>
  <c r="I73" i="1"/>
  <c r="H73" i="1"/>
  <c r="K72" i="1"/>
  <c r="I72" i="1"/>
  <c r="H72" i="1"/>
  <c r="K71" i="1"/>
  <c r="I71" i="1"/>
  <c r="H71" i="1"/>
  <c r="K70" i="1"/>
  <c r="I70" i="1"/>
  <c r="H70" i="1"/>
  <c r="K69" i="1"/>
  <c r="I69" i="1"/>
  <c r="H69" i="1"/>
  <c r="K68" i="1"/>
  <c r="I68" i="1"/>
  <c r="H68" i="1"/>
  <c r="K67" i="1"/>
  <c r="I67" i="1"/>
  <c r="H67" i="1"/>
  <c r="K66" i="1"/>
  <c r="I66" i="1"/>
  <c r="H66" i="1"/>
  <c r="K65" i="1"/>
  <c r="I65" i="1"/>
  <c r="H65" i="1"/>
  <c r="K64" i="1"/>
  <c r="I64" i="1"/>
  <c r="H64" i="1"/>
  <c r="K63" i="1"/>
  <c r="I63" i="1"/>
  <c r="H63" i="1"/>
  <c r="K62" i="1"/>
  <c r="I62" i="1"/>
  <c r="H62" i="1"/>
  <c r="K61" i="1"/>
  <c r="I61" i="1"/>
  <c r="H61" i="1"/>
  <c r="K60" i="1"/>
  <c r="I60" i="1"/>
  <c r="H60" i="1"/>
  <c r="K59" i="1"/>
  <c r="I59" i="1"/>
  <c r="H59" i="1"/>
  <c r="K58" i="1"/>
  <c r="I58" i="1"/>
  <c r="H58" i="1"/>
  <c r="K57" i="1"/>
  <c r="I57" i="1"/>
  <c r="H57" i="1"/>
  <c r="K56" i="1"/>
  <c r="I56" i="1"/>
  <c r="H56" i="1"/>
  <c r="K55" i="1"/>
  <c r="I55" i="1"/>
  <c r="H55" i="1"/>
  <c r="K54" i="1"/>
  <c r="I54" i="1"/>
  <c r="H54" i="1"/>
  <c r="K53" i="1"/>
  <c r="I53" i="1"/>
  <c r="H53" i="1"/>
  <c r="K52" i="1"/>
  <c r="I52" i="1"/>
  <c r="H52" i="1"/>
  <c r="K51" i="1"/>
  <c r="I51" i="1"/>
  <c r="H51" i="1"/>
  <c r="K50" i="1"/>
  <c r="I50" i="1"/>
  <c r="H50" i="1"/>
  <c r="K49" i="1"/>
  <c r="I49" i="1"/>
  <c r="H49" i="1"/>
  <c r="K48" i="1"/>
  <c r="I48" i="1"/>
  <c r="H48" i="1"/>
  <c r="K47" i="1"/>
  <c r="I47" i="1"/>
  <c r="H47" i="1"/>
  <c r="K46" i="1"/>
  <c r="I46" i="1"/>
  <c r="H46" i="1"/>
  <c r="K45" i="1"/>
  <c r="I45" i="1"/>
  <c r="H45" i="1"/>
  <c r="K44" i="1"/>
  <c r="I44" i="1"/>
  <c r="H44" i="1"/>
  <c r="K43" i="1"/>
  <c r="I43" i="1"/>
  <c r="H43" i="1"/>
  <c r="K42" i="1"/>
  <c r="I42" i="1"/>
  <c r="H42" i="1"/>
  <c r="K41" i="1"/>
  <c r="I41" i="1"/>
  <c r="H41" i="1"/>
  <c r="K40" i="1"/>
  <c r="I40" i="1"/>
  <c r="H40" i="1"/>
  <c r="K39" i="1"/>
  <c r="I39" i="1"/>
  <c r="H39" i="1"/>
  <c r="K38" i="1"/>
  <c r="I38" i="1"/>
  <c r="H38" i="1"/>
  <c r="K37" i="1"/>
  <c r="I37" i="1"/>
  <c r="H37" i="1"/>
  <c r="K36" i="1"/>
  <c r="I36" i="1"/>
  <c r="H36" i="1"/>
  <c r="K35" i="1"/>
  <c r="I35" i="1"/>
  <c r="H35" i="1"/>
  <c r="K34" i="1"/>
  <c r="I34" i="1"/>
  <c r="H34" i="1"/>
  <c r="K33" i="1"/>
  <c r="I33" i="1"/>
  <c r="H33" i="1"/>
  <c r="K32" i="1"/>
  <c r="I32" i="1"/>
  <c r="H32" i="1"/>
  <c r="K31" i="1"/>
  <c r="I31" i="1"/>
  <c r="H31" i="1"/>
  <c r="K30" i="1"/>
  <c r="I30" i="1"/>
  <c r="H30" i="1"/>
  <c r="K29" i="1"/>
  <c r="I29" i="1"/>
  <c r="H29" i="1"/>
  <c r="K28" i="1"/>
  <c r="I28" i="1"/>
  <c r="H28" i="1"/>
  <c r="K27" i="1"/>
  <c r="I27" i="1"/>
  <c r="H27" i="1"/>
  <c r="K26" i="1"/>
  <c r="I26" i="1"/>
  <c r="H26" i="1"/>
  <c r="K25" i="1"/>
  <c r="I25" i="1"/>
  <c r="H25" i="1"/>
  <c r="K24" i="1"/>
  <c r="I24" i="1"/>
  <c r="H24" i="1"/>
  <c r="K23" i="1"/>
  <c r="I23" i="1"/>
  <c r="H23" i="1"/>
  <c r="K22" i="1"/>
  <c r="I22" i="1"/>
  <c r="H22" i="1"/>
  <c r="K21" i="1"/>
  <c r="I21" i="1"/>
  <c r="H21" i="1"/>
  <c r="K20" i="1"/>
  <c r="I20" i="1"/>
  <c r="H20" i="1"/>
  <c r="K19" i="1"/>
  <c r="I19" i="1"/>
  <c r="H19" i="1"/>
  <c r="K18" i="1"/>
  <c r="I18" i="1"/>
  <c r="H18" i="1"/>
  <c r="K17" i="1"/>
  <c r="I17" i="1"/>
  <c r="H17" i="1"/>
  <c r="K16" i="1"/>
  <c r="I16" i="1"/>
  <c r="H16" i="1"/>
  <c r="K15" i="1"/>
  <c r="I15" i="1"/>
  <c r="H15" i="1"/>
  <c r="K14" i="1"/>
  <c r="I14" i="1"/>
  <c r="H14" i="1"/>
  <c r="K13" i="1"/>
  <c r="I13" i="1"/>
  <c r="H13" i="1"/>
  <c r="K12" i="1"/>
  <c r="I12" i="1"/>
  <c r="H12" i="1"/>
  <c r="K11" i="1"/>
  <c r="I11" i="1"/>
  <c r="H11" i="1"/>
  <c r="K10" i="1"/>
  <c r="H10" i="1"/>
  <c r="K9" i="1"/>
  <c r="I9" i="1"/>
  <c r="H9" i="1"/>
  <c r="K8" i="1"/>
  <c r="I8" i="1"/>
  <c r="H8" i="1"/>
  <c r="K7" i="1"/>
  <c r="I7" i="1"/>
  <c r="H7" i="1"/>
  <c r="K6" i="1"/>
  <c r="H6" i="1"/>
  <c r="K5" i="1"/>
  <c r="I5" i="1"/>
  <c r="H5" i="1"/>
  <c r="F6" i="6" s="1"/>
  <c r="K4" i="1"/>
  <c r="I4" i="1"/>
  <c r="H4" i="1"/>
  <c r="F5" i="6" s="1"/>
  <c r="K3" i="1"/>
  <c r="I3" i="1"/>
  <c r="H3" i="1"/>
  <c r="F3" i="4" s="1"/>
  <c r="I97" i="1" l="1"/>
  <c r="I89" i="1"/>
  <c r="I91" i="1"/>
  <c r="I94" i="1"/>
  <c r="I101" i="1"/>
  <c r="I85" i="1"/>
  <c r="I93" i="1"/>
  <c r="I83" i="1"/>
  <c r="I88" i="1"/>
  <c r="A7" i="6"/>
  <c r="I100" i="1"/>
  <c r="I96" i="1"/>
  <c r="I92" i="1"/>
  <c r="I84" i="1"/>
  <c r="I95" i="1"/>
  <c r="I99" i="1"/>
  <c r="I87" i="1"/>
  <c r="I102" i="1"/>
  <c r="I86" i="1"/>
  <c r="I6" i="1"/>
  <c r="I90" i="1"/>
  <c r="I10" i="1"/>
  <c r="I98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H4" i="6"/>
  <c r="G4" i="6" s="1" a="1"/>
  <c r="G4" i="6" s="1"/>
  <c r="H7" i="6"/>
  <c r="G7" i="6" s="1" a="1"/>
  <c r="G7" i="6" s="1"/>
  <c r="G6" i="4"/>
  <c r="E3" i="5"/>
  <c r="G3" i="4"/>
  <c r="F7" i="6"/>
  <c r="G4" i="4"/>
  <c r="G5" i="4"/>
  <c r="F6" i="4"/>
  <c r="F5" i="4"/>
  <c r="F3" i="6"/>
  <c r="F4" i="6"/>
  <c r="F4" i="4"/>
  <c r="B2" i="3" l="1"/>
</calcChain>
</file>

<file path=xl/sharedStrings.xml><?xml version="1.0" encoding="utf-8"?>
<sst xmlns="http://schemas.openxmlformats.org/spreadsheetml/2006/main" count="265" uniqueCount="195">
  <si>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</si>
  <si>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</si>
  <si>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</si>
  <si>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</si>
  <si>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</si>
  <si>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</si>
  <si>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</si>
  <si>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</si>
  <si>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</si>
  <si>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</si>
  <si>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</si>
  <si>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</si>
  <si>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</si>
  <si>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</si>
  <si>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</si>
  <si>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</si>
  <si>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</si>
  <si>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</si>
  <si>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</si>
  <si>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</si>
  <si>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</si>
  <si>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</si>
  <si>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</si>
  <si>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</si>
  <si>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</si>
  <si>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</si>
  <si>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</si>
  <si>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</si>
  <si>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</si>
  <si>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</si>
  <si>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</si>
  <si>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</si>
  <si>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</si>
  <si>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</si>
  <si>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</si>
  <si>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</si>
  <si>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</si>
  <si>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</si>
  <si>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</si>
  <si>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</si>
  <si>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</si>
  <si>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</si>
  <si>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</si>
  <si>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</si>
  <si>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</si>
  <si>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</si>
  <si>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</si>
  <si>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</si>
  <si>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</si>
  <si>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</si>
  <si>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</si>
  <si>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</si>
  <si>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</si>
  <si>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</si>
  <si>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</si>
  <si>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</si>
  <si>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</si>
  <si>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</si>
  <si>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</si>
  <si>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</si>
  <si>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</si>
  <si>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</si>
  <si>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</si>
  <si>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</si>
  <si>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Звездин</t>
  </si>
  <si>
    <t>Саша</t>
  </si>
  <si>
    <t>Давыдова</t>
  </si>
  <si>
    <t>Влада</t>
  </si>
  <si>
    <t>Архипова</t>
  </si>
  <si>
    <t>Ефимова</t>
  </si>
  <si>
    <t>Наташа</t>
  </si>
  <si>
    <t>Пономарев</t>
  </si>
  <si>
    <t>Доценко</t>
  </si>
  <si>
    <t>Куку</t>
  </si>
  <si>
    <t>Олег</t>
  </si>
  <si>
    <t>Лукин</t>
  </si>
  <si>
    <t>Даня</t>
  </si>
  <si>
    <t>Курашев</t>
  </si>
  <si>
    <t>Непеин</t>
  </si>
  <si>
    <t>Вторушин</t>
  </si>
  <si>
    <t>Ярослав</t>
  </si>
  <si>
    <t>Семушин</t>
  </si>
  <si>
    <t>Лев</t>
  </si>
  <si>
    <t>Полозов</t>
  </si>
  <si>
    <t>Дроздов</t>
  </si>
  <si>
    <t>Чистякова</t>
  </si>
  <si>
    <t>Вера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</si>
  <si>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</si>
  <si>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</si>
  <si>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</si>
  <si>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</si>
  <si>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</si>
  <si>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</si>
  <si>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</si>
  <si>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</si>
  <si>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Мия</t>
  </si>
  <si>
    <t>Куприяник</t>
  </si>
  <si>
    <t>Мурзина</t>
  </si>
  <si>
    <t>Москвина</t>
  </si>
  <si>
    <t>Нурматова</t>
  </si>
  <si>
    <t>Сима</t>
  </si>
  <si>
    <t>Кунец</t>
  </si>
  <si>
    <t>Семенцева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</si>
  <si>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</si>
  <si>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</si>
  <si>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</si>
  <si>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</si>
  <si>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</si>
  <si>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</si>
  <si>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</si>
  <si>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</si>
  <si>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</si>
  <si>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</si>
  <si>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</si>
  <si>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</si>
  <si>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</si>
  <si>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</si>
  <si>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</si>
  <si>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</si>
  <si>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</si>
  <si>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</si>
  <si>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</si>
  <si>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</si>
  <si>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</si>
  <si>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</si>
  <si>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</si>
  <si>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</si>
  <si>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</si>
  <si>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</si>
  <si>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</si>
  <si>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</si>
  <si>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</si>
  <si>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</si>
  <si>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</si>
  <si>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</si>
  <si>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</si>
  <si>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</si>
  <si>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</si>
  <si>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</si>
  <si>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Забыйворота</t>
  </si>
  <si>
    <t>Сынчиков</t>
  </si>
  <si>
    <t>Никита</t>
  </si>
  <si>
    <t>Веселков</t>
  </si>
  <si>
    <t>Сумароков</t>
  </si>
  <si>
    <t>Юшманов</t>
  </si>
  <si>
    <t>Евтюхова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</si>
  <si>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</si>
  <si>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</si>
  <si>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</si>
  <si>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</si>
  <si>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</si>
  <si>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</si>
  <si>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</si>
  <si>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</si>
  <si>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</si>
  <si>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</si>
  <si>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</si>
  <si>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</si>
  <si>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</si>
  <si>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</si>
  <si>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</si>
  <si>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</si>
  <si>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</si>
  <si>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</si>
  <si>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Антоновский</t>
  </si>
  <si>
    <t>Гришинский</t>
  </si>
  <si>
    <t>Киринский</t>
  </si>
  <si>
    <t>Аневский</t>
  </si>
  <si>
    <t>Ответсвенный ID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</si>
  <si>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</si>
  <si>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</si>
  <si>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</si>
  <si>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</si>
  <si>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</si>
  <si>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</si>
  <si>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</si>
  <si>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</si>
  <si>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</si>
  <si>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</si>
  <si>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</si>
  <si>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</si>
  <si>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</si>
  <si>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</si>
  <si>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</si>
  <si>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</si>
  <si>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</si>
  <si>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</si>
  <si>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</si>
  <si>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Ответсвенность</t>
  </si>
  <si>
    <t>Дежурный ID</t>
  </si>
  <si>
    <t>Дежурный</t>
  </si>
  <si>
    <t>Отряд дежурного</t>
  </si>
  <si>
    <t>Отряд ID дежурного</t>
  </si>
  <si>
    <t>Дурнев</t>
  </si>
  <si>
    <t>Владимир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</si>
</sst>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opLeftCell="A62" workbookViewId="0">
      <selection activeCell="E103" sqref="E103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13" t="s">
        <v>0</v>
      </c>
      <c r="B1" s="14"/>
      <c r="C1" s="14"/>
      <c r="D1" s="16"/>
      <c r="E1" s="16"/>
      <c r="F1" s="16"/>
      <c r="G1" s="7"/>
      <c r="H1" s="13" t="s">
        <v>1</v>
      </c>
      <c r="I1" s="14"/>
      <c r="J1" s="14"/>
      <c r="K1" s="15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9111368924</v>
      </c>
      <c r="E3">
        <v>1</v>
      </c>
      <c r="F3">
        <v>1</v>
      </c>
      <c r="H3" s="7" t="str">
        <f t="shared" ref="H3:H34" si="0">IF(ISBLANK(B3), "",_xlfn.CONCAT($B3," ",$C3))</f>
        <v>Булыгин Антон</v>
      </c>
      <c r="I3" s="3" t="str">
        <f>IF(ISBLANK(E3), "",INDEX(Squads!A$3:B$1048576,MATCH(E3, Squads!A$3:A$1048576, 0), 2))</f>
        <v>Антоновский</v>
      </c>
      <c r="J3" s="3" t="str">
        <f>IF(ISBLANK(F3), "",INDEX(Roles!A$3:B$1048576,MATCH(F3, Roles!A$3:A$1048576, 0), 2))</f>
        <v>Вожатый</v>
      </c>
      <c r="K3" s="3">
        <f t="shared" ref="K3:K34" si="1">D3</f>
        <v>9111368924</v>
      </c>
    </row>
    <row r="4" spans="1:11" x14ac:dyDescent="0.25">
      <c r="A4" s="6">
        <f>IF(ISBLANK(B4), "", A3 + 1)</f>
        <v>2</v>
      </c>
      <c r="B4" s="7" t="s">
        <v>13</v>
      </c>
      <c r="C4" s="7" t="s">
        <v>14</v>
      </c>
      <c r="D4" s="8">
        <v>9111368924</v>
      </c>
      <c r="E4">
        <v>2</v>
      </c>
      <c r="F4">
        <v>1</v>
      </c>
      <c r="H4" s="7" t="str">
        <f t="shared" si="0"/>
        <v>Романенко Гриша</v>
      </c>
      <c r="I4" s="3" t="str">
        <f>IF(ISBLANK(E4), "",INDEX(Squads!A$3:B$1048576,MATCH(E4, Squads!A$3:A$1048576, 0), 2))</f>
        <v>Гришинский</v>
      </c>
      <c r="J4" s="3" t="str">
        <f>IF(ISBLANK(F4), "",INDEX(Roles!A$3:B$1048576,MATCH(F4, Roles!A$3:A$1048576, 0), 2))</f>
        <v>Вожатый</v>
      </c>
      <c r="K4" s="3">
        <f t="shared" si="1"/>
        <v>9111368924</v>
      </c>
    </row>
    <row r="5" spans="1:11" x14ac:dyDescent="0.25">
      <c r="A5" s="6">
        <f t="shared" ref="A5:A68" si="2">IF(ISBLANK(B5), "", A4 + 1)</f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7" t="str">
        <f t="shared" si="0"/>
        <v>Семьина Кира</v>
      </c>
      <c r="I5" s="3" t="str">
        <f>IF(ISBLANK(E5), "",INDEX(Squads!A$3:B$1048576,MATCH(E5, Squads!A$3:A$1048576, 0), 2))</f>
        <v>Киринский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6">
        <f t="shared" si="2"/>
        <v>4</v>
      </c>
      <c r="B6" s="7" t="s">
        <v>17</v>
      </c>
      <c r="C6" s="7" t="s">
        <v>18</v>
      </c>
      <c r="D6" s="8">
        <v>9111368924</v>
      </c>
      <c r="E6">
        <v>4</v>
      </c>
      <c r="F6">
        <v>1</v>
      </c>
      <c r="H6" s="7" t="str">
        <f t="shared" si="0"/>
        <v>Ивашова Аня</v>
      </c>
      <c r="I6" s="3" t="str">
        <f>IF(ISBLANK(E6), "",INDEX(Squads!A$3:B$1048576,MATCH(E6, Squads!A$3:A$1048576, 0), 2))</f>
        <v>Аневский</v>
      </c>
      <c r="J6" s="3" t="str">
        <f>IF(ISBLANK(F6), "",INDEX(Roles!A$3:B$1048576,MATCH(F6, Roles!A$3:A$1048576, 0), 2))</f>
        <v>Вожатый</v>
      </c>
      <c r="K6" s="3">
        <f t="shared" si="1"/>
        <v>9111368924</v>
      </c>
    </row>
    <row r="7" spans="1:11" x14ac:dyDescent="0.25">
      <c r="A7" s="6">
        <f t="shared" si="2"/>
        <v>5</v>
      </c>
      <c r="B7" s="7" t="s">
        <v>19</v>
      </c>
      <c r="C7" s="7" t="s">
        <v>20</v>
      </c>
      <c r="D7" s="8">
        <v>9111368924</v>
      </c>
      <c r="E7">
        <v>1</v>
      </c>
      <c r="F7">
        <v>2</v>
      </c>
      <c r="H7" s="7" t="str">
        <f t="shared" si="0"/>
        <v>Олексюк Полина</v>
      </c>
      <c r="I7" s="3" t="str">
        <f>IF(ISBLANK(E7), "",INDEX(Squads!A$3:B$1048576,MATCH(E7, Squads!A$3:A$1048576, 0), 2))</f>
        <v>Антоновский</v>
      </c>
      <c r="J7" s="3" t="str">
        <f>IF(ISBLANK(F7), "",INDEX(Roles!A$3:B$1048576,MATCH(F7, Roles!A$3:A$1048576, 0), 2))</f>
        <v>Участник</v>
      </c>
      <c r="K7" s="3">
        <f t="shared" si="1"/>
        <v>9111368924</v>
      </c>
    </row>
    <row r="8" spans="1:11" x14ac:dyDescent="0.25">
      <c r="A8" s="6">
        <f t="shared" si="2"/>
        <v>6</v>
      </c>
      <c r="B8" s="7" t="s">
        <v>21</v>
      </c>
      <c r="C8" s="7" t="s">
        <v>22</v>
      </c>
      <c r="D8" s="8">
        <v>9111368924</v>
      </c>
      <c r="E8">
        <v>2</v>
      </c>
      <c r="F8">
        <v>2</v>
      </c>
      <c r="H8" s="7" t="str">
        <f t="shared" si="0"/>
        <v>Мурзин Илья</v>
      </c>
      <c r="I8" s="3" t="str">
        <f>IF(ISBLANK(E8), "",INDEX(Squads!A$3:B$1048576,MATCH(E8, Squads!A$3:A$1048576, 0), 2))</f>
        <v>Гришинский</v>
      </c>
      <c r="J8" s="3" t="str">
        <f>IF(ISBLANK(F8), "",INDEX(Roles!A$3:B$1048576,MATCH(F8, Roles!A$3:A$1048576, 0), 2))</f>
        <v>Участник</v>
      </c>
      <c r="K8" s="3">
        <f t="shared" si="1"/>
        <v>9111368924</v>
      </c>
    </row>
    <row r="9" spans="1:11" x14ac:dyDescent="0.25">
      <c r="A9" s="6">
        <f t="shared" si="2"/>
        <v>7</v>
      </c>
      <c r="B9" s="7" t="s">
        <v>23</v>
      </c>
      <c r="C9" s="7" t="s">
        <v>24</v>
      </c>
      <c r="D9" s="8">
        <v>9111368924</v>
      </c>
      <c r="E9">
        <v>3</v>
      </c>
      <c r="F9">
        <v>2</v>
      </c>
      <c r="H9" s="7" t="str">
        <f t="shared" si="0"/>
        <v>Боговая Лиза</v>
      </c>
      <c r="I9" s="3" t="str">
        <f>IF(ISBLANK(E9), "",INDEX(Squads!A$3:B$1048576,MATCH(E9, Squads!A$3:A$1048576, 0), 2))</f>
        <v>Киринский</v>
      </c>
      <c r="J9" s="3" t="str">
        <f>IF(ISBLANK(F9), "",INDEX(Roles!A$3:B$1048576,MATCH(F9, Roles!A$3:A$1048576, 0), 2))</f>
        <v>Участник</v>
      </c>
      <c r="K9" s="3">
        <f t="shared" si="1"/>
        <v>9111368924</v>
      </c>
    </row>
    <row r="10" spans="1:11" x14ac:dyDescent="0.25">
      <c r="A10" s="6">
        <f t="shared" si="2"/>
        <v>8</v>
      </c>
      <c r="B10" s="7" t="s">
        <v>25</v>
      </c>
      <c r="C10" s="7" t="s">
        <v>26</v>
      </c>
      <c r="D10" s="8">
        <v>9111368924</v>
      </c>
      <c r="E10">
        <v>4</v>
      </c>
      <c r="F10">
        <v>2</v>
      </c>
      <c r="H10" s="7" t="str">
        <f t="shared" si="0"/>
        <v>Унгарова Любава</v>
      </c>
      <c r="I10" s="3" t="str">
        <f>IF(ISBLANK(E10), "",INDEX(Squads!A$3:B$1048576,MATCH(E10, Squads!A$3:A$1048576, 0), 2))</f>
        <v>Аневский</v>
      </c>
      <c r="J10" s="3" t="str">
        <f>IF(ISBLANK(F10), "",INDEX(Roles!A$3:B$1048576,MATCH(F10, Roles!A$3:A$1048576, 0), 2))</f>
        <v>Участник</v>
      </c>
      <c r="K10" s="3">
        <f t="shared" si="1"/>
        <v>9111368924</v>
      </c>
    </row>
    <row r="11" spans="1:11" ht="15.95" customHeight="1" x14ac:dyDescent="0.25">
      <c r="A11" s="6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7" t="str">
        <f t="shared" si="0"/>
        <v>Гущина Маша</v>
      </c>
      <c r="I11" s="3" t="str">
        <f>IF(ISBLANK(E11), "",INDEX(Squads!A$3:B$1048576,MATCH(E11, Squads!A$3:A$1048576, 0), 2))</f>
        <v>Антоновский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6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7" t="str">
        <f t="shared" si="0"/>
        <v>Хоменко Лера</v>
      </c>
      <c r="I12" s="3" t="str">
        <f>IF(ISBLANK(E12), "",INDEX(Squads!A$3:B$1048576,MATCH(E12, Squads!A$3:A$1048576, 0), 2))</f>
        <v>Антоновский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5.95" customHeight="1" x14ac:dyDescent="0.25">
      <c r="A13" s="6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7" t="str">
        <f t="shared" si="0"/>
        <v>Черемная Алина</v>
      </c>
      <c r="I13" s="3" t="str">
        <f>IF(ISBLANK(E13), "",INDEX(Squads!A$3:B$1048576,MATCH(E13, Squads!A$3:A$1048576, 0), 2))</f>
        <v>Антоновский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5.95" customHeight="1" x14ac:dyDescent="0.25">
      <c r="A14" s="6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7" t="str">
        <f t="shared" si="0"/>
        <v>Акимов Егор</v>
      </c>
      <c r="I14" s="3" t="str">
        <f>IF(ISBLANK(E14), "",INDEX(Squads!A$3:B$1048576,MATCH(E14, Squads!A$3:A$1048576, 0), 2))</f>
        <v>Антоновский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5.95" customHeight="1" x14ac:dyDescent="0.25">
      <c r="A15" s="6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7" t="str">
        <f t="shared" si="0"/>
        <v>Мурзин Лёша</v>
      </c>
      <c r="I15" s="3" t="str">
        <f>IF(ISBLANK(E15), "",INDEX(Squads!A$3:B$1048576,MATCH(E15, Squads!A$3:A$1048576, 0), 2))</f>
        <v>Антоновский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5.95" customHeight="1" x14ac:dyDescent="0.25">
      <c r="A16" s="6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7" t="str">
        <f t="shared" si="0"/>
        <v>Шедько Артём</v>
      </c>
      <c r="I16" s="3" t="str">
        <f>IF(ISBLANK(E16), "",INDEX(Squads!A$3:B$1048576,MATCH(E16, Squads!A$3:A$1048576, 0), 2))</f>
        <v>Антоновский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5.95" customHeight="1" x14ac:dyDescent="0.25">
      <c r="A17" s="6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7" t="str">
        <f t="shared" si="0"/>
        <v>Сафин Артём</v>
      </c>
      <c r="I17" s="3" t="str">
        <f>IF(ISBLANK(E17), "",INDEX(Squads!A$3:B$1048576,MATCH(E17, Squads!A$3:A$1048576, 0), 2))</f>
        <v>Антоновский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5.95" customHeight="1" x14ac:dyDescent="0.25">
      <c r="A18" s="6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7" t="str">
        <f t="shared" si="0"/>
        <v>Гурьев Гоша</v>
      </c>
      <c r="I18" s="3" t="str">
        <f>IF(ISBLANK(E18), "",INDEX(Squads!A$3:B$1048576,MATCH(E18, Squads!A$3:A$1048576, 0), 2))</f>
        <v>Антоновский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5.95" customHeight="1" x14ac:dyDescent="0.25">
      <c r="A19" s="6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7" t="str">
        <f t="shared" si="0"/>
        <v>Воробьев Глеб</v>
      </c>
      <c r="I19" s="3" t="str">
        <f>IF(ISBLANK(E19), "",INDEX(Squads!A$3:B$1048576,MATCH(E19, Squads!A$3:A$1048576, 0), 2))</f>
        <v>Антоновский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5.95" customHeight="1" x14ac:dyDescent="0.25">
      <c r="A20" s="6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7" t="str">
        <f t="shared" si="0"/>
        <v>Осотов Матвей</v>
      </c>
      <c r="I20" s="3" t="str">
        <f>IF(ISBLANK(E20), "",INDEX(Squads!A$3:B$1048576,MATCH(E20, Squads!A$3:A$1048576, 0), 2))</f>
        <v>Антоновский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5.95" customHeight="1" x14ac:dyDescent="0.25">
      <c r="A21" s="6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7" t="str">
        <f t="shared" si="0"/>
        <v>Совершаев Роман</v>
      </c>
      <c r="I21" s="3" t="str">
        <f>IF(ISBLANK(E21), "",INDEX(Squads!A$3:B$1048576,MATCH(E21, Squads!A$3:A$1048576, 0), 2))</f>
        <v>Антоновский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5.95" customHeight="1" x14ac:dyDescent="0.25">
      <c r="A22" s="6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7" t="str">
        <f t="shared" si="0"/>
        <v>Захаров Вова</v>
      </c>
      <c r="I22" s="3" t="str">
        <f>IF(ISBLANK(E22), "",INDEX(Squads!A$3:B$1048576,MATCH(E22, Squads!A$3:A$1048576, 0), 2))</f>
        <v>Антоновский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5.95" customHeight="1" x14ac:dyDescent="0.25">
      <c r="A23" s="6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7" t="str">
        <f t="shared" si="0"/>
        <v>Саблин Лёша</v>
      </c>
      <c r="I23" s="3" t="str">
        <f>IF(ISBLANK(E23), "",INDEX(Squads!A$3:B$1048576,MATCH(E23, Squads!A$3:A$1048576, 0), 2))</f>
        <v>Антоновский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5.95" customHeight="1" x14ac:dyDescent="0.25">
      <c r="A24" s="6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7" t="str">
        <f t="shared" si="0"/>
        <v>Лашова Яна</v>
      </c>
      <c r="I24" s="3" t="str">
        <f>IF(ISBLANK(E24), "",INDEX(Squads!A$3:B$1048576,MATCH(E24, Squads!A$3:A$1048576, 0), 2))</f>
        <v>Антоновский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5.95" customHeight="1" x14ac:dyDescent="0.25">
      <c r="A25" s="6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7" t="str">
        <f t="shared" si="0"/>
        <v>Мухтарова Лиза</v>
      </c>
      <c r="I25" s="3" t="str">
        <f>IF(ISBLANK(E25), "",INDEX(Squads!A$3:B$1048576,MATCH(E25, Squads!A$3:A$1048576, 0), 2))</f>
        <v>Антоновский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5.95" customHeight="1" x14ac:dyDescent="0.25">
      <c r="A26" s="6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7" t="str">
        <f t="shared" si="0"/>
        <v>Образцова Арина</v>
      </c>
      <c r="I26" s="3" t="str">
        <f>IF(ISBLANK(E26), "",INDEX(Squads!A$3:B$1048576,MATCH(E26, Squads!A$3:A$1048576, 0), 2))</f>
        <v>Антоновский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5.95" customHeight="1" x14ac:dyDescent="0.25">
      <c r="A27" s="6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7" t="str">
        <f t="shared" si="0"/>
        <v>Окунева Лиза</v>
      </c>
      <c r="I27" s="3" t="str">
        <f>IF(ISBLANK(E27), "",INDEX(Squads!A$3:B$1048576,MATCH(E27, Squads!A$3:A$1048576, 0), 2))</f>
        <v>Антоновский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5.95" customHeight="1" x14ac:dyDescent="0.25">
      <c r="A28" s="6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7" t="str">
        <f t="shared" si="0"/>
        <v>Козлова Настя</v>
      </c>
      <c r="I28" s="3" t="str">
        <f>IF(ISBLANK(E28), "",INDEX(Squads!A$3:B$1048576,MATCH(E28, Squads!A$3:A$1048576, 0), 2))</f>
        <v>Антоновский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5.95" customHeight="1" x14ac:dyDescent="0.25">
      <c r="A29" s="6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7" t="str">
        <f t="shared" si="0"/>
        <v>Данилова Маша</v>
      </c>
      <c r="I29" s="3" t="str">
        <f>IF(ISBLANK(E29), "",INDEX(Squads!A$3:B$1048576,MATCH(E29, Squads!A$3:A$1048576, 0), 2))</f>
        <v>Антоновский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5.95" customHeight="1" x14ac:dyDescent="0.25">
      <c r="A30" s="6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7" t="str">
        <f t="shared" si="0"/>
        <v>Мигунова Настя</v>
      </c>
      <c r="I30" s="3" t="str">
        <f>IF(ISBLANK(E30), "",INDEX(Squads!A$3:B$1048576,MATCH(E30, Squads!A$3:A$1048576, 0), 2))</f>
        <v>Антоновский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5.95" customHeight="1" x14ac:dyDescent="0.25">
      <c r="A31" s="6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7" t="str">
        <f t="shared" si="0"/>
        <v>Никонова Лера</v>
      </c>
      <c r="I31" s="3" t="str">
        <f>IF(ISBLANK(E31), "",INDEX(Squads!A$3:B$1048576,MATCH(E31, Squads!A$3:A$1048576, 0), 2))</f>
        <v>Антоновский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5.95" customHeight="1" x14ac:dyDescent="0.25">
      <c r="A32" s="6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7" t="str">
        <f t="shared" si="0"/>
        <v>Шитикова Аня</v>
      </c>
      <c r="I32" s="3" t="str">
        <f>IF(ISBLANK(E32), "",INDEX(Squads!A$3:B$1048576,MATCH(E32, Squads!A$3:A$1048576, 0), 2))</f>
        <v>Антоновский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1" ht="15.95" customHeight="1" x14ac:dyDescent="0.25">
      <c r="A33" s="6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7" t="str">
        <f t="shared" si="0"/>
        <v>Вологдина Катя</v>
      </c>
      <c r="I33" s="3" t="str">
        <f>IF(ISBLANK(E33), "",INDEX(Squads!A$3:B$1048576,MATCH(E33, Squads!A$3:A$1048576, 0), 2))</f>
        <v>Антоновский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1" ht="15.95" customHeight="1" x14ac:dyDescent="0.25">
      <c r="A34" s="6">
        <f t="shared" si="2"/>
        <v>32</v>
      </c>
      <c r="B34" s="5" t="s">
        <v>64</v>
      </c>
      <c r="C34" s="7" t="s">
        <v>65</v>
      </c>
      <c r="D34" s="8">
        <v>9642934275</v>
      </c>
      <c r="E34">
        <v>2</v>
      </c>
      <c r="F34">
        <v>1</v>
      </c>
      <c r="H34" s="7" t="str">
        <f t="shared" si="0"/>
        <v>Звездин Саша</v>
      </c>
      <c r="I34" s="3" t="str">
        <f>IF(ISBLANK(E34), "",INDEX(Squads!A$3:B$1048576,MATCH(E34, Squads!A$3:A$1048576, 0), 2))</f>
        <v>Гришинский</v>
      </c>
      <c r="J34" s="3" t="str">
        <f>IF(ISBLANK(F34), "",INDEX(Roles!A$3:B$1048576,MATCH(F34, Roles!A$3:A$1048576, 0), 2))</f>
        <v>Вожатый</v>
      </c>
      <c r="K34" s="3">
        <f t="shared" si="1"/>
        <v>9642934275</v>
      </c>
    </row>
    <row r="35" spans="1:11" ht="15.95" customHeight="1" x14ac:dyDescent="0.25">
      <c r="A35" s="6">
        <f t="shared" si="2"/>
        <v>33</v>
      </c>
      <c r="B35" s="5" t="s">
        <v>66</v>
      </c>
      <c r="C35" s="7" t="s">
        <v>67</v>
      </c>
      <c r="D35" s="8">
        <v>9600077240</v>
      </c>
      <c r="E35">
        <v>2</v>
      </c>
      <c r="F35">
        <v>1</v>
      </c>
      <c r="H35" s="7" t="str">
        <f t="shared" ref="H35:H66" si="3">IF(ISBLANK(B35), "",_xlfn.CONCAT($B35," ",$C35))</f>
        <v>Давыдова Влада</v>
      </c>
      <c r="I35" s="3" t="str">
        <f>IF(ISBLANK(E35), "",INDEX(Squads!A$3:B$1048576,MATCH(E35, Squads!A$3:A$1048576, 0), 2))</f>
        <v>Гришинский</v>
      </c>
      <c r="J35" s="3" t="str">
        <f>IF(ISBLANK(F35), "",INDEX(Roles!A$3:B$1048576,MATCH(F35, Roles!A$3:A$1048576, 0), 2))</f>
        <v>Вожатый</v>
      </c>
      <c r="K35" s="3">
        <f t="shared" ref="K35:K66" si="4">D35</f>
        <v>9600077240</v>
      </c>
    </row>
    <row r="36" spans="1:11" ht="15.95" customHeight="1" x14ac:dyDescent="0.25">
      <c r="A36" s="6">
        <f t="shared" si="2"/>
        <v>34</v>
      </c>
      <c r="B36" s="5" t="s">
        <v>68</v>
      </c>
      <c r="C36" s="7" t="s">
        <v>30</v>
      </c>
      <c r="D36" s="8">
        <v>9027080210</v>
      </c>
      <c r="E36">
        <v>2</v>
      </c>
      <c r="F36">
        <v>1</v>
      </c>
      <c r="H36" s="7" t="str">
        <f t="shared" si="3"/>
        <v>Архипова Лера</v>
      </c>
      <c r="I36" s="3" t="str">
        <f>IF(ISBLANK(E36), "",INDEX(Squads!A$3:B$1048576,MATCH(E36, Squads!A$3:A$1048576, 0), 2))</f>
        <v>Гришинский</v>
      </c>
      <c r="J36" s="3" t="str">
        <f>IF(ISBLANK(F36), "",INDEX(Roles!A$3:B$1048576,MATCH(F36, Roles!A$3:A$1048576, 0), 2))</f>
        <v>Вожатый</v>
      </c>
      <c r="K36" s="3">
        <f t="shared" si="4"/>
        <v>9027080210</v>
      </c>
    </row>
    <row r="37" spans="1:11" ht="15.95" customHeight="1" x14ac:dyDescent="0.25">
      <c r="A37" s="6">
        <f t="shared" si="2"/>
        <v>35</v>
      </c>
      <c r="B37" s="5" t="s">
        <v>69</v>
      </c>
      <c r="C37" s="7" t="s">
        <v>70</v>
      </c>
      <c r="D37" s="8">
        <v>9115708643</v>
      </c>
      <c r="E37">
        <v>2</v>
      </c>
      <c r="F37">
        <v>1</v>
      </c>
      <c r="H37" s="7" t="str">
        <f t="shared" si="3"/>
        <v>Ефимова Наташа</v>
      </c>
      <c r="I37" s="3" t="str">
        <f>IF(ISBLANK(E37), "",INDEX(Squads!A$3:B$1048576,MATCH(E37, Squads!A$3:A$1048576, 0), 2))</f>
        <v>Гришинский</v>
      </c>
      <c r="J37" s="3" t="str">
        <f>IF(ISBLANK(F37), "",INDEX(Roles!A$3:B$1048576,MATCH(F37, Roles!A$3:A$1048576, 0), 2))</f>
        <v>Вожатый</v>
      </c>
      <c r="K37" s="3">
        <f t="shared" si="4"/>
        <v>9115708643</v>
      </c>
    </row>
    <row r="38" spans="1:11" ht="15.95" customHeight="1" x14ac:dyDescent="0.25">
      <c r="A38" s="6">
        <f t="shared" si="2"/>
        <v>36</v>
      </c>
      <c r="B38" s="5" t="s">
        <v>71</v>
      </c>
      <c r="C38" s="7" t="s">
        <v>22</v>
      </c>
      <c r="D38" s="8">
        <v>9991460009</v>
      </c>
      <c r="E38">
        <v>2</v>
      </c>
      <c r="F38">
        <v>2</v>
      </c>
      <c r="H38" s="7" t="str">
        <f t="shared" si="3"/>
        <v>Пономарев Илья</v>
      </c>
      <c r="I38" s="3" t="str">
        <f>IF(ISBLANK(E38), "",INDEX(Squads!A$3:B$1048576,MATCH(E38, Squads!A$3:A$1048576, 0), 2))</f>
        <v>Гришинский</v>
      </c>
      <c r="J38" s="3" t="str">
        <f>IF(ISBLANK(F38), "",INDEX(Roles!A$3:B$1048576,MATCH(F38, Roles!A$3:A$1048576, 0), 2))</f>
        <v>Участник</v>
      </c>
      <c r="K38" s="3">
        <f t="shared" si="4"/>
        <v>9991460009</v>
      </c>
    </row>
    <row r="39" spans="1:11" ht="15.95" customHeight="1" x14ac:dyDescent="0.25">
      <c r="A39" s="6">
        <f t="shared" si="2"/>
        <v>37</v>
      </c>
      <c r="B39" s="5" t="s">
        <v>72</v>
      </c>
      <c r="C39" s="7" t="s">
        <v>34</v>
      </c>
      <c r="D39" s="8">
        <v>9052936055</v>
      </c>
      <c r="E39">
        <v>2</v>
      </c>
      <c r="F39">
        <v>2</v>
      </c>
      <c r="H39" s="7" t="str">
        <f t="shared" si="3"/>
        <v>Доценко Егор</v>
      </c>
      <c r="I39" s="3" t="str">
        <f>IF(ISBLANK(E39), "",INDEX(Squads!A$3:B$1048576,MATCH(E39, Squads!A$3:A$1048576, 0), 2))</f>
        <v>Гришинский</v>
      </c>
      <c r="J39" s="3" t="str">
        <f>IF(ISBLANK(F39), "",INDEX(Roles!A$3:B$1048576,MATCH(F39, Roles!A$3:A$1048576, 0), 2))</f>
        <v>Участник</v>
      </c>
      <c r="K39" s="3">
        <f t="shared" si="4"/>
        <v>9052936055</v>
      </c>
    </row>
    <row r="40" spans="1:11" ht="15.95" customHeight="1" x14ac:dyDescent="0.25">
      <c r="A40" s="6">
        <f t="shared" si="2"/>
        <v>38</v>
      </c>
      <c r="B40" s="5" t="s">
        <v>73</v>
      </c>
      <c r="C40" s="7" t="s">
        <v>74</v>
      </c>
      <c r="D40" s="8">
        <v>9600079977</v>
      </c>
      <c r="E40">
        <v>2</v>
      </c>
      <c r="F40">
        <v>2</v>
      </c>
      <c r="H40" s="7" t="str">
        <f t="shared" si="3"/>
        <v>Куку Олег</v>
      </c>
      <c r="I40" s="3" t="str">
        <f>IF(ISBLANK(E40), "",INDEX(Squads!A$3:B$1048576,MATCH(E40, Squads!A$3:A$1048576, 0), 2))</f>
        <v>Гришинский</v>
      </c>
      <c r="J40" s="3" t="str">
        <f>IF(ISBLANK(F40), "",INDEX(Roles!A$3:B$1048576,MATCH(F40, Roles!A$3:A$1048576, 0), 2))</f>
        <v>Участник</v>
      </c>
      <c r="K40" s="3">
        <f t="shared" si="4"/>
        <v>9600079977</v>
      </c>
    </row>
    <row r="41" spans="1:11" ht="15.95" customHeight="1" x14ac:dyDescent="0.25">
      <c r="A41" s="6">
        <f t="shared" si="2"/>
        <v>39</v>
      </c>
      <c r="B41" s="5" t="s">
        <v>75</v>
      </c>
      <c r="C41" s="7" t="s">
        <v>76</v>
      </c>
      <c r="D41" s="8">
        <v>9027054886</v>
      </c>
      <c r="E41">
        <v>2</v>
      </c>
      <c r="F41">
        <v>2</v>
      </c>
      <c r="H41" s="7" t="str">
        <f t="shared" si="3"/>
        <v>Лукин Даня</v>
      </c>
      <c r="I41" s="3" t="str">
        <f>IF(ISBLANK(E41), "",INDEX(Squads!A$3:B$1048576,MATCH(E41, Squads!A$3:A$1048576, 0), 2))</f>
        <v>Гришинский</v>
      </c>
      <c r="J41" s="3" t="str">
        <f>IF(ISBLANK(F41), "",INDEX(Roles!A$3:B$1048576,MATCH(F41, Roles!A$3:A$1048576, 0), 2))</f>
        <v>Участник</v>
      </c>
      <c r="K41" s="3">
        <f t="shared" si="4"/>
        <v>9027054886</v>
      </c>
    </row>
    <row r="42" spans="1:11" ht="15.95" customHeight="1" x14ac:dyDescent="0.25">
      <c r="A42" s="6">
        <f t="shared" si="2"/>
        <v>40</v>
      </c>
      <c r="B42" s="5" t="s">
        <v>77</v>
      </c>
      <c r="C42" s="7" t="s">
        <v>22</v>
      </c>
      <c r="D42" s="8">
        <v>9115950608</v>
      </c>
      <c r="E42">
        <v>2</v>
      </c>
      <c r="F42">
        <v>2</v>
      </c>
      <c r="H42" s="7" t="str">
        <f t="shared" si="3"/>
        <v>Курашев Илья</v>
      </c>
      <c r="I42" s="3" t="str">
        <f>IF(ISBLANK(E42), "",INDEX(Squads!A$3:B$1048576,MATCH(E42, Squads!A$3:A$1048576, 0), 2))</f>
        <v>Гришинский</v>
      </c>
      <c r="J42" s="3" t="str">
        <f>IF(ISBLANK(F42), "",INDEX(Roles!A$3:B$1048576,MATCH(F42, Roles!A$3:A$1048576, 0), 2))</f>
        <v>Участник</v>
      </c>
      <c r="K42" s="3">
        <f t="shared" si="4"/>
        <v>9115950608</v>
      </c>
    </row>
    <row r="43" spans="1:11" x14ac:dyDescent="0.25">
      <c r="A43" s="6">
        <f t="shared" si="2"/>
        <v>41</v>
      </c>
      <c r="B43" s="7" t="s">
        <v>78</v>
      </c>
      <c r="C43" s="7" t="s">
        <v>35</v>
      </c>
      <c r="D43" s="8">
        <v>9314153251</v>
      </c>
      <c r="E43">
        <v>2</v>
      </c>
      <c r="F43">
        <v>2</v>
      </c>
      <c r="H43" s="7" t="str">
        <f t="shared" si="3"/>
        <v>Непеин Лёша</v>
      </c>
      <c r="I43" s="3" t="str">
        <f>IF(ISBLANK(E43), "",INDEX(Squads!A$3:B$1048576,MATCH(E43, Squads!A$3:A$1048576, 0), 2))</f>
        <v>Гришинский</v>
      </c>
      <c r="J43" s="3" t="str">
        <f>IF(ISBLANK(F43), "",INDEX(Roles!A$3:B$1048576,MATCH(F43, Roles!A$3:A$1048576, 0), 2))</f>
        <v>Участник</v>
      </c>
      <c r="K43" s="3">
        <f t="shared" si="4"/>
        <v>9314153251</v>
      </c>
    </row>
    <row r="44" spans="1:11" ht="15.95" customHeight="1" x14ac:dyDescent="0.25">
      <c r="A44" s="6">
        <f t="shared" si="2"/>
        <v>42</v>
      </c>
      <c r="B44" s="5" t="s">
        <v>79</v>
      </c>
      <c r="C44" s="7" t="s">
        <v>80</v>
      </c>
      <c r="D44" s="8">
        <v>9116573329</v>
      </c>
      <c r="E44">
        <v>2</v>
      </c>
      <c r="F44">
        <v>2</v>
      </c>
      <c r="H44" s="7" t="str">
        <f t="shared" si="3"/>
        <v>Вторушин Ярослав</v>
      </c>
      <c r="I44" s="3" t="str">
        <f>IF(ISBLANK(E44), "",INDEX(Squads!A$3:B$1048576,MATCH(E44, Squads!A$3:A$1048576, 0), 2))</f>
        <v>Гришинский</v>
      </c>
      <c r="J44" s="3" t="str">
        <f>IF(ISBLANK(F44), "",INDEX(Roles!A$3:B$1048576,MATCH(F44, Roles!A$3:A$1048576, 0), 2))</f>
        <v>Участник</v>
      </c>
      <c r="K44" s="3">
        <f t="shared" si="4"/>
        <v>9116573329</v>
      </c>
    </row>
    <row r="45" spans="1:11" ht="15.95" customHeight="1" x14ac:dyDescent="0.25">
      <c r="A45" s="6">
        <f t="shared" si="2"/>
        <v>43</v>
      </c>
      <c r="B45" s="5" t="s">
        <v>81</v>
      </c>
      <c r="C45" s="7" t="s">
        <v>82</v>
      </c>
      <c r="D45" s="8">
        <v>9116869084</v>
      </c>
      <c r="E45">
        <v>2</v>
      </c>
      <c r="F45">
        <v>2</v>
      </c>
      <c r="H45" s="7" t="str">
        <f t="shared" si="3"/>
        <v>Семушин Лев</v>
      </c>
      <c r="I45" s="3" t="str">
        <f>IF(ISBLANK(E45), "",INDEX(Squads!A$3:B$1048576,MATCH(E45, Squads!A$3:A$1048576, 0), 2))</f>
        <v>Гришинский</v>
      </c>
      <c r="J45" s="3" t="str">
        <f>IF(ISBLANK(F45), "",INDEX(Roles!A$3:B$1048576,MATCH(F45, Roles!A$3:A$1048576, 0), 2))</f>
        <v>Участник</v>
      </c>
      <c r="K45" s="3">
        <f t="shared" si="4"/>
        <v>9116869084</v>
      </c>
    </row>
    <row r="46" spans="1:11" ht="15.95" customHeight="1" x14ac:dyDescent="0.25">
      <c r="A46" s="6">
        <f t="shared" si="2"/>
        <v>44</v>
      </c>
      <c r="B46" s="5" t="s">
        <v>83</v>
      </c>
      <c r="C46" s="7" t="s">
        <v>34</v>
      </c>
      <c r="D46" s="8">
        <v>9009136809</v>
      </c>
      <c r="E46">
        <v>2</v>
      </c>
      <c r="F46">
        <v>2</v>
      </c>
      <c r="H46" s="7" t="str">
        <f t="shared" si="3"/>
        <v>Полозов Егор</v>
      </c>
      <c r="I46" s="3" t="str">
        <f>IF(ISBLANK(E46), "",INDEX(Squads!A$3:B$1048576,MATCH(E46, Squads!A$3:A$1048576, 0), 2))</f>
        <v>Гришинский</v>
      </c>
      <c r="J46" s="3" t="str">
        <f>IF(ISBLANK(F46), "",INDEX(Roles!A$3:B$1048576,MATCH(F46, Roles!A$3:A$1048576, 0), 2))</f>
        <v>Участник</v>
      </c>
      <c r="K46" s="3">
        <f t="shared" si="4"/>
        <v>9009136809</v>
      </c>
    </row>
    <row r="47" spans="1:11" ht="15.95" customHeight="1" x14ac:dyDescent="0.25">
      <c r="A47" s="6">
        <f t="shared" si="2"/>
        <v>45</v>
      </c>
      <c r="B47" s="5" t="s">
        <v>84</v>
      </c>
      <c r="C47" s="7" t="s">
        <v>76</v>
      </c>
      <c r="D47" s="8">
        <v>9657329507</v>
      </c>
      <c r="E47">
        <v>2</v>
      </c>
      <c r="F47">
        <v>2</v>
      </c>
      <c r="H47" s="7" t="str">
        <f t="shared" si="3"/>
        <v>Дроздов Даня</v>
      </c>
      <c r="I47" s="3" t="str">
        <f>IF(ISBLANK(E47), "",INDEX(Squads!A$3:B$1048576,MATCH(E47, Squads!A$3:A$1048576, 0), 2))</f>
        <v>Гришинский</v>
      </c>
      <c r="J47" s="3" t="str">
        <f>IF(ISBLANK(F47), "",INDEX(Roles!A$3:B$1048576,MATCH(F47, Roles!A$3:A$1048576, 0), 2))</f>
        <v>Участник</v>
      </c>
      <c r="K47" s="3">
        <f t="shared" si="4"/>
        <v>9657329507</v>
      </c>
    </row>
    <row r="48" spans="1:11" ht="15.95" customHeight="1" x14ac:dyDescent="0.25">
      <c r="A48" s="6">
        <f t="shared" si="2"/>
        <v>46</v>
      </c>
      <c r="B48" s="5" t="s">
        <v>85</v>
      </c>
      <c r="C48" s="7" t="s">
        <v>86</v>
      </c>
      <c r="D48" s="8">
        <v>9523040674</v>
      </c>
      <c r="E48">
        <v>2</v>
      </c>
      <c r="F48">
        <v>2</v>
      </c>
      <c r="H48" s="7" t="str">
        <f t="shared" si="3"/>
        <v>Чистякова Вера</v>
      </c>
      <c r="I48" s="3" t="str">
        <f>IF(ISBLANK(E48), "",INDEX(Squads!A$3:B$1048576,MATCH(E48, Squads!A$3:A$1048576, 0), 2))</f>
        <v>Гришинский</v>
      </c>
      <c r="J48" s="3" t="str">
        <f>IF(ISBLANK(F48), "",INDEX(Roles!A$3:B$1048576,MATCH(F48, Roles!A$3:A$1048576, 0), 2))</f>
        <v>Участник</v>
      </c>
      <c r="K48" s="3">
        <f t="shared" si="4"/>
        <v>9523040674</v>
      </c>
    </row>
    <row r="49" spans="1:11" ht="15.95" customHeight="1" x14ac:dyDescent="0.25">
      <c r="A49" s="6">
        <f t="shared" si="2"/>
        <v>47</v>
      </c>
      <c r="B49" s="5" t="s">
        <v>87</v>
      </c>
      <c r="C49" s="7" t="s">
        <v>88</v>
      </c>
      <c r="D49" s="8">
        <v>9522545149</v>
      </c>
      <c r="E49">
        <v>2</v>
      </c>
      <c r="F49">
        <v>2</v>
      </c>
      <c r="H49" s="7" t="str">
        <f t="shared" si="3"/>
        <v>Евтушенко Юля</v>
      </c>
      <c r="I49" s="3" t="str">
        <f>IF(ISBLANK(E49), "",INDEX(Squads!A$3:B$1048576,MATCH(E49, Squads!A$3:A$1048576, 0), 2))</f>
        <v>Гришинский</v>
      </c>
      <c r="J49" s="3" t="str">
        <f>IF(ISBLANK(F49), "",INDEX(Roles!A$3:B$1048576,MATCH(F49, Roles!A$3:A$1048576, 0), 2))</f>
        <v>Участник</v>
      </c>
      <c r="K49" s="3">
        <f t="shared" si="4"/>
        <v>9522545149</v>
      </c>
    </row>
    <row r="50" spans="1:11" ht="15.95" customHeight="1" x14ac:dyDescent="0.25">
      <c r="A50" s="6">
        <f t="shared" si="2"/>
        <v>48</v>
      </c>
      <c r="B50" s="5" t="s">
        <v>89</v>
      </c>
      <c r="C50" s="7" t="s">
        <v>32</v>
      </c>
      <c r="D50" s="8">
        <v>9539315895</v>
      </c>
      <c r="E50">
        <v>2</v>
      </c>
      <c r="F50">
        <v>2</v>
      </c>
      <c r="H50" s="7" t="str">
        <f t="shared" si="3"/>
        <v>Хинатба Алина</v>
      </c>
      <c r="I50" s="3" t="str">
        <f>IF(ISBLANK(E50), "",INDEX(Squads!A$3:B$1048576,MATCH(E50, Squads!A$3:A$1048576, 0), 2))</f>
        <v>Гришинский</v>
      </c>
      <c r="J50" s="3" t="str">
        <f>IF(ISBLANK(F50), "",INDEX(Roles!A$3:B$1048576,MATCH(F50, Roles!A$3:A$1048576, 0), 2))</f>
        <v>Участник</v>
      </c>
      <c r="K50" s="3">
        <f t="shared" si="4"/>
        <v>9539315895</v>
      </c>
    </row>
    <row r="51" spans="1:11" ht="15.95" customHeight="1" x14ac:dyDescent="0.25">
      <c r="A51" s="6">
        <f t="shared" si="2"/>
        <v>49</v>
      </c>
      <c r="B51" s="5" t="s">
        <v>90</v>
      </c>
      <c r="C51" s="7" t="s">
        <v>91</v>
      </c>
      <c r="D51" s="8">
        <v>9314145713</v>
      </c>
      <c r="E51">
        <v>2</v>
      </c>
      <c r="F51">
        <v>2</v>
      </c>
      <c r="H51" s="7" t="str">
        <f t="shared" si="3"/>
        <v>Орлова Алёна</v>
      </c>
      <c r="I51" s="3" t="str">
        <f>IF(ISBLANK(E51), "",INDEX(Squads!A$3:B$1048576,MATCH(E51, Squads!A$3:A$1048576, 0), 2))</f>
        <v>Гришинский</v>
      </c>
      <c r="J51" s="3" t="str">
        <f>IF(ISBLANK(F51), "",INDEX(Roles!A$3:B$1048576,MATCH(F51, Roles!A$3:A$1048576, 0), 2))</f>
        <v>Участник</v>
      </c>
      <c r="K51" s="3">
        <f t="shared" si="4"/>
        <v>9314145713</v>
      </c>
    </row>
    <row r="52" spans="1:11" ht="15.95" customHeight="1" x14ac:dyDescent="0.25">
      <c r="A52" s="6">
        <f t="shared" si="2"/>
        <v>50</v>
      </c>
      <c r="B52" s="5" t="s">
        <v>92</v>
      </c>
      <c r="C52" s="7" t="s">
        <v>65</v>
      </c>
      <c r="D52" s="8">
        <v>9502506035</v>
      </c>
      <c r="E52">
        <v>2</v>
      </c>
      <c r="F52">
        <v>2</v>
      </c>
      <c r="H52" s="7" t="str">
        <f t="shared" si="3"/>
        <v>Ульянова Саша</v>
      </c>
      <c r="I52" s="3" t="str">
        <f>IF(ISBLANK(E52), "",INDEX(Squads!A$3:B$1048576,MATCH(E52, Squads!A$3:A$1048576, 0), 2))</f>
        <v>Гришинский</v>
      </c>
      <c r="J52" s="3" t="str">
        <f>IF(ISBLANK(F52), "",INDEX(Roles!A$3:B$1048576,MATCH(F52, Roles!A$3:A$1048576, 0), 2))</f>
        <v>Участник</v>
      </c>
      <c r="K52" s="3">
        <f t="shared" si="4"/>
        <v>9502506035</v>
      </c>
    </row>
    <row r="53" spans="1:11" ht="15.95" customHeight="1" x14ac:dyDescent="0.25">
      <c r="A53" s="6">
        <f t="shared" si="2"/>
        <v>51</v>
      </c>
      <c r="B53" s="5" t="s">
        <v>93</v>
      </c>
      <c r="C53" s="7" t="s">
        <v>65</v>
      </c>
      <c r="D53" s="8">
        <v>9210890586</v>
      </c>
      <c r="E53">
        <v>2</v>
      </c>
      <c r="F53">
        <v>2</v>
      </c>
      <c r="H53" s="7" t="str">
        <f t="shared" si="3"/>
        <v>Голдина Саша</v>
      </c>
      <c r="I53" s="3" t="str">
        <f>IF(ISBLANK(E53), "",INDEX(Squads!A$3:B$1048576,MATCH(E53, Squads!A$3:A$1048576, 0), 2))</f>
        <v>Гришинский</v>
      </c>
      <c r="J53" s="3" t="str">
        <f>IF(ISBLANK(F53), "",INDEX(Roles!A$3:B$1048576,MATCH(F53, Roles!A$3:A$1048576, 0), 2))</f>
        <v>Участник</v>
      </c>
      <c r="K53" s="3">
        <f t="shared" si="4"/>
        <v>9210890586</v>
      </c>
    </row>
    <row r="54" spans="1:11" ht="15.95" customHeight="1" x14ac:dyDescent="0.25">
      <c r="A54" s="6">
        <f t="shared" si="2"/>
        <v>52</v>
      </c>
      <c r="B54" s="5" t="s">
        <v>94</v>
      </c>
      <c r="C54" s="7" t="s">
        <v>95</v>
      </c>
      <c r="D54" s="8">
        <v>9062844526</v>
      </c>
      <c r="E54">
        <v>2</v>
      </c>
      <c r="F54">
        <v>2</v>
      </c>
      <c r="H54" s="7" t="str">
        <f t="shared" si="3"/>
        <v>Фролова Мия</v>
      </c>
      <c r="I54" s="3" t="str">
        <f>IF(ISBLANK(E54), "",INDEX(Squads!A$3:B$1048576,MATCH(E54, Squads!A$3:A$1048576, 0), 2))</f>
        <v>Гришинский</v>
      </c>
      <c r="J54" s="3" t="str">
        <f>IF(ISBLANK(F54), "",INDEX(Roles!A$3:B$1048576,MATCH(F54, Roles!A$3:A$1048576, 0), 2))</f>
        <v>Участник</v>
      </c>
      <c r="K54" s="3">
        <f t="shared" si="4"/>
        <v>9062844526</v>
      </c>
    </row>
    <row r="55" spans="1:11" ht="15.95" customHeight="1" x14ac:dyDescent="0.25">
      <c r="A55" s="6">
        <f t="shared" si="2"/>
        <v>53</v>
      </c>
      <c r="B55" s="5" t="s">
        <v>96</v>
      </c>
      <c r="C55" s="7" t="s">
        <v>18</v>
      </c>
      <c r="D55" s="8">
        <v>9009120532</v>
      </c>
      <c r="E55">
        <v>2</v>
      </c>
      <c r="F55">
        <v>2</v>
      </c>
      <c r="H55" s="7" t="str">
        <f t="shared" si="3"/>
        <v>Куприяник Аня</v>
      </c>
      <c r="I55" s="3" t="str">
        <f>IF(ISBLANK(E55), "",INDEX(Squads!A$3:B$1048576,MATCH(E55, Squads!A$3:A$1048576, 0), 2))</f>
        <v>Гришинский</v>
      </c>
      <c r="J55" s="3" t="str">
        <f>IF(ISBLANK(F55), "",INDEX(Roles!A$3:B$1048576,MATCH(F55, Roles!A$3:A$1048576, 0), 2))</f>
        <v>Участник</v>
      </c>
      <c r="K55" s="3">
        <f t="shared" si="4"/>
        <v>9009120532</v>
      </c>
    </row>
    <row r="56" spans="1:11" ht="15.95" customHeight="1" x14ac:dyDescent="0.25">
      <c r="A56" s="6">
        <f t="shared" si="2"/>
        <v>54</v>
      </c>
      <c r="B56" s="5" t="s">
        <v>97</v>
      </c>
      <c r="C56" s="7" t="s">
        <v>57</v>
      </c>
      <c r="D56" s="8">
        <v>9965038313</v>
      </c>
      <c r="E56">
        <v>2</v>
      </c>
      <c r="F56">
        <v>2</v>
      </c>
      <c r="H56" s="7" t="str">
        <f t="shared" si="3"/>
        <v>Мурзина Настя</v>
      </c>
      <c r="I56" s="3" t="str">
        <f>IF(ISBLANK(E56), "",INDEX(Squads!A$3:B$1048576,MATCH(E56, Squads!A$3:A$1048576, 0), 2))</f>
        <v>Гришинский</v>
      </c>
      <c r="J56" s="3" t="str">
        <f>IF(ISBLANK(F56), "",INDEX(Roles!A$3:B$1048576,MATCH(F56, Roles!A$3:A$1048576, 0), 2))</f>
        <v>Участник</v>
      </c>
      <c r="K56" s="3">
        <f t="shared" si="4"/>
        <v>9965038313</v>
      </c>
    </row>
    <row r="57" spans="1:11" ht="15.95" customHeight="1" x14ac:dyDescent="0.25">
      <c r="A57" s="6">
        <f t="shared" si="2"/>
        <v>55</v>
      </c>
      <c r="B57" s="5" t="s">
        <v>98</v>
      </c>
      <c r="C57" s="7" t="s">
        <v>30</v>
      </c>
      <c r="D57" s="8">
        <v>9212957552</v>
      </c>
      <c r="E57">
        <v>2</v>
      </c>
      <c r="F57">
        <v>2</v>
      </c>
      <c r="H57" s="7" t="str">
        <f t="shared" si="3"/>
        <v>Москвина Лера</v>
      </c>
      <c r="I57" s="3" t="str">
        <f>IF(ISBLANK(E57), "",INDEX(Squads!A$3:B$1048576,MATCH(E57, Squads!A$3:A$1048576, 0), 2))</f>
        <v>Гришинский</v>
      </c>
      <c r="J57" s="3" t="str">
        <f>IF(ISBLANK(F57), "",INDEX(Roles!A$3:B$1048576,MATCH(F57, Roles!A$3:A$1048576, 0), 2))</f>
        <v>Участник</v>
      </c>
      <c r="K57" s="3">
        <f t="shared" si="4"/>
        <v>9212957552</v>
      </c>
    </row>
    <row r="58" spans="1:11" ht="15.95" customHeight="1" x14ac:dyDescent="0.25">
      <c r="A58" s="6">
        <f t="shared" si="2"/>
        <v>56</v>
      </c>
      <c r="B58" s="5" t="s">
        <v>99</v>
      </c>
      <c r="C58" s="7" t="s">
        <v>100</v>
      </c>
      <c r="D58" s="8">
        <v>9600198519</v>
      </c>
      <c r="E58">
        <v>2</v>
      </c>
      <c r="F58">
        <v>2</v>
      </c>
      <c r="H58" s="7" t="str">
        <f t="shared" si="3"/>
        <v>Нурматова Сима</v>
      </c>
      <c r="I58" s="3" t="str">
        <f>IF(ISBLANK(E58), "",INDEX(Squads!A$3:B$1048576,MATCH(E58, Squads!A$3:A$1048576, 0), 2))</f>
        <v>Гришинский</v>
      </c>
      <c r="J58" s="3" t="str">
        <f>IF(ISBLANK(F58), "",INDEX(Roles!A$3:B$1048576,MATCH(F58, Roles!A$3:A$1048576, 0), 2))</f>
        <v>Участник</v>
      </c>
      <c r="K58" s="3">
        <f t="shared" si="4"/>
        <v>9600198519</v>
      </c>
    </row>
    <row r="59" spans="1:11" ht="15.95" customHeight="1" x14ac:dyDescent="0.25">
      <c r="A59" s="6">
        <f t="shared" si="2"/>
        <v>57</v>
      </c>
      <c r="B59" s="5" t="s">
        <v>101</v>
      </c>
      <c r="C59" s="7" t="s">
        <v>32</v>
      </c>
      <c r="D59" s="8">
        <v>9502537642</v>
      </c>
      <c r="E59">
        <v>2</v>
      </c>
      <c r="F59">
        <v>2</v>
      </c>
      <c r="H59" s="7" t="str">
        <f t="shared" si="3"/>
        <v>Кунец Алина</v>
      </c>
      <c r="I59" s="3" t="str">
        <f>IF(ISBLANK(E59), "",INDEX(Squads!A$3:B$1048576,MATCH(E59, Squads!A$3:A$1048576, 0), 2))</f>
        <v>Гришинский</v>
      </c>
      <c r="J59" s="3" t="str">
        <f>IF(ISBLANK(F59), "",INDEX(Roles!A$3:B$1048576,MATCH(F59, Roles!A$3:A$1048576, 0), 2))</f>
        <v>Участник</v>
      </c>
      <c r="K59" s="3">
        <f t="shared" si="4"/>
        <v>9502537642</v>
      </c>
    </row>
    <row r="60" spans="1:11" ht="15.95" customHeight="1" x14ac:dyDescent="0.25">
      <c r="A60" s="6">
        <f t="shared" si="2"/>
        <v>58</v>
      </c>
      <c r="B60" s="5" t="s">
        <v>102</v>
      </c>
      <c r="C60" s="7" t="s">
        <v>103</v>
      </c>
      <c r="D60" s="8"/>
      <c r="E60">
        <v>2</v>
      </c>
      <c r="F60">
        <v>2</v>
      </c>
      <c r="H60" s="7" t="str">
        <f t="shared" si="3"/>
        <v>Семенцева Даша</v>
      </c>
      <c r="I60" s="3" t="str">
        <f>IF(ISBLANK(E60), "",INDEX(Squads!A$3:B$1048576,MATCH(E60, Squads!A$3:A$1048576, 0), 2))</f>
        <v>Гришинский</v>
      </c>
      <c r="J60" s="3" t="str">
        <f>IF(ISBLANK(F60), "",INDEX(Roles!A$3:B$1048576,MATCH(F60, Roles!A$3:A$1048576, 0), 2))</f>
        <v>Участник</v>
      </c>
      <c r="K60" s="3">
        <f t="shared" si="4"/>
        <v>0</v>
      </c>
    </row>
    <row r="61" spans="1:11" ht="15.95" customHeight="1" x14ac:dyDescent="0.25">
      <c r="A61" s="6">
        <f t="shared" si="2"/>
        <v>59</v>
      </c>
      <c r="B61" s="5" t="s">
        <v>104</v>
      </c>
      <c r="C61" s="7" t="s">
        <v>105</v>
      </c>
      <c r="D61" s="8">
        <v>9021982289</v>
      </c>
      <c r="E61">
        <v>3</v>
      </c>
      <c r="F61">
        <v>1</v>
      </c>
      <c r="H61" s="7" t="str">
        <f t="shared" si="3"/>
        <v>Семьин Миша</v>
      </c>
      <c r="I61" s="3" t="str">
        <f>IF(ISBLANK(E61), "",INDEX(Squads!A$3:B$1048576,MATCH(E61, Squads!A$3:A$1048576, 0), 2))</f>
        <v>Киринский</v>
      </c>
      <c r="J61" s="3" t="str">
        <f>IF(ISBLANK(F61), "",INDEX(Roles!A$3:B$1048576,MATCH(F61, Roles!A$3:A$1048576, 0), 2))</f>
        <v>Вожатый</v>
      </c>
      <c r="K61" s="3">
        <f t="shared" si="4"/>
        <v>9021982289</v>
      </c>
    </row>
    <row r="62" spans="1:11" ht="15.95" customHeight="1" x14ac:dyDescent="0.25">
      <c r="A62" s="6">
        <f t="shared" si="2"/>
        <v>60</v>
      </c>
      <c r="B62" s="5" t="s">
        <v>106</v>
      </c>
      <c r="C62" s="7" t="s">
        <v>88</v>
      </c>
      <c r="D62" s="8">
        <v>9210787810</v>
      </c>
      <c r="E62">
        <v>3</v>
      </c>
      <c r="F62">
        <v>1</v>
      </c>
      <c r="H62" s="7" t="str">
        <f t="shared" si="3"/>
        <v>Северьянова Юля</v>
      </c>
      <c r="I62" s="3" t="str">
        <f>IF(ISBLANK(E62), "",INDEX(Squads!A$3:B$1048576,MATCH(E62, Squads!A$3:A$1048576, 0), 2))</f>
        <v>Киринский</v>
      </c>
      <c r="J62" s="3" t="str">
        <f>IF(ISBLANK(F62), "",INDEX(Roles!A$3:B$1048576,MATCH(F62, Roles!A$3:A$1048576, 0), 2))</f>
        <v>Вожатый</v>
      </c>
      <c r="K62" s="3">
        <f t="shared" si="4"/>
        <v>9210787810</v>
      </c>
    </row>
    <row r="63" spans="1:11" ht="15.95" customHeight="1" x14ac:dyDescent="0.25">
      <c r="A63" s="6">
        <f t="shared" si="2"/>
        <v>61</v>
      </c>
      <c r="B63" s="5" t="s">
        <v>107</v>
      </c>
      <c r="C63" s="7" t="s">
        <v>63</v>
      </c>
      <c r="D63" s="8">
        <v>9600036043</v>
      </c>
      <c r="E63">
        <v>3</v>
      </c>
      <c r="F63">
        <v>1</v>
      </c>
      <c r="H63" s="7" t="str">
        <f t="shared" si="3"/>
        <v>Чаусова Катя</v>
      </c>
      <c r="I63" s="3" t="str">
        <f>IF(ISBLANK(E63), "",INDEX(Squads!A$3:B$1048576,MATCH(E63, Squads!A$3:A$1048576, 0), 2))</f>
        <v>Киринский</v>
      </c>
      <c r="J63" s="3" t="str">
        <f>IF(ISBLANK(F63), "",INDEX(Roles!A$3:B$1048576,MATCH(F63, Roles!A$3:A$1048576, 0), 2))</f>
        <v>Вожатый</v>
      </c>
      <c r="K63" s="3">
        <f t="shared" si="4"/>
        <v>9600036043</v>
      </c>
    </row>
    <row r="64" spans="1:11" ht="15.95" customHeight="1" x14ac:dyDescent="0.25">
      <c r="A64" s="6">
        <f t="shared" si="2"/>
        <v>62</v>
      </c>
      <c r="B64" s="5" t="s">
        <v>108</v>
      </c>
      <c r="C64" s="7" t="s">
        <v>109</v>
      </c>
      <c r="D64" s="8">
        <v>9025073259</v>
      </c>
      <c r="E64">
        <v>3</v>
      </c>
      <c r="F64">
        <v>1</v>
      </c>
      <c r="H64" s="7" t="str">
        <f t="shared" si="3"/>
        <v>Карамышева Ира</v>
      </c>
      <c r="I64" s="3" t="str">
        <f>IF(ISBLANK(E64), "",INDEX(Squads!A$3:B$1048576,MATCH(E64, Squads!A$3:A$1048576, 0), 2))</f>
        <v>Киринский</v>
      </c>
      <c r="J64" s="3" t="str">
        <f>IF(ISBLANK(F64), "",INDEX(Roles!A$3:B$1048576,MATCH(F64, Roles!A$3:A$1048576, 0), 2))</f>
        <v>Вожатый</v>
      </c>
      <c r="K64" s="3">
        <f t="shared" si="4"/>
        <v>9025073259</v>
      </c>
    </row>
    <row r="65" spans="1:11" ht="15.95" customHeight="1" x14ac:dyDescent="0.25">
      <c r="A65" s="6">
        <f t="shared" si="2"/>
        <v>63</v>
      </c>
      <c r="B65" s="5" t="s">
        <v>110</v>
      </c>
      <c r="C65" s="7" t="s">
        <v>111</v>
      </c>
      <c r="D65" s="8">
        <v>9626624368</v>
      </c>
      <c r="E65">
        <v>3</v>
      </c>
      <c r="F65">
        <v>1</v>
      </c>
      <c r="H65" s="7" t="str">
        <f t="shared" si="3"/>
        <v>Кескюль Лина</v>
      </c>
      <c r="I65" s="3" t="str">
        <f>IF(ISBLANK(E65), "",INDEX(Squads!A$3:B$1048576,MATCH(E65, Squads!A$3:A$1048576, 0), 2))</f>
        <v>Киринский</v>
      </c>
      <c r="J65" s="3" t="str">
        <f>IF(ISBLANK(F65), "",INDEX(Roles!A$3:B$1048576,MATCH(F65, Roles!A$3:A$1048576, 0), 2))</f>
        <v>Вожатый</v>
      </c>
      <c r="K65" s="3">
        <f t="shared" si="4"/>
        <v>9626624368</v>
      </c>
    </row>
    <row r="66" spans="1:11" ht="15.95" customHeight="1" x14ac:dyDescent="0.25">
      <c r="A66" s="6">
        <f t="shared" si="2"/>
        <v>64</v>
      </c>
      <c r="B66" s="5" t="s">
        <v>112</v>
      </c>
      <c r="C66" s="7" t="s">
        <v>22</v>
      </c>
      <c r="D66" s="10">
        <v>9532677435</v>
      </c>
      <c r="E66">
        <v>3</v>
      </c>
      <c r="F66">
        <v>2</v>
      </c>
      <c r="H66" s="7" t="str">
        <f t="shared" si="3"/>
        <v>Азановский Илья</v>
      </c>
      <c r="I66" s="3" t="str">
        <f>IF(ISBLANK(E66), "",INDEX(Squads!A$3:B$1048576,MATCH(E66, Squads!A$3:A$1048576, 0), 2))</f>
        <v>Киринский</v>
      </c>
      <c r="J66" s="3" t="str">
        <f>IF(ISBLANK(F66), "",INDEX(Roles!A$3:B$1048576,MATCH(F66, Roles!A$3:A$1048576, 0), 2))</f>
        <v>Участник</v>
      </c>
      <c r="K66" s="3">
        <f t="shared" si="4"/>
        <v>9532677435</v>
      </c>
    </row>
    <row r="67" spans="1:11" ht="15.95" customHeight="1" x14ac:dyDescent="0.25">
      <c r="A67" s="6">
        <f t="shared" si="2"/>
        <v>65</v>
      </c>
      <c r="B67" s="5" t="s">
        <v>113</v>
      </c>
      <c r="C67" s="7" t="s">
        <v>22</v>
      </c>
      <c r="D67" s="10">
        <v>9116851539</v>
      </c>
      <c r="E67">
        <v>3</v>
      </c>
      <c r="F67">
        <v>2</v>
      </c>
      <c r="H67" s="7" t="str">
        <f t="shared" ref="H67:H103" si="5">IF(ISBLANK(B67), "",_xlfn.CONCAT($B67," ",$C67))</f>
        <v>Десятков Илья</v>
      </c>
      <c r="I67" s="3" t="str">
        <f>IF(ISBLANK(E67), "",INDEX(Squads!A$3:B$1048576,MATCH(E67, Squads!A$3:A$1048576, 0), 2))</f>
        <v>Киринский</v>
      </c>
      <c r="J67" s="3" t="str">
        <f>IF(ISBLANK(F67), "",INDEX(Roles!A$3:B$1048576,MATCH(F67, Roles!A$3:A$1048576, 0), 2))</f>
        <v>Участник</v>
      </c>
      <c r="K67" s="3">
        <f t="shared" ref="K67:K101" si="6">D67</f>
        <v>9116851539</v>
      </c>
    </row>
    <row r="68" spans="1:11" ht="15.95" customHeight="1" x14ac:dyDescent="0.25">
      <c r="A68" s="6">
        <f t="shared" si="2"/>
        <v>66</v>
      </c>
      <c r="B68" s="5" t="s">
        <v>114</v>
      </c>
      <c r="C68" s="7" t="s">
        <v>65</v>
      </c>
      <c r="D68" s="10">
        <v>9600007061</v>
      </c>
      <c r="E68">
        <v>3</v>
      </c>
      <c r="F68">
        <v>2</v>
      </c>
      <c r="H68" s="7" t="str">
        <f t="shared" si="5"/>
        <v>Нуромский Саша</v>
      </c>
      <c r="I68" s="3" t="str">
        <f>IF(ISBLANK(E68), "",INDEX(Squads!A$3:B$1048576,MATCH(E68, Squads!A$3:A$1048576, 0), 2))</f>
        <v>Киринский</v>
      </c>
      <c r="J68" s="3" t="str">
        <f>IF(ISBLANK(F68), "",INDEX(Roles!A$3:B$1048576,MATCH(F68, Roles!A$3:A$1048576, 0), 2))</f>
        <v>Участник</v>
      </c>
      <c r="K68" s="3">
        <f t="shared" si="6"/>
        <v>9600007061</v>
      </c>
    </row>
    <row r="69" spans="1:11" ht="15.95" customHeight="1" x14ac:dyDescent="0.25">
      <c r="A69" s="6">
        <f t="shared" ref="A69:A132" si="7">IF(ISBLANK(B69), "", A68 + 1)</f>
        <v>67</v>
      </c>
      <c r="B69" s="5" t="s">
        <v>115</v>
      </c>
      <c r="C69" s="7" t="s">
        <v>12</v>
      </c>
      <c r="D69" s="10">
        <v>9118785661</v>
      </c>
      <c r="E69">
        <v>3</v>
      </c>
      <c r="F69">
        <v>2</v>
      </c>
      <c r="H69" s="7" t="str">
        <f t="shared" si="5"/>
        <v>Лобанов Антон</v>
      </c>
      <c r="I69" s="3" t="str">
        <f>IF(ISBLANK(E69), "",INDEX(Squads!A$3:B$1048576,MATCH(E69, Squads!A$3:A$1048576, 0), 2))</f>
        <v>Киринский</v>
      </c>
      <c r="J69" s="3" t="str">
        <f>IF(ISBLANK(F69), "",INDEX(Roles!A$3:B$1048576,MATCH(F69, Roles!A$3:A$1048576, 0), 2))</f>
        <v>Участник</v>
      </c>
      <c r="K69" s="3">
        <f t="shared" si="6"/>
        <v>9118785661</v>
      </c>
    </row>
    <row r="70" spans="1:11" ht="15.95" customHeight="1" x14ac:dyDescent="0.25">
      <c r="A70" s="6">
        <f t="shared" si="7"/>
        <v>68</v>
      </c>
      <c r="B70" s="5" t="s">
        <v>116</v>
      </c>
      <c r="C70" s="7" t="s">
        <v>37</v>
      </c>
      <c r="D70" s="10">
        <v>9642900185</v>
      </c>
      <c r="E70">
        <v>3</v>
      </c>
      <c r="F70">
        <v>2</v>
      </c>
      <c r="H70" s="7" t="str">
        <f t="shared" si="5"/>
        <v>Солопов Артём</v>
      </c>
      <c r="I70" s="3" t="str">
        <f>IF(ISBLANK(E70), "",INDEX(Squads!A$3:B$1048576,MATCH(E70, Squads!A$3:A$1048576, 0), 2))</f>
        <v>Киринский</v>
      </c>
      <c r="J70" s="3" t="str">
        <f>IF(ISBLANK(F70), "",INDEX(Roles!A$3:B$1048576,MATCH(F70, Roles!A$3:A$1048576, 0), 2))</f>
        <v>Участник</v>
      </c>
      <c r="K70" s="3">
        <f t="shared" si="6"/>
        <v>9642900185</v>
      </c>
    </row>
    <row r="71" spans="1:11" ht="15.95" customHeight="1" x14ac:dyDescent="0.25">
      <c r="A71" s="6">
        <f t="shared" si="7"/>
        <v>69</v>
      </c>
      <c r="B71" s="5" t="s">
        <v>117</v>
      </c>
      <c r="C71" s="7" t="s">
        <v>44</v>
      </c>
      <c r="D71" s="10">
        <v>9600090480</v>
      </c>
      <c r="E71">
        <v>3</v>
      </c>
      <c r="F71">
        <v>2</v>
      </c>
      <c r="H71" s="7" t="str">
        <f t="shared" si="5"/>
        <v>Тюпышев Матвей</v>
      </c>
      <c r="I71" s="3" t="str">
        <f>IF(ISBLANK(E71), "",INDEX(Squads!A$3:B$1048576,MATCH(E71, Squads!A$3:A$1048576, 0), 2))</f>
        <v>Киринский</v>
      </c>
      <c r="J71" s="3" t="str">
        <f>IF(ISBLANK(F71), "",INDEX(Roles!A$3:B$1048576,MATCH(F71, Roles!A$3:A$1048576, 0), 2))</f>
        <v>Участник</v>
      </c>
      <c r="K71" s="3">
        <f t="shared" si="6"/>
        <v>9600090480</v>
      </c>
    </row>
    <row r="72" spans="1:11" ht="15.95" customHeight="1" x14ac:dyDescent="0.25">
      <c r="A72" s="6">
        <f t="shared" si="7"/>
        <v>70</v>
      </c>
      <c r="B72" s="5" t="s">
        <v>118</v>
      </c>
      <c r="C72" s="7" t="s">
        <v>119</v>
      </c>
      <c r="D72" s="10">
        <v>9210723677</v>
      </c>
      <c r="E72">
        <v>3</v>
      </c>
      <c r="F72">
        <v>2</v>
      </c>
      <c r="H72" s="7" t="str">
        <f t="shared" si="5"/>
        <v>Бабуль Кирилл</v>
      </c>
      <c r="I72" s="3" t="str">
        <f>IF(ISBLANK(E72), "",INDEX(Squads!A$3:B$1048576,MATCH(E72, Squads!A$3:A$1048576, 0), 2))</f>
        <v>Киринский</v>
      </c>
      <c r="J72" s="3" t="str">
        <f>IF(ISBLANK(F72), "",INDEX(Roles!A$3:B$1048576,MATCH(F72, Roles!A$3:A$1048576, 0), 2))</f>
        <v>Участник</v>
      </c>
      <c r="K72" s="3">
        <f t="shared" si="6"/>
        <v>9210723677</v>
      </c>
    </row>
    <row r="73" spans="1:11" ht="15.95" customHeight="1" x14ac:dyDescent="0.25">
      <c r="A73" s="6">
        <f t="shared" si="7"/>
        <v>71</v>
      </c>
      <c r="B73" s="5" t="s">
        <v>120</v>
      </c>
      <c r="C73" s="7" t="s">
        <v>121</v>
      </c>
      <c r="D73" s="10">
        <v>9532632864</v>
      </c>
      <c r="E73">
        <v>3</v>
      </c>
      <c r="F73">
        <v>2</v>
      </c>
      <c r="H73" s="7" t="str">
        <f t="shared" si="5"/>
        <v>Чаусов Данил</v>
      </c>
      <c r="I73" s="3" t="str">
        <f>IF(ISBLANK(E73), "",INDEX(Squads!A$3:B$1048576,MATCH(E73, Squads!A$3:A$1048576, 0), 2))</f>
        <v>Киринский</v>
      </c>
      <c r="J73" s="3" t="str">
        <f>IF(ISBLANK(F73), "",INDEX(Roles!A$3:B$1048576,MATCH(F73, Roles!A$3:A$1048576, 0), 2))</f>
        <v>Участник</v>
      </c>
      <c r="K73" s="3">
        <f t="shared" si="6"/>
        <v>9532632864</v>
      </c>
    </row>
    <row r="74" spans="1:11" ht="15.95" customHeight="1" x14ac:dyDescent="0.25">
      <c r="A74" s="6">
        <f t="shared" si="7"/>
        <v>72</v>
      </c>
      <c r="B74" s="5" t="s">
        <v>122</v>
      </c>
      <c r="C74" s="7" t="s">
        <v>103</v>
      </c>
      <c r="D74" s="10">
        <v>9600133311</v>
      </c>
      <c r="E74">
        <v>3</v>
      </c>
      <c r="F74">
        <v>2</v>
      </c>
      <c r="H74" s="7" t="str">
        <f t="shared" si="5"/>
        <v>Федоренко Даша</v>
      </c>
      <c r="I74" s="3" t="str">
        <f>IF(ISBLANK(E74), "",INDEX(Squads!A$3:B$1048576,MATCH(E74, Squads!A$3:A$1048576, 0), 2))</f>
        <v>Киринский</v>
      </c>
      <c r="J74" s="3" t="str">
        <f>IF(ISBLANK(F74), "",INDEX(Roles!A$3:B$1048576,MATCH(F74, Roles!A$3:A$1048576, 0), 2))</f>
        <v>Участник</v>
      </c>
      <c r="K74" s="3">
        <f t="shared" si="6"/>
        <v>9600133311</v>
      </c>
    </row>
    <row r="75" spans="1:11" ht="15.95" customHeight="1" x14ac:dyDescent="0.25">
      <c r="A75" s="6">
        <f t="shared" si="7"/>
        <v>73</v>
      </c>
      <c r="B75" s="5" t="s">
        <v>123</v>
      </c>
      <c r="C75" s="7" t="s">
        <v>124</v>
      </c>
      <c r="D75" s="10">
        <v>9115730722</v>
      </c>
      <c r="E75">
        <v>3</v>
      </c>
      <c r="F75">
        <v>2</v>
      </c>
      <c r="H75" s="7" t="str">
        <f t="shared" si="5"/>
        <v>Тюпышева Ксюша</v>
      </c>
      <c r="I75" s="3" t="str">
        <f>IF(ISBLANK(E75), "",INDEX(Squads!A$3:B$1048576,MATCH(E75, Squads!A$3:A$1048576, 0), 2))</f>
        <v>Киринский</v>
      </c>
      <c r="J75" s="3" t="str">
        <f>IF(ISBLANK(F75), "",INDEX(Roles!A$3:B$1048576,MATCH(F75, Roles!A$3:A$1048576, 0), 2))</f>
        <v>Участник</v>
      </c>
      <c r="K75" s="3">
        <f t="shared" si="6"/>
        <v>9115730722</v>
      </c>
    </row>
    <row r="76" spans="1:11" ht="15.95" customHeight="1" x14ac:dyDescent="0.25">
      <c r="A76" s="6">
        <f t="shared" si="7"/>
        <v>74</v>
      </c>
      <c r="B76" s="5" t="s">
        <v>125</v>
      </c>
      <c r="C76" s="7" t="s">
        <v>28</v>
      </c>
      <c r="D76" s="10">
        <v>9115667093</v>
      </c>
      <c r="E76">
        <v>3</v>
      </c>
      <c r="F76">
        <v>2</v>
      </c>
      <c r="H76" s="7" t="str">
        <f t="shared" si="5"/>
        <v>Прокопьева Маша</v>
      </c>
      <c r="I76" s="3" t="str">
        <f>IF(ISBLANK(E76), "",INDEX(Squads!A$3:B$1048576,MATCH(E76, Squads!A$3:A$1048576, 0), 2))</f>
        <v>Киринский</v>
      </c>
      <c r="J76" s="3" t="str">
        <f>IF(ISBLANK(F76), "",INDEX(Roles!A$3:B$1048576,MATCH(F76, Roles!A$3:A$1048576, 0), 2))</f>
        <v>Участник</v>
      </c>
      <c r="K76" s="3">
        <f t="shared" si="6"/>
        <v>9115667093</v>
      </c>
    </row>
    <row r="77" spans="1:11" ht="15.95" customHeight="1" x14ac:dyDescent="0.25">
      <c r="A77" s="6">
        <f t="shared" si="7"/>
        <v>75</v>
      </c>
      <c r="B77" s="5" t="s">
        <v>126</v>
      </c>
      <c r="C77" s="7" t="s">
        <v>57</v>
      </c>
      <c r="D77" s="10">
        <v>9991682955</v>
      </c>
      <c r="E77">
        <v>3</v>
      </c>
      <c r="F77">
        <v>2</v>
      </c>
      <c r="H77" s="7" t="str">
        <f t="shared" si="5"/>
        <v>Олехова Настя</v>
      </c>
      <c r="I77" s="3" t="str">
        <f>IF(ISBLANK(E77), "",INDEX(Squads!A$3:B$1048576,MATCH(E77, Squads!A$3:A$1048576, 0), 2))</f>
        <v>Киринский</v>
      </c>
      <c r="J77" s="3" t="str">
        <f>IF(ISBLANK(F77), "",INDEX(Roles!A$3:B$1048576,MATCH(F77, Roles!A$3:A$1048576, 0), 2))</f>
        <v>Участник</v>
      </c>
      <c r="K77" s="3">
        <f t="shared" si="6"/>
        <v>9991682955</v>
      </c>
    </row>
    <row r="78" spans="1:11" ht="15.95" customHeight="1" x14ac:dyDescent="0.25">
      <c r="A78" s="6">
        <f t="shared" si="7"/>
        <v>76</v>
      </c>
      <c r="B78" s="5" t="s">
        <v>127</v>
      </c>
      <c r="C78" s="7" t="s">
        <v>20</v>
      </c>
      <c r="D78" s="10">
        <v>9214888784</v>
      </c>
      <c r="E78">
        <v>3</v>
      </c>
      <c r="F78">
        <v>2</v>
      </c>
      <c r="H78" s="7" t="str">
        <f t="shared" si="5"/>
        <v>Крутикова Полина</v>
      </c>
      <c r="I78" s="3" t="str">
        <f>IF(ISBLANK(E78), "",INDEX(Squads!A$3:B$1048576,MATCH(E78, Squads!A$3:A$1048576, 0), 2))</f>
        <v>Киринский</v>
      </c>
      <c r="J78" s="3" t="str">
        <f>IF(ISBLANK(F78), "",INDEX(Roles!A$3:B$1048576,MATCH(F78, Roles!A$3:A$1048576, 0), 2))</f>
        <v>Участник</v>
      </c>
      <c r="K78" s="3">
        <f t="shared" si="6"/>
        <v>9214888784</v>
      </c>
    </row>
    <row r="79" spans="1:11" ht="15.95" customHeight="1" x14ac:dyDescent="0.25">
      <c r="A79" s="6">
        <f t="shared" si="7"/>
        <v>77</v>
      </c>
      <c r="B79" s="5" t="s">
        <v>128</v>
      </c>
      <c r="C79" s="7" t="s">
        <v>129</v>
      </c>
      <c r="D79" s="10">
        <v>9539361130</v>
      </c>
      <c r="E79">
        <v>3</v>
      </c>
      <c r="F79">
        <v>2</v>
      </c>
      <c r="H79" s="7" t="str">
        <f t="shared" si="5"/>
        <v>Понасенкова Вероника</v>
      </c>
      <c r="I79" s="3" t="str">
        <f>IF(ISBLANK(E79), "",INDEX(Squads!A$3:B$1048576,MATCH(E79, Squads!A$3:A$1048576, 0), 2))</f>
        <v>Киринский</v>
      </c>
      <c r="J79" s="3" t="str">
        <f>IF(ISBLANK(F79), "",INDEX(Roles!A$3:B$1048576,MATCH(F79, Roles!A$3:A$1048576, 0), 2))</f>
        <v>Участник</v>
      </c>
      <c r="K79" s="3">
        <f t="shared" si="6"/>
        <v>9539361130</v>
      </c>
    </row>
    <row r="80" spans="1:11" ht="15.95" customHeight="1" x14ac:dyDescent="0.25">
      <c r="A80" s="6">
        <f t="shared" si="7"/>
        <v>78</v>
      </c>
      <c r="B80" s="5" t="s">
        <v>130</v>
      </c>
      <c r="C80" s="7" t="s">
        <v>91</v>
      </c>
      <c r="D80" s="10">
        <v>9532649499</v>
      </c>
      <c r="E80">
        <v>3</v>
      </c>
      <c r="F80">
        <v>2</v>
      </c>
      <c r="H80" s="7" t="str">
        <f t="shared" si="5"/>
        <v>Натахина Алёна</v>
      </c>
      <c r="I80" s="3" t="str">
        <f>IF(ISBLANK(E80), "",INDEX(Squads!A$3:B$1048576,MATCH(E80, Squads!A$3:A$1048576, 0), 2))</f>
        <v>Киринский</v>
      </c>
      <c r="J80" s="3" t="str">
        <f>IF(ISBLANK(F80), "",INDEX(Roles!A$3:B$1048576,MATCH(F80, Roles!A$3:A$1048576, 0), 2))</f>
        <v>Участник</v>
      </c>
      <c r="K80" s="3">
        <f t="shared" si="6"/>
        <v>9532649499</v>
      </c>
    </row>
    <row r="81" spans="1:11" ht="15.95" customHeight="1" x14ac:dyDescent="0.25">
      <c r="A81" s="6">
        <f t="shared" si="7"/>
        <v>79</v>
      </c>
      <c r="B81" s="5" t="s">
        <v>131</v>
      </c>
      <c r="C81" s="7" t="s">
        <v>54</v>
      </c>
      <c r="D81" s="10">
        <v>9539314404</v>
      </c>
      <c r="E81">
        <v>3</v>
      </c>
      <c r="F81">
        <v>2</v>
      </c>
      <c r="H81" s="7" t="str">
        <f t="shared" si="5"/>
        <v>Дьячкова Арина</v>
      </c>
      <c r="I81" s="3" t="str">
        <f>IF(ISBLANK(E81), "",INDEX(Squads!A$3:B$1048576,MATCH(E81, Squads!A$3:A$1048576, 0), 2))</f>
        <v>Киринский</v>
      </c>
      <c r="J81" s="3" t="str">
        <f>IF(ISBLANK(F81), "",INDEX(Roles!A$3:B$1048576,MATCH(F81, Roles!A$3:A$1048576, 0), 2))</f>
        <v>Участник</v>
      </c>
      <c r="K81" s="3">
        <f t="shared" si="6"/>
        <v>9539314404</v>
      </c>
    </row>
    <row r="82" spans="1:11" ht="15.95" customHeight="1" x14ac:dyDescent="0.25">
      <c r="A82" s="6">
        <f t="shared" si="7"/>
        <v>80</v>
      </c>
      <c r="B82" s="5" t="s">
        <v>132</v>
      </c>
      <c r="C82" s="7" t="s">
        <v>133</v>
      </c>
      <c r="D82" s="10">
        <v>9115803941</v>
      </c>
      <c r="E82">
        <v>3</v>
      </c>
      <c r="F82">
        <v>2</v>
      </c>
      <c r="H82" s="7" t="str">
        <f t="shared" si="5"/>
        <v>Проценко Дарья</v>
      </c>
      <c r="I82" s="3" t="str">
        <f>IF(ISBLANK(E82), "",INDEX(Squads!A$3:B$1048576,MATCH(E82, Squads!A$3:A$1048576, 0), 2))</f>
        <v>Киринский</v>
      </c>
      <c r="J82" s="3" t="str">
        <f>IF(ISBLANK(F82), "",INDEX(Roles!A$3:B$1048576,MATCH(F82, Roles!A$3:A$1048576, 0), 2))</f>
        <v>Участник</v>
      </c>
      <c r="K82" s="3">
        <f t="shared" si="6"/>
        <v>9115803941</v>
      </c>
    </row>
    <row r="83" spans="1:11" x14ac:dyDescent="0.25">
      <c r="A83" s="6">
        <f t="shared" si="7"/>
        <v>81</v>
      </c>
      <c r="B83" s="7" t="s">
        <v>134</v>
      </c>
      <c r="C83" s="7" t="s">
        <v>24</v>
      </c>
      <c r="D83" s="8">
        <v>9210859610</v>
      </c>
      <c r="E83">
        <v>4</v>
      </c>
      <c r="F83">
        <v>1</v>
      </c>
      <c r="H83" s="7" t="str">
        <f t="shared" si="5"/>
        <v>Савинкина Лиза</v>
      </c>
      <c r="I83" s="3" t="str">
        <f>IF(ISBLANK(E83), "",INDEX(Squads!A$3:B$1048576,MATCH(E83, Squads!A$3:A$1048576, 0), 2))</f>
        <v>Аневский</v>
      </c>
      <c r="J83" s="3" t="str">
        <f>IF(ISBLANK(F83), "",INDEX(Roles!A$3:B$1048576,MATCH(F83, Roles!A$3:A$1048576, 0), 2))</f>
        <v>Вожатый</v>
      </c>
      <c r="K83" s="3">
        <f t="shared" si="6"/>
        <v>9210859610</v>
      </c>
    </row>
    <row r="84" spans="1:11" x14ac:dyDescent="0.25">
      <c r="A84" s="6">
        <f t="shared" si="7"/>
        <v>82</v>
      </c>
      <c r="B84" s="7" t="s">
        <v>135</v>
      </c>
      <c r="C84" s="7" t="s">
        <v>124</v>
      </c>
      <c r="D84" s="8">
        <v>9210815080</v>
      </c>
      <c r="E84">
        <v>4</v>
      </c>
      <c r="F84">
        <v>1</v>
      </c>
      <c r="H84" s="7" t="str">
        <f t="shared" si="5"/>
        <v>Коробова Ксюша</v>
      </c>
      <c r="I84" s="3" t="str">
        <f>IF(ISBLANK(E84), "",INDEX(Squads!A$3:B$1048576,MATCH(E84, Squads!A$3:A$1048576, 0), 2))</f>
        <v>Аневский</v>
      </c>
      <c r="J84" s="3" t="str">
        <f>IF(ISBLANK(F84), "",INDEX(Roles!A$3:B$1048576,MATCH(F84, Roles!A$3:A$1048576, 0), 2))</f>
        <v>Вожатый</v>
      </c>
      <c r="K84" s="3">
        <f t="shared" si="6"/>
        <v>9210815080</v>
      </c>
    </row>
    <row r="85" spans="1:11" x14ac:dyDescent="0.25">
      <c r="A85" s="6">
        <f t="shared" si="7"/>
        <v>83</v>
      </c>
      <c r="B85" s="7" t="s">
        <v>136</v>
      </c>
      <c r="C85" s="7" t="s">
        <v>57</v>
      </c>
      <c r="D85" s="8">
        <v>9969214573</v>
      </c>
      <c r="E85">
        <v>4</v>
      </c>
      <c r="F85">
        <v>1</v>
      </c>
      <c r="H85" s="7" t="str">
        <f t="shared" si="5"/>
        <v>Варзина Настя</v>
      </c>
      <c r="I85" s="3" t="str">
        <f>IF(ISBLANK(E85), "",INDEX(Squads!A$3:B$1048576,MATCH(E85, Squads!A$3:A$1048576, 0), 2))</f>
        <v>Аневский</v>
      </c>
      <c r="J85" s="3" t="str">
        <f>IF(ISBLANK(F85), "",INDEX(Roles!A$3:B$1048576,MATCH(F85, Roles!A$3:A$1048576, 0), 2))</f>
        <v>Вожатый</v>
      </c>
      <c r="K85" s="3">
        <f t="shared" si="6"/>
        <v>9969214573</v>
      </c>
    </row>
    <row r="86" spans="1:11" x14ac:dyDescent="0.25">
      <c r="A86" s="6">
        <f t="shared" si="7"/>
        <v>84</v>
      </c>
      <c r="B86" s="7" t="s">
        <v>137</v>
      </c>
      <c r="C86" s="7" t="s">
        <v>119</v>
      </c>
      <c r="D86" s="8">
        <v>9115800840</v>
      </c>
      <c r="E86">
        <v>4</v>
      </c>
      <c r="F86">
        <v>1</v>
      </c>
      <c r="H86" s="7" t="str">
        <f t="shared" si="5"/>
        <v>Михайлов Кирилл</v>
      </c>
      <c r="I86" s="3" t="str">
        <f>IF(ISBLANK(E86), "",INDEX(Squads!A$3:B$1048576,MATCH(E86, Squads!A$3:A$1048576, 0), 2))</f>
        <v>Аневский</v>
      </c>
      <c r="J86" s="3" t="str">
        <f>IF(ISBLANK(F86), "",INDEX(Roles!A$3:B$1048576,MATCH(F86, Roles!A$3:A$1048576, 0), 2))</f>
        <v>Вожатый</v>
      </c>
      <c r="K86" s="3">
        <f t="shared" si="6"/>
        <v>9115800840</v>
      </c>
    </row>
    <row r="87" spans="1:11" x14ac:dyDescent="0.25">
      <c r="A87" s="6">
        <f t="shared" si="7"/>
        <v>85</v>
      </c>
      <c r="B87" s="7" t="s">
        <v>138</v>
      </c>
      <c r="C87" s="7" t="s">
        <v>119</v>
      </c>
      <c r="D87" s="8">
        <v>9969216837</v>
      </c>
      <c r="E87">
        <v>4</v>
      </c>
      <c r="F87">
        <v>2</v>
      </c>
      <c r="H87" s="7" t="str">
        <f t="shared" si="5"/>
        <v>Юрьев Кирилл</v>
      </c>
      <c r="I87" s="3" t="str">
        <f>IF(ISBLANK(E87), "",INDEX(Squads!A$3:B$1048576,MATCH(E87, Squads!A$3:A$1048576, 0), 2))</f>
        <v>Аневский</v>
      </c>
      <c r="J87" s="3" t="str">
        <f>IF(ISBLANK(F87), "",INDEX(Roles!A$3:B$1048576,MATCH(F87, Roles!A$3:A$1048576, 0), 2))</f>
        <v>Участник</v>
      </c>
      <c r="K87" s="3">
        <f t="shared" si="6"/>
        <v>9969216837</v>
      </c>
    </row>
    <row r="88" spans="1:11" x14ac:dyDescent="0.25">
      <c r="A88" s="6">
        <f t="shared" si="7"/>
        <v>86</v>
      </c>
      <c r="B88" s="7" t="s">
        <v>139</v>
      </c>
      <c r="C88" s="7" t="s">
        <v>48</v>
      </c>
      <c r="D88" s="8">
        <v>9115724303</v>
      </c>
      <c r="E88">
        <v>4</v>
      </c>
      <c r="F88">
        <v>2</v>
      </c>
      <c r="H88" s="7" t="str">
        <f t="shared" si="5"/>
        <v>Забыйворота Вова</v>
      </c>
      <c r="I88" s="3" t="str">
        <f>IF(ISBLANK(E88), "",INDEX(Squads!A$3:B$1048576,MATCH(E88, Squads!A$3:A$1048576, 0), 2))</f>
        <v>Аневский</v>
      </c>
      <c r="J88" s="3" t="str">
        <f>IF(ISBLANK(F88), "",INDEX(Roles!A$3:B$1048576,MATCH(F88, Roles!A$3:A$1048576, 0), 2))</f>
        <v>Участник</v>
      </c>
      <c r="K88" s="3">
        <f t="shared" si="6"/>
        <v>9115724303</v>
      </c>
    </row>
    <row r="89" spans="1:11" x14ac:dyDescent="0.25">
      <c r="A89" s="6">
        <f t="shared" si="7"/>
        <v>87</v>
      </c>
      <c r="B89" s="7" t="s">
        <v>140</v>
      </c>
      <c r="C89" s="7" t="s">
        <v>141</v>
      </c>
      <c r="D89" s="8">
        <v>9626649990</v>
      </c>
      <c r="E89">
        <v>4</v>
      </c>
      <c r="F89">
        <v>2</v>
      </c>
      <c r="H89" s="7" t="str">
        <f t="shared" si="5"/>
        <v>Сынчиков Никита</v>
      </c>
      <c r="I89" s="3" t="str">
        <f>IF(ISBLANK(E89), "",INDEX(Squads!A$3:B$1048576,MATCH(E89, Squads!A$3:A$1048576, 0), 2))</f>
        <v>Аневский</v>
      </c>
      <c r="J89" s="3" t="str">
        <f>IF(ISBLANK(F89), "",INDEX(Roles!A$3:B$1048576,MATCH(F89, Roles!A$3:A$1048576, 0), 2))</f>
        <v>Участник</v>
      </c>
      <c r="K89" s="3">
        <f t="shared" si="6"/>
        <v>9626649990</v>
      </c>
    </row>
    <row r="90" spans="1:11" x14ac:dyDescent="0.25">
      <c r="A90" s="6">
        <f t="shared" si="7"/>
        <v>88</v>
      </c>
      <c r="B90" s="7" t="s">
        <v>142</v>
      </c>
      <c r="C90" s="7" t="s">
        <v>44</v>
      </c>
      <c r="D90" s="8">
        <v>9009203089</v>
      </c>
      <c r="E90">
        <v>4</v>
      </c>
      <c r="F90">
        <v>2</v>
      </c>
      <c r="H90" s="7" t="str">
        <f t="shared" si="5"/>
        <v>Веселков Матвей</v>
      </c>
      <c r="I90" s="3" t="str">
        <f>IF(ISBLANK(E90), "",INDEX(Squads!A$3:B$1048576,MATCH(E90, Squads!A$3:A$1048576, 0), 2))</f>
        <v>Аневский</v>
      </c>
      <c r="J90" s="3" t="str">
        <f>IF(ISBLANK(F90), "",INDEX(Roles!A$3:B$1048576,MATCH(F90, Roles!A$3:A$1048576, 0), 2))</f>
        <v>Участник</v>
      </c>
      <c r="K90" s="3">
        <f t="shared" si="6"/>
        <v>9009203089</v>
      </c>
    </row>
    <row r="91" spans="1:11" x14ac:dyDescent="0.25">
      <c r="A91" s="6">
        <f t="shared" si="7"/>
        <v>89</v>
      </c>
      <c r="B91" s="7" t="s">
        <v>143</v>
      </c>
      <c r="C91" s="7" t="s">
        <v>65</v>
      </c>
      <c r="D91" s="8">
        <v>9022854509</v>
      </c>
      <c r="E91">
        <v>4</v>
      </c>
      <c r="F91">
        <v>2</v>
      </c>
      <c r="H91" s="7" t="str">
        <f t="shared" si="5"/>
        <v>Сумароков Саша</v>
      </c>
      <c r="I91" s="3" t="str">
        <f>IF(ISBLANK(E91), "",INDEX(Squads!A$3:B$1048576,MATCH(E91, Squads!A$3:A$1048576, 0), 2))</f>
        <v>Аневский</v>
      </c>
      <c r="J91" s="3" t="str">
        <f>IF(ISBLANK(F91), "",INDEX(Roles!A$3:B$1048576,MATCH(F91, Roles!A$3:A$1048576, 0), 2))</f>
        <v>Участник</v>
      </c>
      <c r="K91" s="3">
        <f t="shared" si="6"/>
        <v>9022854509</v>
      </c>
    </row>
    <row r="92" spans="1:11" x14ac:dyDescent="0.25">
      <c r="A92" s="6">
        <f t="shared" si="7"/>
        <v>90</v>
      </c>
      <c r="B92" s="7" t="s">
        <v>144</v>
      </c>
      <c r="C92" s="7" t="s">
        <v>119</v>
      </c>
      <c r="D92" s="8"/>
      <c r="E92">
        <v>4</v>
      </c>
      <c r="F92">
        <v>2</v>
      </c>
      <c r="H92" s="7" t="str">
        <f t="shared" si="5"/>
        <v>Юшманов Кирилл</v>
      </c>
      <c r="I92" s="3" t="str">
        <f>IF(ISBLANK(E92), "",INDEX(Squads!A$3:B$1048576,MATCH(E92, Squads!A$3:A$1048576, 0), 2))</f>
        <v>Аневский</v>
      </c>
      <c r="J92" s="3" t="str">
        <f>IF(ISBLANK(F92), "",INDEX(Roles!A$3:B$1048576,MATCH(F92, Roles!A$3:A$1048576, 0), 2))</f>
        <v>Участник</v>
      </c>
      <c r="K92" s="3">
        <f t="shared" si="6"/>
        <v>0</v>
      </c>
    </row>
    <row r="93" spans="1:11" x14ac:dyDescent="0.25">
      <c r="A93" s="6">
        <f t="shared" si="7"/>
        <v>91</v>
      </c>
      <c r="B93" s="7" t="s">
        <v>145</v>
      </c>
      <c r="C93" s="7" t="s">
        <v>65</v>
      </c>
      <c r="D93" s="8">
        <v>9502559803</v>
      </c>
      <c r="E93">
        <v>4</v>
      </c>
      <c r="F93">
        <v>2</v>
      </c>
      <c r="H93" s="7" t="str">
        <f t="shared" si="5"/>
        <v>Евтюхова Саша</v>
      </c>
      <c r="I93" s="3" t="str">
        <f>IF(ISBLANK(E93), "",INDEX(Squads!A$3:B$1048576,MATCH(E93, Squads!A$3:A$1048576, 0), 2))</f>
        <v>Аневский</v>
      </c>
      <c r="J93" s="3" t="str">
        <f>IF(ISBLANK(F93), "",INDEX(Roles!A$3:B$1048576,MATCH(F93, Roles!A$3:A$1048576, 0), 2))</f>
        <v>Участник</v>
      </c>
      <c r="K93" s="3">
        <f t="shared" si="6"/>
        <v>9502559803</v>
      </c>
    </row>
    <row r="94" spans="1:11" x14ac:dyDescent="0.25">
      <c r="A94" s="6">
        <f t="shared" si="7"/>
        <v>92</v>
      </c>
      <c r="B94" s="7" t="s">
        <v>146</v>
      </c>
      <c r="C94" s="7" t="s">
        <v>147</v>
      </c>
      <c r="D94" s="8">
        <v>9110581233</v>
      </c>
      <c r="E94">
        <v>4</v>
      </c>
      <c r="F94">
        <v>2</v>
      </c>
      <c r="H94" s="7" t="str">
        <f t="shared" si="5"/>
        <v>Коротова Ангелина</v>
      </c>
      <c r="I94" s="3" t="str">
        <f>IF(ISBLANK(E94), "",INDEX(Squads!A$3:B$1048576,MATCH(E94, Squads!A$3:A$1048576, 0), 2))</f>
        <v>Аневский</v>
      </c>
      <c r="J94" s="3" t="str">
        <f>IF(ISBLANK(F94), "",INDEX(Roles!A$3:B$1048576,MATCH(F94, Roles!A$3:A$1048576, 0), 2))</f>
        <v>Участник</v>
      </c>
      <c r="K94" s="3">
        <f t="shared" si="6"/>
        <v>9110581233</v>
      </c>
    </row>
    <row r="95" spans="1:11" x14ac:dyDescent="0.25">
      <c r="A95" s="6">
        <f t="shared" si="7"/>
        <v>93</v>
      </c>
      <c r="B95" s="7" t="s">
        <v>148</v>
      </c>
      <c r="C95" s="7" t="s">
        <v>149</v>
      </c>
      <c r="D95" s="8">
        <v>9115812807</v>
      </c>
      <c r="E95">
        <v>4</v>
      </c>
      <c r="F95">
        <v>2</v>
      </c>
      <c r="H95" s="7" t="str">
        <f t="shared" si="5"/>
        <v>Отяковская Альбина</v>
      </c>
      <c r="I95" s="3" t="str">
        <f>IF(ISBLANK(E95), "",INDEX(Squads!A$3:B$1048576,MATCH(E95, Squads!A$3:A$1048576, 0), 2))</f>
        <v>Аневский</v>
      </c>
      <c r="J95" s="3" t="str">
        <f>IF(ISBLANK(F95), "",INDEX(Roles!A$3:B$1048576,MATCH(F95, Roles!A$3:A$1048576, 0), 2))</f>
        <v>Участник</v>
      </c>
      <c r="K95" s="3">
        <f t="shared" si="6"/>
        <v>9115812807</v>
      </c>
    </row>
    <row r="96" spans="1:11" x14ac:dyDescent="0.25">
      <c r="A96" s="6">
        <f t="shared" si="7"/>
        <v>94</v>
      </c>
      <c r="B96" s="7" t="s">
        <v>150</v>
      </c>
      <c r="C96" s="7" t="s">
        <v>24</v>
      </c>
      <c r="D96" s="8">
        <v>9522528224</v>
      </c>
      <c r="E96">
        <v>4</v>
      </c>
      <c r="F96">
        <v>2</v>
      </c>
      <c r="H96" s="7" t="str">
        <f t="shared" si="5"/>
        <v>Кажарская Лиза</v>
      </c>
      <c r="I96" s="3" t="str">
        <f>IF(ISBLANK(E96), "",INDEX(Squads!A$3:B$1048576,MATCH(E96, Squads!A$3:A$1048576, 0), 2))</f>
        <v>Аневский</v>
      </c>
      <c r="J96" s="3" t="str">
        <f>IF(ISBLANK(F96), "",INDEX(Roles!A$3:B$1048576,MATCH(F96, Roles!A$3:A$1048576, 0), 2))</f>
        <v>Участник</v>
      </c>
      <c r="K96" s="3">
        <f t="shared" si="6"/>
        <v>9522528224</v>
      </c>
    </row>
    <row r="97" spans="1:11" x14ac:dyDescent="0.25">
      <c r="A97" s="6">
        <f t="shared" si="7"/>
        <v>95</v>
      </c>
      <c r="B97" s="7" t="s">
        <v>151</v>
      </c>
      <c r="C97" s="7" t="s">
        <v>152</v>
      </c>
      <c r="D97" s="8">
        <v>9116721129</v>
      </c>
      <c r="E97">
        <v>4</v>
      </c>
      <c r="F97">
        <v>2</v>
      </c>
      <c r="H97" s="7" t="str">
        <f t="shared" si="5"/>
        <v>Браницка Женя</v>
      </c>
      <c r="I97" s="3" t="str">
        <f>IF(ISBLANK(E97), "",INDEX(Squads!A$3:B$1048576,MATCH(E97, Squads!A$3:A$1048576, 0), 2))</f>
        <v>Аневский</v>
      </c>
      <c r="J97" s="3" t="str">
        <f>IF(ISBLANK(F97), "",INDEX(Roles!A$3:B$1048576,MATCH(F97, Roles!A$3:A$1048576, 0), 2))</f>
        <v>Участник</v>
      </c>
      <c r="K97" s="3">
        <f t="shared" si="6"/>
        <v>9116721129</v>
      </c>
    </row>
    <row r="98" spans="1:11" x14ac:dyDescent="0.25">
      <c r="A98" s="6">
        <f t="shared" si="7"/>
        <v>96</v>
      </c>
      <c r="B98" s="7" t="s">
        <v>153</v>
      </c>
      <c r="C98" s="7" t="s">
        <v>30</v>
      </c>
      <c r="D98" s="8">
        <v>9643006592</v>
      </c>
      <c r="E98">
        <v>4</v>
      </c>
      <c r="F98">
        <v>2</v>
      </c>
      <c r="H98" s="7" t="str">
        <f t="shared" si="5"/>
        <v>Тур Лера</v>
      </c>
      <c r="I98" s="3" t="str">
        <f>IF(ISBLANK(E98), "",INDEX(Squads!A$3:B$1048576,MATCH(E98, Squads!A$3:A$1048576, 0), 2))</f>
        <v>Аневский</v>
      </c>
      <c r="J98" s="3" t="str">
        <f>IF(ISBLANK(F98), "",INDEX(Roles!A$3:B$1048576,MATCH(F98, Roles!A$3:A$1048576, 0), 2))</f>
        <v>Участник</v>
      </c>
      <c r="K98" s="3">
        <f t="shared" si="6"/>
        <v>9643006592</v>
      </c>
    </row>
    <row r="99" spans="1:11" x14ac:dyDescent="0.25">
      <c r="A99" s="6">
        <f t="shared" si="7"/>
        <v>97</v>
      </c>
      <c r="B99" s="7" t="s">
        <v>94</v>
      </c>
      <c r="C99" s="7" t="s">
        <v>129</v>
      </c>
      <c r="D99" s="8">
        <v>9027000003</v>
      </c>
      <c r="E99">
        <v>4</v>
      </c>
      <c r="F99">
        <v>2</v>
      </c>
      <c r="H99" s="7" t="str">
        <f t="shared" si="5"/>
        <v>Фролова Вероника</v>
      </c>
      <c r="I99" s="3" t="str">
        <f>IF(ISBLANK(E99), "",INDEX(Squads!A$3:B$1048576,MATCH(E99, Squads!A$3:A$1048576, 0), 2))</f>
        <v>Аневский</v>
      </c>
      <c r="J99" s="3" t="str">
        <f>IF(ISBLANK(F99), "",INDEX(Roles!A$3:B$1048576,MATCH(F99, Roles!A$3:A$1048576, 0), 2))</f>
        <v>Участник</v>
      </c>
      <c r="K99" s="3">
        <f t="shared" si="6"/>
        <v>9027000003</v>
      </c>
    </row>
    <row r="100" spans="1:11" x14ac:dyDescent="0.25">
      <c r="A100" s="6">
        <f t="shared" si="7"/>
        <v>98</v>
      </c>
      <c r="B100" s="7" t="s">
        <v>154</v>
      </c>
      <c r="C100" s="7" t="s">
        <v>18</v>
      </c>
      <c r="D100" s="8">
        <v>9642958484</v>
      </c>
      <c r="E100">
        <v>4</v>
      </c>
      <c r="F100">
        <v>2</v>
      </c>
      <c r="H100" s="7" t="str">
        <f t="shared" si="5"/>
        <v>Угромова Аня</v>
      </c>
      <c r="I100" s="3" t="str">
        <f>IF(ISBLANK(E100), "",INDEX(Squads!A$3:B$1048576,MATCH(E100, Squads!A$3:A$1048576, 0), 2))</f>
        <v>Аневский</v>
      </c>
      <c r="J100" s="3" t="str">
        <f>IF(ISBLANK(F100), "",INDEX(Roles!A$3:B$1048576,MATCH(F100, Roles!A$3:A$1048576, 0), 2))</f>
        <v>Участник</v>
      </c>
      <c r="K100" s="3">
        <f t="shared" si="6"/>
        <v>9642958484</v>
      </c>
    </row>
    <row r="101" spans="1:11" x14ac:dyDescent="0.25">
      <c r="A101" s="6">
        <f t="shared" si="7"/>
        <v>99</v>
      </c>
      <c r="B101" s="7" t="s">
        <v>155</v>
      </c>
      <c r="C101" s="7" t="s">
        <v>24</v>
      </c>
      <c r="D101" s="8">
        <v>9642936307</v>
      </c>
      <c r="E101">
        <v>4</v>
      </c>
      <c r="F101">
        <v>2</v>
      </c>
      <c r="H101" s="7" t="str">
        <f t="shared" si="5"/>
        <v>Хабарова Лиза</v>
      </c>
      <c r="I101" s="3" t="str">
        <f>IF(ISBLANK(E101), "",INDEX(Squads!A$3:B$1048576,MATCH(E101, Squads!A$3:A$1048576, 0), 2))</f>
        <v>Аневский</v>
      </c>
      <c r="J101" s="3" t="str">
        <f>IF(ISBLANK(F101), "",INDEX(Roles!A$3:B$1048576,MATCH(F101, Roles!A$3:A$1048576, 0), 2))</f>
        <v>Участник</v>
      </c>
      <c r="K101" s="3">
        <f t="shared" si="6"/>
        <v>9642936307</v>
      </c>
    </row>
    <row r="102" spans="1:11" x14ac:dyDescent="0.25">
      <c r="A102" s="6">
        <f t="shared" si="7"/>
        <v>100</v>
      </c>
      <c r="B102" s="7" t="s">
        <v>156</v>
      </c>
      <c r="C102" s="7" t="s">
        <v>119</v>
      </c>
      <c r="D102" s="8">
        <v>9115994619</v>
      </c>
      <c r="E102">
        <v>4</v>
      </c>
      <c r="F102">
        <v>2</v>
      </c>
      <c r="H102" s="7" t="str">
        <f t="shared" si="5"/>
        <v>Садков Кирилл</v>
      </c>
      <c r="I102" s="3" t="str">
        <f>IF(ISBLANK(E102), "",INDEX(Squads!A$3:B$1048576,MATCH(E102, Squads!A$3:A$1048576, 0), 2))</f>
        <v>Аневский</v>
      </c>
      <c r="J102" s="3" t="str">
        <f>IF(ISBLANK(F102), "",INDEX(Roles!A$3:B$1048576,MATCH(F102, Roles!A$3:A$1048576, 0), 2))</f>
        <v>Участник</v>
      </c>
      <c r="K102" s="3">
        <f>D102</f>
        <v>9115994619</v>
      </c>
    </row>
    <row r="103" spans="1:11" x14ac:dyDescent="0.25">
      <c r="A103" s="6">
        <v>101</v>
      </c>
      <c r="B103" s="7" t="s">
        <v>193</v>
      </c>
      <c r="C103" s="7" t="s">
        <v>194</v>
      </c>
      <c r="D103" s="6">
        <v>9210861421</v>
      </c>
      <c r="F103" s="6">
        <v>1</v>
      </c>
      <c r="H103" s="7" t="str">
        <f t="shared" si="5"/>
        <v>Дурнев Владимир Николаевич</v>
      </c>
      <c r="I103" s="3" t="str">
        <f>IF(ISBLANK(E103), "",INDEX(Squads!A$3:B$1048576,MATCH(E103, Squads!A$3:A$1048576, 0), 2))</f>
        <v/>
      </c>
      <c r="J103" s="3" t="str">
        <f>IF(ISBLANK(F103), "",INDEX(Roles!A$3:B$1048576,MATCH(F103, Squads!A$3:A$1048576, 0), 2))</f>
        <v>Вожатый</v>
      </c>
      <c r="K103" s="3">
        <f>D103</f>
        <v>9210861421</v>
      </c>
    </row>
    <row r="104" spans="1:11" x14ac:dyDescent="0.25">
      <c r="A104" s="6" t="str">
        <f t="shared" si="7"/>
        <v/>
      </c>
      <c r="E104" s="6" t="str">
        <f>IF(ISBLANK(F104), "",INDEX(Squads!A$3:B$1048576,MATCH(F104, Squads!B$3:B$1048576, 0), 1))</f>
        <v/>
      </c>
      <c r="I104" s="3"/>
      <c r="J104" s="3" t="str">
        <f>IF(ISBLANK(F104), "",INDEX(Roles!A$3:B$1048576,MATCH(F104, Squads!A$3:A$1048576, 0), 2))</f>
        <v/>
      </c>
      <c r="K104" s="3"/>
    </row>
    <row r="105" spans="1:11" x14ac:dyDescent="0.25">
      <c r="A105" s="6" t="str">
        <f t="shared" si="7"/>
        <v/>
      </c>
      <c r="E105" s="6" t="str">
        <f>IF(ISBLANK(F105), "",INDEX(Squads!A$3:B$1048576,MATCH(F105, Squads!B$3:B$1048576, 0), 1))</f>
        <v/>
      </c>
      <c r="I105" s="3"/>
      <c r="J105" s="3" t="str">
        <f>IF(ISBLANK(F105), "",INDEX(Roles!A$3:B$1048576,MATCH(F105, Squads!A$3:A$1048576, 0), 2))</f>
        <v/>
      </c>
      <c r="K105" s="3"/>
    </row>
    <row r="106" spans="1:11" x14ac:dyDescent="0.25">
      <c r="A106" s="6" t="str">
        <f t="shared" si="7"/>
        <v/>
      </c>
      <c r="I106" s="3"/>
      <c r="J106" s="3" t="str">
        <f>IF(ISBLANK(F106), "",INDEX(Roles!A$3:B$1048576,MATCH(F106, Squads!A$3:A$1048576, 0), 2))</f>
        <v/>
      </c>
      <c r="K106" s="3"/>
    </row>
    <row r="107" spans="1:11" x14ac:dyDescent="0.25">
      <c r="A107" s="6" t="str">
        <f t="shared" si="7"/>
        <v/>
      </c>
      <c r="I107" s="3"/>
      <c r="J107" s="3" t="str">
        <f>IF(ISBLANK(F107), "",INDEX(Roles!A$3:B$1048576,MATCH(F107, Squads!A$3:A$1048576, 0), 2))</f>
        <v/>
      </c>
      <c r="K107" s="3"/>
    </row>
    <row r="108" spans="1:11" x14ac:dyDescent="0.25">
      <c r="A108" s="6" t="str">
        <f t="shared" si="7"/>
        <v/>
      </c>
      <c r="I108" s="3"/>
      <c r="J108" s="3" t="str">
        <f>IF(ISBLANK(F108), "",INDEX(Roles!A$3:B$1048576,MATCH(F108, Squads!A$3:A$1048576, 0), 2))</f>
        <v/>
      </c>
      <c r="K108" s="3"/>
    </row>
    <row r="109" spans="1:11" x14ac:dyDescent="0.25">
      <c r="A109" s="6" t="str">
        <f t="shared" si="7"/>
        <v/>
      </c>
      <c r="I109" s="3"/>
      <c r="J109" s="3" t="str">
        <f>IF(ISBLANK(F109), "",INDEX(Roles!A$3:B$1048576,MATCH(F109, Squads!A$3:A$1048576, 0), 2))</f>
        <v/>
      </c>
      <c r="K109" s="3"/>
    </row>
    <row r="110" spans="1:11" x14ac:dyDescent="0.25">
      <c r="A110" s="6" t="str">
        <f t="shared" si="7"/>
        <v/>
      </c>
      <c r="I110" s="3"/>
      <c r="J110" s="3" t="str">
        <f>IF(ISBLANK(F110), "",INDEX(Roles!A$3:B$1048576,MATCH(F110, Squads!A$3:A$1048576, 0), 2))</f>
        <v/>
      </c>
      <c r="K110" s="3"/>
    </row>
    <row r="111" spans="1:11" x14ac:dyDescent="0.25">
      <c r="A111" s="6" t="str">
        <f t="shared" si="7"/>
        <v/>
      </c>
      <c r="I111" s="3"/>
      <c r="J111" s="3" t="str">
        <f>IF(ISBLANK(F111), "",INDEX(Roles!A$3:B$1048576,MATCH(F111, Squads!A$3:A$1048576, 0), 2))</f>
        <v/>
      </c>
      <c r="K111" s="3"/>
    </row>
    <row r="112" spans="1:11" x14ac:dyDescent="0.25">
      <c r="A112" s="6" t="str">
        <f t="shared" si="7"/>
        <v/>
      </c>
      <c r="I112" s="3"/>
      <c r="J112" s="3" t="str">
        <f>IF(ISBLANK(F112), "",INDEX(Roles!A$3:B$1048576,MATCH(F112, Squads!A$3:A$1048576, 0), 2))</f>
        <v/>
      </c>
      <c r="K112" s="3"/>
    </row>
    <row r="113" spans="1:11" x14ac:dyDescent="0.25">
      <c r="A113" s="6" t="str">
        <f t="shared" si="7"/>
        <v/>
      </c>
      <c r="I113" s="3"/>
      <c r="J113" s="3" t="str">
        <f>IF(ISBLANK(F113), "",INDEX(Roles!A$3:B$1048576,MATCH(F113, Squads!A$3:A$1048576, 0), 2))</f>
        <v/>
      </c>
      <c r="K113" s="3"/>
    </row>
    <row r="114" spans="1:11" x14ac:dyDescent="0.25">
      <c r="A114" s="6" t="str">
        <f t="shared" si="7"/>
        <v/>
      </c>
      <c r="I114" s="3"/>
      <c r="J114" s="3" t="str">
        <f>IF(ISBLANK(F114), "",INDEX(Roles!A$3:B$1048576,MATCH(F114, Squads!A$3:A$1048576, 0), 2))</f>
        <v/>
      </c>
      <c r="K114" s="3"/>
    </row>
    <row r="115" spans="1:11" x14ac:dyDescent="0.25">
      <c r="A115" s="6" t="str">
        <f t="shared" si="7"/>
        <v/>
      </c>
      <c r="I115" s="3"/>
      <c r="J115" s="3" t="str">
        <f>IF(ISBLANK(F115), "",INDEX(Roles!A$3:B$1048576,MATCH(F115, Squads!A$3:A$1048576, 0), 2))</f>
        <v/>
      </c>
      <c r="K115" s="3"/>
    </row>
    <row r="116" spans="1:11" x14ac:dyDescent="0.25">
      <c r="A116" s="6" t="str">
        <f t="shared" si="7"/>
        <v/>
      </c>
      <c r="I116" s="3"/>
      <c r="J116" s="3" t="str">
        <f>IF(ISBLANK(F116), "",INDEX(Roles!A$3:B$1048576,MATCH(F116, Squads!A$3:A$1048576, 0), 2))</f>
        <v/>
      </c>
      <c r="K116" s="3"/>
    </row>
    <row r="117" spans="1:11" x14ac:dyDescent="0.25">
      <c r="A117" s="6" t="str">
        <f t="shared" si="7"/>
        <v/>
      </c>
      <c r="I117" s="3"/>
      <c r="J117" s="3" t="str">
        <f>IF(ISBLANK(F117), "",INDEX(Roles!A$3:B$1048576,MATCH(F117, Squads!A$3:A$1048576, 0), 2))</f>
        <v/>
      </c>
      <c r="K117" s="3"/>
    </row>
    <row r="118" spans="1:11" x14ac:dyDescent="0.25">
      <c r="A118" s="6" t="str">
        <f t="shared" si="7"/>
        <v/>
      </c>
      <c r="I118" s="3"/>
      <c r="J118" s="3" t="str">
        <f>IF(ISBLANK(F118), "",INDEX(Roles!A$3:B$1048576,MATCH(F118, Squads!A$3:A$1048576, 0), 2))</f>
        <v/>
      </c>
      <c r="K118" s="3"/>
    </row>
    <row r="119" spans="1:11" x14ac:dyDescent="0.25">
      <c r="A119" s="6" t="str">
        <f t="shared" si="7"/>
        <v/>
      </c>
      <c r="I119" s="3"/>
      <c r="J119" s="3" t="str">
        <f>IF(ISBLANK(F119), "",INDEX(Roles!A$3:B$1048576,MATCH(F119, Squads!A$3:A$1048576, 0), 2))</f>
        <v/>
      </c>
      <c r="K119" s="3"/>
    </row>
    <row r="120" spans="1:11" x14ac:dyDescent="0.25">
      <c r="A120" s="6" t="str">
        <f t="shared" si="7"/>
        <v/>
      </c>
      <c r="I120" s="3"/>
      <c r="J120" s="3" t="str">
        <f>IF(ISBLANK(F120), "",INDEX(Roles!A$3:B$1048576,MATCH(F120, Squads!A$3:A$1048576, 0), 2))</f>
        <v/>
      </c>
      <c r="K120" s="3"/>
    </row>
    <row r="121" spans="1:11" x14ac:dyDescent="0.25">
      <c r="A121" s="6" t="str">
        <f t="shared" si="7"/>
        <v/>
      </c>
      <c r="I121" s="3"/>
      <c r="J121" s="3" t="str">
        <f>IF(ISBLANK(F121), "",INDEX(Roles!A$3:B$1048576,MATCH(F121, Squads!A$3:A$1048576, 0), 2))</f>
        <v/>
      </c>
      <c r="K121" s="3"/>
    </row>
    <row r="122" spans="1:11" x14ac:dyDescent="0.25">
      <c r="A122" s="6" t="str">
        <f t="shared" si="7"/>
        <v/>
      </c>
      <c r="I122" s="3"/>
      <c r="J122" s="3" t="str">
        <f>IF(ISBLANK(F122), "",INDEX(Roles!A$3:B$1048576,MATCH(F122, Squads!A$3:A$1048576, 0), 2))</f>
        <v/>
      </c>
      <c r="K122" s="3"/>
    </row>
    <row r="123" spans="1:11" x14ac:dyDescent="0.25">
      <c r="A123" s="6" t="str">
        <f t="shared" si="7"/>
        <v/>
      </c>
      <c r="I123" s="3"/>
      <c r="J123" s="3" t="str">
        <f>IF(ISBLANK(F123), "",INDEX(Roles!A$3:B$1048576,MATCH(F123, Squads!A$3:A$1048576, 0), 2))</f>
        <v/>
      </c>
      <c r="K123" s="3"/>
    </row>
    <row r="124" spans="1:11" x14ac:dyDescent="0.25">
      <c r="A124" s="6" t="str">
        <f t="shared" si="7"/>
        <v/>
      </c>
      <c r="I124" s="3"/>
      <c r="J124" s="3" t="str">
        <f>IF(ISBLANK(F124), "",INDEX(Roles!A$3:B$1048576,MATCH(F124, Squads!A$3:A$1048576, 0), 2))</f>
        <v/>
      </c>
      <c r="K124" s="3"/>
    </row>
    <row r="125" spans="1:11" x14ac:dyDescent="0.25">
      <c r="A125" s="6" t="str">
        <f t="shared" si="7"/>
        <v/>
      </c>
      <c r="I125" s="3"/>
      <c r="J125" s="3" t="str">
        <f>IF(ISBLANK(F125), "",INDEX(Roles!A$3:B$1048576,MATCH(F125, Squads!A$3:A$1048576, 0), 2))</f>
        <v/>
      </c>
      <c r="K125" s="3"/>
    </row>
    <row r="126" spans="1:11" x14ac:dyDescent="0.25">
      <c r="A126" s="6" t="str">
        <f t="shared" si="7"/>
        <v/>
      </c>
      <c r="I126" s="3"/>
      <c r="J126" s="3" t="str">
        <f>IF(ISBLANK(F126), "",INDEX(Roles!A$3:B$1048576,MATCH(F126, Squads!A$3:A$1048576, 0), 2))</f>
        <v/>
      </c>
      <c r="K126" s="3"/>
    </row>
    <row r="127" spans="1:11" x14ac:dyDescent="0.25">
      <c r="A127" s="6" t="str">
        <f t="shared" si="7"/>
        <v/>
      </c>
      <c r="I127" s="3"/>
      <c r="J127" s="3" t="str">
        <f>IF(ISBLANK(F127), "",INDEX(Roles!A$3:B$1048576,MATCH(F127, Squads!A$3:A$1048576, 0), 2))</f>
        <v/>
      </c>
      <c r="K127" s="3"/>
    </row>
    <row r="128" spans="1:11" x14ac:dyDescent="0.25">
      <c r="A128" s="6" t="str">
        <f t="shared" si="7"/>
        <v/>
      </c>
      <c r="I128" s="3"/>
      <c r="J128" s="3" t="str">
        <f>IF(ISBLANK(F128), "",INDEX(Roles!A$3:B$1048576,MATCH(F128, Squads!A$3:A$1048576, 0), 2))</f>
        <v/>
      </c>
      <c r="K128" s="3"/>
    </row>
    <row r="129" spans="1:11" x14ac:dyDescent="0.25">
      <c r="A129" s="6" t="str">
        <f t="shared" si="7"/>
        <v/>
      </c>
      <c r="I129" s="3"/>
      <c r="J129" s="3" t="str">
        <f>IF(ISBLANK(F129), "",INDEX(Roles!A$3:B$1048576,MATCH(F129, Squads!A$3:A$1048576, 0), 2))</f>
        <v/>
      </c>
      <c r="K129" s="3"/>
    </row>
    <row r="130" spans="1:11" x14ac:dyDescent="0.25">
      <c r="A130" s="6" t="str">
        <f t="shared" si="7"/>
        <v/>
      </c>
      <c r="I130" s="3"/>
      <c r="J130" s="3" t="str">
        <f>IF(ISBLANK(F130), "",INDEX(Roles!A$3:B$1048576,MATCH(F130, Squads!A$3:A$1048576, 0), 2))</f>
        <v/>
      </c>
    </row>
    <row r="131" spans="1:11" x14ac:dyDescent="0.25">
      <c r="A131" s="6" t="str">
        <f t="shared" si="7"/>
        <v/>
      </c>
      <c r="I131" s="3"/>
      <c r="J131" s="3" t="str">
        <f>IF(ISBLANK(F131), "",INDEX(Roles!A$3:B$1048576,MATCH(F131, Squads!A$3:A$1048576, 0), 2))</f>
        <v/>
      </c>
    </row>
    <row r="132" spans="1:11" x14ac:dyDescent="0.25">
      <c r="A132" s="6" t="str">
        <f t="shared" si="7"/>
        <v/>
      </c>
      <c r="I132" s="3"/>
      <c r="J132" s="3" t="str">
        <f>IF(ISBLANK(F132), "",INDEX(Roles!A$3:B$1048576,MATCH(F132, Squads!A$3:A$1048576, 0), 2))</f>
        <v/>
      </c>
    </row>
    <row r="133" spans="1:11" x14ac:dyDescent="0.25">
      <c r="A133" s="6" t="str">
        <f t="shared" ref="A133:A196" si="8">IF(ISBLANK(B133), "", A132 + 1)</f>
        <v/>
      </c>
      <c r="I133" s="3"/>
      <c r="J133" s="3" t="str">
        <f>IF(ISBLANK(F133), "",INDEX(Roles!A$3:B$1048576,MATCH(F133, Squads!A$3:A$1048576, 0), 2))</f>
        <v/>
      </c>
    </row>
    <row r="134" spans="1:11" x14ac:dyDescent="0.25">
      <c r="A134" s="6" t="str">
        <f t="shared" si="8"/>
        <v/>
      </c>
      <c r="I134" s="3"/>
      <c r="J134" s="3" t="str">
        <f>IF(ISBLANK(F134), "",INDEX(Roles!A$3:B$1048576,MATCH(F134, Squads!A$3:A$1048576, 0), 2))</f>
        <v/>
      </c>
    </row>
    <row r="135" spans="1:11" x14ac:dyDescent="0.25">
      <c r="A135" s="6" t="str">
        <f t="shared" si="8"/>
        <v/>
      </c>
      <c r="I135" s="3"/>
      <c r="J135" s="3" t="str">
        <f>IF(ISBLANK(F135), "",INDEX(Roles!A$3:B$1048576,MATCH(F135, Squads!A$3:A$1048576, 0), 2))</f>
        <v/>
      </c>
    </row>
    <row r="136" spans="1:11" x14ac:dyDescent="0.25">
      <c r="A136" s="6" t="str">
        <f t="shared" si="8"/>
        <v/>
      </c>
      <c r="I136" s="3"/>
      <c r="J136" s="3" t="str">
        <f>IF(ISBLANK(F136), "",INDEX(Roles!A$3:B$1048576,MATCH(F136, Squads!A$3:A$1048576, 0), 2))</f>
        <v/>
      </c>
    </row>
    <row r="137" spans="1:11" x14ac:dyDescent="0.25">
      <c r="A137" s="6" t="str">
        <f t="shared" si="8"/>
        <v/>
      </c>
      <c r="I137" s="3"/>
      <c r="J137" s="3" t="str">
        <f>IF(ISBLANK(F137), "",INDEX(Roles!A$3:B$1048576,MATCH(F137, Squads!A$3:A$1048576, 0), 2))</f>
        <v/>
      </c>
    </row>
    <row r="138" spans="1:11" x14ac:dyDescent="0.25">
      <c r="A138" s="6" t="str">
        <f t="shared" si="8"/>
        <v/>
      </c>
      <c r="I138" s="3"/>
      <c r="J138" s="3" t="str">
        <f>IF(ISBLANK(F138), "",INDEX(Roles!A$3:B$1048576,MATCH(F138, Squads!A$3:A$1048576, 0), 2))</f>
        <v/>
      </c>
    </row>
    <row r="139" spans="1:11" x14ac:dyDescent="0.25">
      <c r="A139" s="6" t="str">
        <f t="shared" si="8"/>
        <v/>
      </c>
      <c r="I139" s="3"/>
      <c r="J139" s="3" t="str">
        <f>IF(ISBLANK(F139), "",INDEX(Roles!A$3:B$1048576,MATCH(F139, Squads!A$3:A$1048576, 0), 2))</f>
        <v/>
      </c>
    </row>
    <row r="140" spans="1:11" x14ac:dyDescent="0.25">
      <c r="A140" s="6" t="str">
        <f t="shared" si="8"/>
        <v/>
      </c>
      <c r="I140" s="3"/>
      <c r="J140" s="3" t="str">
        <f>IF(ISBLANK(F140), "",INDEX(Roles!A$3:B$1048576,MATCH(F140, Squads!A$3:A$1048576, 0), 2))</f>
        <v/>
      </c>
    </row>
    <row r="141" spans="1:11" x14ac:dyDescent="0.25">
      <c r="A141" s="6" t="str">
        <f t="shared" si="8"/>
        <v/>
      </c>
      <c r="I141" s="3"/>
      <c r="J141" s="3" t="str">
        <f>IF(ISBLANK(F141), "",INDEX(Roles!A$3:B$1048576,MATCH(F141, Squads!A$3:A$1048576, 0), 2))</f>
        <v/>
      </c>
    </row>
    <row r="142" spans="1:11" x14ac:dyDescent="0.25">
      <c r="A142" s="6" t="str">
        <f t="shared" si="8"/>
        <v/>
      </c>
      <c r="I142" s="3"/>
      <c r="J142" s="3" t="str">
        <f>IF(ISBLANK(F142), "",INDEX(Roles!A$3:B$1048576,MATCH(F142, Squads!A$3:A$1048576, 0), 2))</f>
        <v/>
      </c>
    </row>
    <row r="143" spans="1:11" x14ac:dyDescent="0.25">
      <c r="A143" s="6" t="str">
        <f t="shared" si="8"/>
        <v/>
      </c>
      <c r="I143" s="3"/>
      <c r="J143" s="3" t="str">
        <f>IF(ISBLANK(F143), "",INDEX(Roles!A$3:B$1048576,MATCH(F143, Squads!A$3:A$1048576, 0), 2))</f>
        <v/>
      </c>
    </row>
    <row r="144" spans="1:11" x14ac:dyDescent="0.25">
      <c r="A144" s="6" t="str">
        <f t="shared" si="8"/>
        <v/>
      </c>
      <c r="I144" s="3"/>
      <c r="J144" s="3" t="str">
        <f>IF(ISBLANK(F144), "",INDEX(Roles!A$3:B$1048576,MATCH(F144, Squads!A$3:A$1048576, 0), 2))</f>
        <v/>
      </c>
    </row>
    <row r="145" spans="1:10" x14ac:dyDescent="0.25">
      <c r="A145" s="6" t="str">
        <f t="shared" si="8"/>
        <v/>
      </c>
      <c r="I145" s="3"/>
      <c r="J145" s="3" t="str">
        <f>IF(ISBLANK(F145), "",INDEX(Roles!A$3:B$1048576,MATCH(F145, Squads!A$3:A$1048576, 0), 2))</f>
        <v/>
      </c>
    </row>
    <row r="146" spans="1:10" x14ac:dyDescent="0.25">
      <c r="A146" s="6" t="str">
        <f t="shared" si="8"/>
        <v/>
      </c>
      <c r="I146" s="3"/>
      <c r="J146" s="3" t="str">
        <f>IF(ISBLANK(F146), "",INDEX(Roles!A$3:B$1048576,MATCH(F146, Squads!A$3:A$1048576, 0), 2))</f>
        <v/>
      </c>
    </row>
    <row r="147" spans="1:10" x14ac:dyDescent="0.25">
      <c r="A147" s="6" t="str">
        <f t="shared" si="8"/>
        <v/>
      </c>
      <c r="I147" s="3"/>
      <c r="J147" s="3" t="str">
        <f>IF(ISBLANK(F147), "",INDEX(Roles!A$3:B$1048576,MATCH(F147, Squads!A$3:A$1048576, 0), 2))</f>
        <v/>
      </c>
    </row>
    <row r="148" spans="1:10" x14ac:dyDescent="0.25">
      <c r="A148" s="6" t="str">
        <f t="shared" si="8"/>
        <v/>
      </c>
      <c r="I148" s="3"/>
      <c r="J148" s="3" t="str">
        <f>IF(ISBLANK(F148), "",INDEX(Roles!A$3:B$1048576,MATCH(F148, Squads!A$3:A$1048576, 0), 2))</f>
        <v/>
      </c>
    </row>
    <row r="149" spans="1:10" x14ac:dyDescent="0.25">
      <c r="A149" s="6" t="str">
        <f t="shared" si="8"/>
        <v/>
      </c>
      <c r="I149" s="3"/>
      <c r="J149" s="3" t="str">
        <f>IF(ISBLANK(F149), "",INDEX(Roles!A$3:B$1048576,MATCH(F149, Squads!A$3:A$1048576, 0), 2))</f>
        <v/>
      </c>
    </row>
    <row r="150" spans="1:10" x14ac:dyDescent="0.25">
      <c r="A150" s="6" t="str">
        <f t="shared" si="8"/>
        <v/>
      </c>
      <c r="I150" s="3"/>
      <c r="J150" s="3" t="str">
        <f>IF(ISBLANK(F150), "",INDEX(Roles!A$3:B$1048576,MATCH(F150, Squads!A$3:A$1048576, 0), 2))</f>
        <v/>
      </c>
    </row>
    <row r="151" spans="1:10" x14ac:dyDescent="0.25">
      <c r="A151" s="6" t="str">
        <f t="shared" si="8"/>
        <v/>
      </c>
      <c r="I151" s="3"/>
      <c r="J151" s="3" t="str">
        <f>IF(ISBLANK(F151), "",INDEX(Roles!A$3:B$1048576,MATCH(F151, Squads!A$3:A$1048576, 0), 2))</f>
        <v/>
      </c>
    </row>
    <row r="152" spans="1:10" x14ac:dyDescent="0.25">
      <c r="A152" s="6" t="str">
        <f t="shared" si="8"/>
        <v/>
      </c>
      <c r="I152" s="3"/>
      <c r="J152" s="3" t="str">
        <f>IF(ISBLANK(F152), "",INDEX(Roles!A$3:B$1048576,MATCH(F152, Squads!A$3:A$1048576, 0), 2))</f>
        <v/>
      </c>
    </row>
    <row r="153" spans="1:10" x14ac:dyDescent="0.25">
      <c r="A153" s="6" t="str">
        <f t="shared" si="8"/>
        <v/>
      </c>
      <c r="I153" s="3"/>
      <c r="J153" s="3" t="str">
        <f>IF(ISBLANK(F153), "",INDEX(Roles!A$3:B$1048576,MATCH(F153, Squads!A$3:A$1048576, 0), 2))</f>
        <v/>
      </c>
    </row>
    <row r="154" spans="1:10" x14ac:dyDescent="0.25">
      <c r="A154" s="6" t="str">
        <f t="shared" si="8"/>
        <v/>
      </c>
      <c r="I154" s="3"/>
      <c r="J154" s="3" t="str">
        <f>IF(ISBLANK(F154), "",INDEX(Roles!A$3:B$1048576,MATCH(F154, Squads!A$3:A$1048576, 0), 2))</f>
        <v/>
      </c>
    </row>
    <row r="155" spans="1:10" x14ac:dyDescent="0.25">
      <c r="A155" s="6" t="str">
        <f t="shared" si="8"/>
        <v/>
      </c>
      <c r="I155" s="3"/>
      <c r="J155" s="3" t="str">
        <f>IF(ISBLANK(F155), "",INDEX(Roles!A$3:B$1048576,MATCH(F155, Squads!A$3:A$1048576, 0), 2))</f>
        <v/>
      </c>
    </row>
    <row r="156" spans="1:10" x14ac:dyDescent="0.25">
      <c r="A156" s="6" t="str">
        <f t="shared" si="8"/>
        <v/>
      </c>
      <c r="I156" s="3"/>
      <c r="J156" s="3" t="str">
        <f>IF(ISBLANK(F156), "",INDEX(Roles!A$3:B$1048576,MATCH(F156, Squads!A$3:A$1048576, 0), 2))</f>
        <v/>
      </c>
    </row>
    <row r="157" spans="1:10" x14ac:dyDescent="0.25">
      <c r="A157" s="6" t="str">
        <f t="shared" si="8"/>
        <v/>
      </c>
      <c r="I157" s="3"/>
      <c r="J157" s="3" t="str">
        <f>IF(ISBLANK(F157), "",INDEX(Roles!A$3:B$1048576,MATCH(F157, Squads!A$3:A$1048576, 0), 2))</f>
        <v/>
      </c>
    </row>
    <row r="158" spans="1:10" x14ac:dyDescent="0.25">
      <c r="A158" s="6" t="str">
        <f t="shared" si="8"/>
        <v/>
      </c>
      <c r="I158" s="3"/>
      <c r="J158" s="3" t="str">
        <f>IF(ISBLANK(F158), "",INDEX(Roles!A$3:B$1048576,MATCH(F158, Squads!A$3:A$1048576, 0), 2))</f>
        <v/>
      </c>
    </row>
    <row r="159" spans="1:10" x14ac:dyDescent="0.25">
      <c r="A159" s="6" t="str">
        <f t="shared" si="8"/>
        <v/>
      </c>
      <c r="I159" s="3"/>
      <c r="J159" s="3" t="str">
        <f>IF(ISBLANK(F159), "",INDEX(Roles!A$3:B$1048576,MATCH(F159, Squads!A$3:A$1048576, 0), 2))</f>
        <v/>
      </c>
    </row>
    <row r="160" spans="1:10" x14ac:dyDescent="0.25">
      <c r="A160" s="6" t="str">
        <f t="shared" si="8"/>
        <v/>
      </c>
      <c r="I160" s="3"/>
      <c r="J160" s="3" t="str">
        <f>IF(ISBLANK(F160), "",INDEX(Roles!A$3:B$1048576,MATCH(F160, Squads!A$3:A$1048576, 0), 2))</f>
        <v/>
      </c>
    </row>
    <row r="161" spans="1:10" x14ac:dyDescent="0.25">
      <c r="A161" s="6" t="str">
        <f t="shared" si="8"/>
        <v/>
      </c>
      <c r="I161" s="3"/>
      <c r="J161" s="3" t="str">
        <f>IF(ISBLANK(F161), "",INDEX(Roles!A$3:B$1048576,MATCH(F161, Squads!A$3:A$1048576, 0), 2))</f>
        <v/>
      </c>
    </row>
    <row r="162" spans="1:10" x14ac:dyDescent="0.25">
      <c r="A162" s="6" t="str">
        <f t="shared" si="8"/>
        <v/>
      </c>
      <c r="I162" s="3"/>
      <c r="J162" s="3" t="str">
        <f>IF(ISBLANK(F162), "",INDEX(Roles!A$3:B$1048576,MATCH(F162, Squads!A$3:A$1048576, 0), 2))</f>
        <v/>
      </c>
    </row>
    <row r="163" spans="1:10" x14ac:dyDescent="0.25">
      <c r="A163" s="6" t="str">
        <f t="shared" si="8"/>
        <v/>
      </c>
      <c r="I163" s="3"/>
      <c r="J163" s="3" t="str">
        <f>IF(ISBLANK(F163), "",INDEX(Roles!A$3:B$1048576,MATCH(F163, Squads!A$3:A$1048576, 0), 2))</f>
        <v/>
      </c>
    </row>
    <row r="164" spans="1:10" x14ac:dyDescent="0.25">
      <c r="A164" s="6" t="str">
        <f t="shared" si="8"/>
        <v/>
      </c>
      <c r="I164" s="3"/>
      <c r="J164" s="3" t="str">
        <f>IF(ISBLANK(F164), "",INDEX(Roles!A$3:B$1048576,MATCH(F164, Squads!A$3:A$1048576, 0), 2))</f>
        <v/>
      </c>
    </row>
    <row r="165" spans="1:10" x14ac:dyDescent="0.25">
      <c r="A165" s="6" t="str">
        <f t="shared" si="8"/>
        <v/>
      </c>
      <c r="I165" s="3"/>
      <c r="J165" s="3" t="str">
        <f>IF(ISBLANK(F165), "",INDEX(Roles!A$3:B$1048576,MATCH(F165, Squads!A$3:A$1048576, 0), 2))</f>
        <v/>
      </c>
    </row>
    <row r="166" spans="1:10" x14ac:dyDescent="0.25">
      <c r="A166" s="6" t="str">
        <f t="shared" si="8"/>
        <v/>
      </c>
      <c r="I166" s="3"/>
      <c r="J166" s="3" t="str">
        <f>IF(ISBLANK(F166), "",INDEX(Roles!A$3:B$1048576,MATCH(F166, Squads!A$3:A$1048576, 0), 2))</f>
        <v/>
      </c>
    </row>
    <row r="167" spans="1:10" x14ac:dyDescent="0.25">
      <c r="A167" s="6" t="str">
        <f t="shared" si="8"/>
        <v/>
      </c>
      <c r="I167" s="3"/>
      <c r="J167" s="3" t="str">
        <f>IF(ISBLANK(F167), "",INDEX(Roles!A$3:B$1048576,MATCH(F167, Squads!A$3:A$1048576, 0), 2))</f>
        <v/>
      </c>
    </row>
    <row r="168" spans="1:10" x14ac:dyDescent="0.25">
      <c r="A168" s="6" t="str">
        <f t="shared" si="8"/>
        <v/>
      </c>
      <c r="I168" s="3"/>
      <c r="J168" s="3" t="str">
        <f>IF(ISBLANK(F168), "",INDEX(Roles!A$3:B$1048576,MATCH(F168, Squads!A$3:A$1048576, 0), 2))</f>
        <v/>
      </c>
    </row>
    <row r="169" spans="1:10" x14ac:dyDescent="0.25">
      <c r="A169" s="6" t="str">
        <f t="shared" si="8"/>
        <v/>
      </c>
      <c r="I169" s="3"/>
      <c r="J169" s="3" t="str">
        <f>IF(ISBLANK(F169), "",INDEX(Roles!A$3:B$1048576,MATCH(F169, Squads!A$3:A$1048576, 0), 2))</f>
        <v/>
      </c>
    </row>
    <row r="170" spans="1:10" x14ac:dyDescent="0.25">
      <c r="A170" s="6" t="str">
        <f t="shared" si="8"/>
        <v/>
      </c>
      <c r="I170" s="3"/>
      <c r="J170" s="3" t="str">
        <f>IF(ISBLANK(F170), "",INDEX(Roles!A$3:B$1048576,MATCH(F170, Squads!A$3:A$1048576, 0), 2))</f>
        <v/>
      </c>
    </row>
    <row r="171" spans="1:10" x14ac:dyDescent="0.25">
      <c r="A171" s="6" t="str">
        <f t="shared" si="8"/>
        <v/>
      </c>
      <c r="I171" s="3"/>
      <c r="J171" s="3" t="str">
        <f>IF(ISBLANK(F171), "",INDEX(Roles!A$3:B$1048576,MATCH(F171, Squads!A$3:A$1048576, 0), 2))</f>
        <v/>
      </c>
    </row>
    <row r="172" spans="1:10" x14ac:dyDescent="0.25">
      <c r="A172" s="6" t="str">
        <f t="shared" si="8"/>
        <v/>
      </c>
      <c r="I172" s="3"/>
      <c r="J172" s="3" t="str">
        <f>IF(ISBLANK(F172), "",INDEX(Roles!A$3:B$1048576,MATCH(F172, Squads!A$3:A$1048576, 0), 2))</f>
        <v/>
      </c>
    </row>
    <row r="173" spans="1:10" x14ac:dyDescent="0.25">
      <c r="A173" s="6" t="str">
        <f t="shared" si="8"/>
        <v/>
      </c>
      <c r="I173" s="3"/>
      <c r="J173" s="3" t="str">
        <f>IF(ISBLANK(F173), "",INDEX(Roles!A$3:B$1048576,MATCH(F173, Squads!A$3:A$1048576, 0), 2))</f>
        <v/>
      </c>
    </row>
    <row r="174" spans="1:10" x14ac:dyDescent="0.25">
      <c r="A174" s="6" t="str">
        <f t="shared" si="8"/>
        <v/>
      </c>
      <c r="I174" s="3"/>
      <c r="J174" s="3" t="str">
        <f>IF(ISBLANK(F174), "",INDEX(Roles!A$3:B$1048576,MATCH(F174, Squads!A$3:A$1048576, 0), 2))</f>
        <v/>
      </c>
    </row>
    <row r="175" spans="1:10" x14ac:dyDescent="0.25">
      <c r="A175" s="6" t="str">
        <f t="shared" si="8"/>
        <v/>
      </c>
      <c r="I175" s="3"/>
      <c r="J175" s="3" t="str">
        <f>IF(ISBLANK(F175), "",INDEX(Roles!A$3:B$1048576,MATCH(F175, Squads!A$3:A$1048576, 0), 2))</f>
        <v/>
      </c>
    </row>
    <row r="176" spans="1:10" x14ac:dyDescent="0.25">
      <c r="A176" s="6" t="str">
        <f t="shared" si="8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6" t="str">
        <f t="shared" si="8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6" t="str">
        <f t="shared" si="8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6" t="str">
        <f t="shared" si="8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6" t="str">
        <f t="shared" si="8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6" t="str">
        <f t="shared" si="8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6" t="str">
        <f t="shared" si="8"/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6" t="str">
        <f t="shared" si="8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6" t="str">
        <f t="shared" si="8"/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6" t="str">
        <f t="shared" si="8"/>
        <v/>
      </c>
      <c r="I185" s="3"/>
      <c r="J185" s="3" t="str">
        <f>IF(ISBLANK(F185), "",INDEX(Roles!A$3:B$1048576,MATCH(F185, Squads!A$3:A$1048576, 0), 2))</f>
        <v/>
      </c>
    </row>
    <row r="186" spans="1:10" x14ac:dyDescent="0.25">
      <c r="A186" s="6" t="str">
        <f t="shared" si="8"/>
        <v/>
      </c>
      <c r="I186" s="3"/>
      <c r="J186" s="3" t="str">
        <f>IF(ISBLANK(F186), "",INDEX(Roles!A$3:B$1048576,MATCH(F186, Squads!A$3:A$1048576, 0), 2))</f>
        <v/>
      </c>
    </row>
    <row r="187" spans="1:10" x14ac:dyDescent="0.25">
      <c r="A187" s="6" t="str">
        <f t="shared" si="8"/>
        <v/>
      </c>
      <c r="I187" s="3"/>
      <c r="J187" s="3" t="str">
        <f>IF(ISBLANK(F187), "",INDEX(Roles!A$3:B$1048576,MATCH(F187, Squads!A$3:A$1048576, 0), 2))</f>
        <v/>
      </c>
    </row>
    <row r="188" spans="1:10" x14ac:dyDescent="0.25">
      <c r="A188" s="6" t="str">
        <f t="shared" si="8"/>
        <v/>
      </c>
      <c r="I188" s="3"/>
      <c r="J188" s="3" t="str">
        <f>IF(ISBLANK(F188), "",INDEX(Roles!A$3:B$1048576,MATCH(F188, Squads!A$3:A$1048576, 0), 2))</f>
        <v/>
      </c>
    </row>
    <row r="189" spans="1:10" x14ac:dyDescent="0.25">
      <c r="A189" s="6" t="str">
        <f t="shared" si="8"/>
        <v/>
      </c>
      <c r="I189" s="3"/>
      <c r="J189" s="3" t="str">
        <f>IF(ISBLANK(F189), "",INDEX(Roles!A$3:B$1048576,MATCH(F189, Squads!A$3:A$1048576, 0), 2))</f>
        <v/>
      </c>
    </row>
    <row r="190" spans="1:10" x14ac:dyDescent="0.25">
      <c r="A190" s="6" t="str">
        <f t="shared" si="8"/>
        <v/>
      </c>
      <c r="I190" s="3"/>
      <c r="J190" s="3" t="str">
        <f>IF(ISBLANK(F190), "",INDEX(Roles!A$3:B$1048576,MATCH(F190, Squads!A$3:A$1048576, 0), 2))</f>
        <v/>
      </c>
    </row>
    <row r="191" spans="1:10" x14ac:dyDescent="0.25">
      <c r="A191" s="6" t="str">
        <f t="shared" si="8"/>
        <v/>
      </c>
      <c r="I191" s="3"/>
      <c r="J191" s="3" t="str">
        <f>IF(ISBLANK(F191), "",INDEX(Roles!A$3:B$1048576,MATCH(F191, Squads!A$3:A$1048576, 0), 2))</f>
        <v/>
      </c>
    </row>
    <row r="192" spans="1:10" x14ac:dyDescent="0.25">
      <c r="A192" s="6" t="str">
        <f t="shared" si="8"/>
        <v/>
      </c>
      <c r="I192" s="3"/>
      <c r="J192" s="3" t="str">
        <f>IF(ISBLANK(F192), "",INDEX(Roles!A$3:B$1048576,MATCH(F192, Squads!A$3:A$1048576, 0), 2))</f>
        <v/>
      </c>
    </row>
    <row r="193" spans="1:10" x14ac:dyDescent="0.25">
      <c r="A193" s="6" t="str">
        <f t="shared" si="8"/>
        <v/>
      </c>
      <c r="I193" s="3"/>
      <c r="J193" s="3" t="str">
        <f>IF(ISBLANK(F193), "",INDEX(Roles!A$3:B$1048576,MATCH(F193, Squads!A$3:A$1048576, 0), 2))</f>
        <v/>
      </c>
    </row>
    <row r="194" spans="1:10" x14ac:dyDescent="0.25">
      <c r="A194" s="6" t="str">
        <f t="shared" si="8"/>
        <v/>
      </c>
      <c r="I194" s="3"/>
      <c r="J194" s="3" t="str">
        <f>IF(ISBLANK(F194), "",INDEX(Roles!A$3:B$1048576,MATCH(F194, Squads!A$3:A$1048576, 0), 2))</f>
        <v/>
      </c>
    </row>
    <row r="195" spans="1:10" x14ac:dyDescent="0.25">
      <c r="A195" s="6" t="str">
        <f t="shared" si="8"/>
        <v/>
      </c>
      <c r="I195" s="3"/>
      <c r="J195" s="3" t="str">
        <f>IF(ISBLANK(F195), "",INDEX(Roles!A$3:B$1048576,MATCH(F195, Squads!A$3:A$1048576, 0), 2))</f>
        <v/>
      </c>
    </row>
    <row r="196" spans="1:10" x14ac:dyDescent="0.25">
      <c r="A196" s="6" t="str">
        <f t="shared" si="8"/>
        <v/>
      </c>
      <c r="I196" s="3"/>
      <c r="J196" s="3" t="str">
        <f>IF(ISBLANK(F196), "",INDEX(Roles!A$3:B$1048576,MATCH(F196, Squads!A$3:A$1048576, 0), 2))</f>
        <v/>
      </c>
    </row>
    <row r="197" spans="1:10" x14ac:dyDescent="0.25">
      <c r="A197" s="6" t="str">
        <f t="shared" ref="A197:A260" si="9">IF(ISBLANK(B197), "", A196 + 1)</f>
        <v/>
      </c>
      <c r="I197" s="3"/>
      <c r="J197" s="3" t="str">
        <f>IF(ISBLANK(F197), "",INDEX(Roles!A$3:B$1048576,MATCH(F197, Squads!A$3:A$1048576, 0), 2))</f>
        <v/>
      </c>
    </row>
    <row r="198" spans="1:10" x14ac:dyDescent="0.25">
      <c r="A198" s="6" t="str">
        <f t="shared" si="9"/>
        <v/>
      </c>
      <c r="E198" s="6" t="str">
        <f>IF(ISBLANK(F198), "",INDEX(Squads!A$3:B$1048576,MATCH(F198, Squads!B$3:B$1048576, 0), 1))</f>
        <v/>
      </c>
      <c r="I198" s="3"/>
      <c r="J198" s="3" t="str">
        <f>IF(ISBLANK(F198), "",INDEX(Roles!A$3:B$1048576,MATCH(F198, Squads!A$3:A$1048576, 0), 2))</f>
        <v/>
      </c>
    </row>
    <row r="199" spans="1:10" x14ac:dyDescent="0.25">
      <c r="A199" s="6" t="str">
        <f t="shared" si="9"/>
        <v/>
      </c>
      <c r="E199" s="6" t="str">
        <f>IF(ISBLANK(F199), "",INDEX(Squads!A$3:B$1048576,MATCH(F199, Squads!B$3:B$1048576, 0), 1))</f>
        <v/>
      </c>
      <c r="I199" s="3"/>
    </row>
    <row r="200" spans="1:10" x14ac:dyDescent="0.25">
      <c r="A200" s="6" t="str">
        <f t="shared" si="9"/>
        <v/>
      </c>
      <c r="E200" s="6" t="str">
        <f>IF(ISBLANK(F200), "",INDEX(Squads!A$3:B$1048576,MATCH(F200, Squads!B$3:B$1048576, 0), 1))</f>
        <v/>
      </c>
      <c r="I200" s="3"/>
    </row>
    <row r="201" spans="1:10" x14ac:dyDescent="0.25">
      <c r="A201" s="6" t="str">
        <f t="shared" si="9"/>
        <v/>
      </c>
      <c r="E201" s="6" t="str">
        <f>IF(ISBLANK(F201), "",INDEX(Squads!A$3:B$1048576,MATCH(F201, Squads!B$3:B$1048576, 0), 1))</f>
        <v/>
      </c>
      <c r="I201" s="3"/>
    </row>
    <row r="202" spans="1:10" x14ac:dyDescent="0.25">
      <c r="A202" s="6" t="str">
        <f t="shared" si="9"/>
        <v/>
      </c>
      <c r="E202" s="6" t="str">
        <f>IF(ISBLANK(F202), "",INDEX(Squads!A$3:B$1048576,MATCH(F202, Squads!B$3:B$1048576, 0), 1))</f>
        <v/>
      </c>
      <c r="I202" s="3"/>
    </row>
    <row r="203" spans="1:10" x14ac:dyDescent="0.25">
      <c r="A203" s="6" t="str">
        <f t="shared" si="9"/>
        <v/>
      </c>
      <c r="E203" s="6" t="str">
        <f>IF(ISBLANK(F203), "",INDEX(Squads!A$3:B$1048576,MATCH(F203, Squads!B$3:B$1048576, 0), 1))</f>
        <v/>
      </c>
      <c r="I203" s="3"/>
    </row>
    <row r="204" spans="1:10" x14ac:dyDescent="0.25">
      <c r="A204" s="6" t="str">
        <f t="shared" si="9"/>
        <v/>
      </c>
      <c r="E204" s="6" t="str">
        <f>IF(ISBLANK(F204), "",INDEX(Squads!A$3:B$1048576,MATCH(F204, Squads!B$3:B$1048576, 0), 1))</f>
        <v/>
      </c>
      <c r="I204" s="3"/>
    </row>
    <row r="205" spans="1:10" x14ac:dyDescent="0.25">
      <c r="A205" s="6" t="str">
        <f t="shared" si="9"/>
        <v/>
      </c>
      <c r="E205" s="6" t="str">
        <f>IF(ISBLANK(F205), "",INDEX(Squads!A$3:B$1048576,MATCH(F205, Squads!B$3:B$1048576, 0), 1))</f>
        <v/>
      </c>
      <c r="I205" s="3"/>
    </row>
    <row r="206" spans="1:10" x14ac:dyDescent="0.25">
      <c r="A206" s="6" t="str">
        <f t="shared" si="9"/>
        <v/>
      </c>
      <c r="E206" s="6" t="str">
        <f>IF(ISBLANK(F206), "",INDEX(Squads!A$3:B$1048576,MATCH(F206, Squads!B$3:B$1048576, 0), 1))</f>
        <v/>
      </c>
      <c r="I206" s="3"/>
    </row>
    <row r="207" spans="1:10" x14ac:dyDescent="0.25">
      <c r="A207" s="6" t="str">
        <f t="shared" si="9"/>
        <v/>
      </c>
      <c r="E207" s="6" t="str">
        <f>IF(ISBLANK(F207), "",INDEX(Squads!A$3:B$1048576,MATCH(F207, Squads!B$3:B$1048576, 0), 1))</f>
        <v/>
      </c>
      <c r="I207" s="3"/>
    </row>
    <row r="208" spans="1:10" x14ac:dyDescent="0.25">
      <c r="A208" s="6" t="str">
        <f t="shared" si="9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6" t="str">
        <f t="shared" si="9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6" t="str">
        <f t="shared" si="9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6" t="str">
        <f t="shared" si="9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6" t="str">
        <f t="shared" si="9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6" t="str">
        <f t="shared" si="9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6" t="str">
        <f t="shared" si="9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6" t="str">
        <f t="shared" si="9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6" t="str">
        <f t="shared" si="9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6" t="str">
        <f t="shared" si="9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6" t="str">
        <f t="shared" si="9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6" t="str">
        <f t="shared" si="9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6" t="str">
        <f t="shared" si="9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6" t="str">
        <f t="shared" si="9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6" t="str">
        <f t="shared" si="9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6" t="str">
        <f t="shared" si="9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6" t="str">
        <f t="shared" si="9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6" t="str">
        <f t="shared" si="9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6" t="str">
        <f t="shared" si="9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6" t="str">
        <f t="shared" si="9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6" t="str">
        <f t="shared" si="9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6" t="str">
        <f t="shared" si="9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6" t="str">
        <f t="shared" si="9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6" t="str">
        <f t="shared" si="9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6" t="str">
        <f t="shared" si="9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6" t="str">
        <f t="shared" si="9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6" t="str">
        <f t="shared" si="9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6" t="str">
        <f t="shared" si="9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6" t="str">
        <f t="shared" si="9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6" t="str">
        <f t="shared" si="9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6" t="str">
        <f t="shared" si="9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6" t="str">
        <f t="shared" si="9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6" t="str">
        <f t="shared" si="9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6" t="str">
        <f t="shared" si="9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6" t="str">
        <f t="shared" si="9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6" t="str">
        <f t="shared" si="9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6" t="str">
        <f t="shared" si="9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6" t="str">
        <f t="shared" si="9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6" t="str">
        <f t="shared" si="9"/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6" t="str">
        <f t="shared" si="9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6" t="str">
        <f t="shared" si="9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6" t="str">
        <f t="shared" si="9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6" t="str">
        <f t="shared" si="9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6" t="str">
        <f t="shared" si="9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6" t="str">
        <f t="shared" si="9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6" t="str">
        <f t="shared" si="9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6" t="str">
        <f t="shared" si="9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6" t="str">
        <f t="shared" si="9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6" t="str">
        <f t="shared" si="9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6" t="str">
        <f t="shared" si="9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6" t="str">
        <f t="shared" si="9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6" t="str">
        <f t="shared" si="9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6" t="str">
        <f t="shared" si="9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6" t="str">
        <f t="shared" ref="A261:A301" si="10">IF(ISBLANK(B261), "", A260 + 1)</f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6" t="str">
        <f t="shared" si="10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6" t="str">
        <f t="shared" si="10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6" t="str">
        <f t="shared" si="10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6" t="str">
        <f t="shared" si="10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6" t="str">
        <f t="shared" si="10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6" t="str">
        <f t="shared" si="10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6" t="str">
        <f t="shared" si="10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6" t="str">
        <f t="shared" si="10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6" t="str">
        <f t="shared" si="10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6" t="str">
        <f t="shared" si="10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6" t="str">
        <f t="shared" si="10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6" t="str">
        <f t="shared" si="10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6" t="str">
        <f t="shared" si="10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6" t="str">
        <f t="shared" si="10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6" t="str">
        <f t="shared" si="10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6" t="str">
        <f t="shared" si="10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6" t="str">
        <f t="shared" si="10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6" t="str">
        <f t="shared" si="10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6" t="str">
        <f t="shared" si="10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6" t="str">
        <f t="shared" si="10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6" t="str">
        <f t="shared" si="10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6" t="str">
        <f t="shared" si="10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6" t="str">
        <f t="shared" si="10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6" t="str">
        <f t="shared" si="10"/>
        <v/>
      </c>
      <c r="E285" s="6" t="str">
        <f>IF(ISBLANK(F285), "",INDEX(Squads!A$3:B$1048576,MATCH(F285, Squads!B$3:B$1048576, 0), 1))</f>
        <v/>
      </c>
      <c r="I285" s="3"/>
    </row>
    <row r="286" spans="1:9" x14ac:dyDescent="0.25">
      <c r="A286" s="6" t="str">
        <f t="shared" si="10"/>
        <v/>
      </c>
      <c r="E286" s="6" t="str">
        <f>IF(ISBLANK(F286), "",INDEX(Squads!A$3:B$1048576,MATCH(F286, Squads!B$3:B$1048576, 0), 1))</f>
        <v/>
      </c>
      <c r="I286" s="3"/>
    </row>
    <row r="287" spans="1:9" x14ac:dyDescent="0.25">
      <c r="A287" s="6" t="str">
        <f t="shared" si="10"/>
        <v/>
      </c>
      <c r="E287" s="6" t="str">
        <f>IF(ISBLANK(F287), "",INDEX(Squads!A$3:B$1048576,MATCH(F287, Squads!B$3:B$1048576, 0), 1))</f>
        <v/>
      </c>
      <c r="I287" s="3"/>
    </row>
    <row r="288" spans="1:9" x14ac:dyDescent="0.25">
      <c r="A288" s="6" t="str">
        <f t="shared" si="10"/>
        <v/>
      </c>
      <c r="E288" s="6" t="str">
        <f>IF(ISBLANK(F288), "",INDEX(Squads!A$3:B$1048576,MATCH(F288, Squads!B$3:B$1048576, 0), 1))</f>
        <v/>
      </c>
      <c r="I288" s="3"/>
    </row>
    <row r="289" spans="1:9" x14ac:dyDescent="0.25">
      <c r="A289" s="6" t="str">
        <f t="shared" si="10"/>
        <v/>
      </c>
      <c r="E289" s="6" t="str">
        <f>IF(ISBLANK(F289), "",INDEX(Squads!A$3:B$1048576,MATCH(F289, Squads!B$3:B$1048576, 0), 1))</f>
        <v/>
      </c>
      <c r="I289" s="3"/>
    </row>
    <row r="290" spans="1:9" x14ac:dyDescent="0.25">
      <c r="A290" s="6" t="str">
        <f t="shared" si="10"/>
        <v/>
      </c>
      <c r="E290" s="6" t="str">
        <f>IF(ISBLANK(F290), "",INDEX(Squads!A$3:B$1048576,MATCH(F290, Squads!B$3:B$1048576, 0), 1))</f>
        <v/>
      </c>
      <c r="I290" s="3"/>
    </row>
    <row r="291" spans="1:9" x14ac:dyDescent="0.25">
      <c r="A291" s="6" t="str">
        <f t="shared" si="10"/>
        <v/>
      </c>
      <c r="E291" s="6" t="str">
        <f>IF(ISBLANK(F291), "",INDEX(Squads!A$3:B$1048576,MATCH(F291, Squads!B$3:B$1048576, 0), 1))</f>
        <v/>
      </c>
      <c r="I291" s="3"/>
    </row>
    <row r="292" spans="1:9" x14ac:dyDescent="0.25">
      <c r="A292" s="6" t="str">
        <f t="shared" si="10"/>
        <v/>
      </c>
      <c r="E292" s="6" t="str">
        <f>IF(ISBLANK(F292), "",INDEX(Squads!A$3:B$1048576,MATCH(F292, Squads!B$3:B$1048576, 0), 1))</f>
        <v/>
      </c>
      <c r="I292" s="3"/>
    </row>
    <row r="293" spans="1:9" x14ac:dyDescent="0.25">
      <c r="A293" s="6" t="str">
        <f t="shared" si="10"/>
        <v/>
      </c>
      <c r="E293" s="6" t="str">
        <f>IF(ISBLANK(F293), "",INDEX(Squads!A$3:B$1048576,MATCH(F293, Squads!B$3:B$1048576, 0), 1))</f>
        <v/>
      </c>
      <c r="I293" s="3"/>
    </row>
    <row r="294" spans="1:9" x14ac:dyDescent="0.25">
      <c r="A294" s="6" t="str">
        <f t="shared" si="10"/>
        <v/>
      </c>
      <c r="E294" s="6" t="str">
        <f>IF(ISBLANK(F294), "",INDEX(Squads!A$3:B$1048576,MATCH(F294, Squads!B$3:B$1048576, 0), 1))</f>
        <v/>
      </c>
      <c r="I294" s="3"/>
    </row>
    <row r="295" spans="1:9" x14ac:dyDescent="0.25">
      <c r="A295" s="6" t="str">
        <f t="shared" si="10"/>
        <v/>
      </c>
      <c r="E295" s="6" t="str">
        <f>IF(ISBLANK(F295), "",INDEX(Squads!A$3:B$1048576,MATCH(F295, Squads!B$3:B$1048576, 0), 1))</f>
        <v/>
      </c>
      <c r="I295" s="3"/>
    </row>
    <row r="296" spans="1:9" x14ac:dyDescent="0.25">
      <c r="A296" s="6" t="str">
        <f t="shared" si="10"/>
        <v/>
      </c>
      <c r="E296" s="6" t="str">
        <f>IF(ISBLANK(F296), "",INDEX(Squads!A$3:B$1048576,MATCH(F296, Squads!B$3:B$1048576, 0), 1))</f>
        <v/>
      </c>
      <c r="I296" s="3"/>
    </row>
    <row r="297" spans="1:9" x14ac:dyDescent="0.25">
      <c r="A297" s="6" t="str">
        <f t="shared" si="10"/>
        <v/>
      </c>
      <c r="E297" s="6" t="str">
        <f>IF(ISBLANK(F297), "",INDEX(Squads!A$3:B$1048576,MATCH(F297, Squads!B$3:B$1048576, 0), 1))</f>
        <v/>
      </c>
      <c r="I297" s="3"/>
    </row>
    <row r="298" spans="1:9" x14ac:dyDescent="0.25">
      <c r="A298" s="6" t="str">
        <f t="shared" si="10"/>
        <v/>
      </c>
      <c r="E298" s="6" t="str">
        <f>IF(ISBLANK(F298), "",INDEX(Squads!A$3:B$1048576,MATCH(F298, Squads!B$3:B$1048576, 0), 1))</f>
        <v/>
      </c>
      <c r="I298" s="3"/>
    </row>
    <row r="299" spans="1:9" x14ac:dyDescent="0.25">
      <c r="A299" s="6" t="str">
        <f t="shared" si="10"/>
        <v/>
      </c>
      <c r="E299" s="6" t="str">
        <f>IF(ISBLANK(F299), "",INDEX(Squads!A$3:B$1048576,MATCH(F299, Squads!B$3:B$1048576, 0), 1))</f>
        <v/>
      </c>
    </row>
    <row r="300" spans="1:9" x14ac:dyDescent="0.25">
      <c r="A300" s="6" t="str">
        <f t="shared" si="10"/>
        <v/>
      </c>
      <c r="E300" s="6" t="str">
        <f>IF(ISBLANK(F300), "",INDEX(Squads!A$3:B$1048576,MATCH(F300, Squads!B$3:B$1048576, 0), 1))</f>
        <v/>
      </c>
    </row>
    <row r="301" spans="1:9" x14ac:dyDescent="0.25">
      <c r="A301" s="6" t="str">
        <f t="shared" si="10"/>
        <v/>
      </c>
      <c r="E301" s="6" t="str">
        <f>IF(ISBLANK(F301), "",INDEX(Squads!A$3:B$1048576,MATCH(F301, Squads!B$3:B$1048576, 0), 1))</f>
        <v/>
      </c>
    </row>
    <row r="302" spans="1:9" x14ac:dyDescent="0.25">
      <c r="E302" s="6" t="str">
        <f>IF(ISBLANK(F302), "",INDEX(Squads!A$3:B$1048576,MATCH(F302, Squads!B$3:B$1048576, 0), 1))</f>
        <v/>
      </c>
    </row>
    <row r="303" spans="1:9" x14ac:dyDescent="0.25">
      <c r="E303" s="6" t="str">
        <f>IF(ISBLANK(F303), "",INDEX(Squads!A$3:B$1048576,MATCH(F303, Squads!B$3:B$1048576, 0), 1))</f>
        <v/>
      </c>
    </row>
    <row r="304" spans="1:9" x14ac:dyDescent="0.25">
      <c r="E304" s="6" t="str">
        <f>IF(ISBLANK(F304), "",INDEX(Squads!A$3:B$1048576,MATCH(F304, Squads!B$3:B$1048576, 0), 1))</f>
        <v/>
      </c>
    </row>
    <row r="305" spans="5:8" x14ac:dyDescent="0.25">
      <c r="E305" s="6" t="str">
        <f>IF(ISBLANK(F305), "",INDEX(Squads!A$3:B$1048576,MATCH(F305, Squads!B$3:B$1048576, 0), 1))</f>
        <v/>
      </c>
    </row>
    <row r="306" spans="5:8" x14ac:dyDescent="0.25">
      <c r="E306" s="6" t="str">
        <f>IF(ISBLANK(F306), "",INDEX(Squads!A$3:B$1048576,MATCH(F306, Squads!B$3:B$1048576, 0), 1))</f>
        <v/>
      </c>
    </row>
    <row r="307" spans="5:8" x14ac:dyDescent="0.25">
      <c r="E307" s="6" t="str">
        <f>IF(ISBLANK(F307), "",INDEX(Squads!A$3:B$1048576,MATCH(F307, Squads!B$3:B$1048576, 0), 1))</f>
        <v/>
      </c>
      <c r="H307" s="7" t="str">
        <f t="shared" ref="H307:H370" si="11">IF(ISBLANK(B307), "",_xlfn.CONCAT($B307," ",$C307))</f>
        <v/>
      </c>
    </row>
    <row r="308" spans="5:8" x14ac:dyDescent="0.25">
      <c r="E308" s="6" t="str">
        <f>IF(ISBLANK(F308), "",INDEX(Squads!A$3:B$1048576,MATCH(F308, Squads!B$3:B$1048576, 0), 1))</f>
        <v/>
      </c>
      <c r="H308" s="7" t="str">
        <f t="shared" si="11"/>
        <v/>
      </c>
    </row>
    <row r="309" spans="5:8" x14ac:dyDescent="0.25">
      <c r="E309" s="6" t="str">
        <f>IF(ISBLANK(F309), "",INDEX(Squads!A$3:B$1048576,MATCH(F309, Squads!B$3:B$1048576, 0), 1))</f>
        <v/>
      </c>
      <c r="H309" s="7" t="str">
        <f t="shared" si="11"/>
        <v/>
      </c>
    </row>
    <row r="310" spans="5:8" x14ac:dyDescent="0.25">
      <c r="E310" s="6" t="str">
        <f>IF(ISBLANK(F310), "",INDEX(Squads!A$3:B$1048576,MATCH(F310, Squads!B$3:B$1048576, 0), 1))</f>
        <v/>
      </c>
      <c r="H310" s="7" t="str">
        <f t="shared" si="11"/>
        <v/>
      </c>
    </row>
    <row r="311" spans="5:8" x14ac:dyDescent="0.25">
      <c r="E311" s="6" t="str">
        <f>IF(ISBLANK(F311), "",INDEX(Squads!A$3:B$1048576,MATCH(F311, Squads!B$3:B$1048576, 0), 1))</f>
        <v/>
      </c>
      <c r="H311" s="7" t="str">
        <f t="shared" si="11"/>
        <v/>
      </c>
    </row>
    <row r="312" spans="5:8" x14ac:dyDescent="0.25">
      <c r="E312" s="6" t="str">
        <f>IF(ISBLANK(F312), "",INDEX(Squads!A$3:B$1048576,MATCH(F312, Squads!B$3:B$1048576, 0), 1))</f>
        <v/>
      </c>
      <c r="H312" s="7" t="str">
        <f t="shared" si="11"/>
        <v/>
      </c>
    </row>
    <row r="313" spans="5:8" x14ac:dyDescent="0.25">
      <c r="E313" s="6" t="str">
        <f>IF(ISBLANK(F313), "",INDEX(Squads!A$3:B$1048576,MATCH(F313, Squads!B$3:B$1048576, 0), 1))</f>
        <v/>
      </c>
      <c r="H313" s="7" t="str">
        <f t="shared" si="11"/>
        <v/>
      </c>
    </row>
    <row r="314" spans="5:8" x14ac:dyDescent="0.25">
      <c r="E314" s="6" t="str">
        <f>IF(ISBLANK(F314), "",INDEX(Squads!A$3:B$1048576,MATCH(F314, Squads!B$3:B$1048576, 0), 1))</f>
        <v/>
      </c>
      <c r="H314" s="7" t="str">
        <f t="shared" si="11"/>
        <v/>
      </c>
    </row>
    <row r="315" spans="5:8" x14ac:dyDescent="0.25">
      <c r="E315" s="6" t="str">
        <f>IF(ISBLANK(F315), "",INDEX(Squads!A$3:B$1048576,MATCH(F315, Squads!B$3:B$1048576, 0), 1))</f>
        <v/>
      </c>
      <c r="H315" s="7" t="str">
        <f t="shared" si="11"/>
        <v/>
      </c>
    </row>
    <row r="316" spans="5:8" x14ac:dyDescent="0.25">
      <c r="E316" s="6" t="str">
        <f>IF(ISBLANK(F316), "",INDEX(Squads!A$3:B$1048576,MATCH(F316, Squads!B$3:B$1048576, 0), 1))</f>
        <v/>
      </c>
      <c r="H316" s="7" t="str">
        <f t="shared" si="11"/>
        <v/>
      </c>
    </row>
    <row r="317" spans="5:8" x14ac:dyDescent="0.25">
      <c r="E317" s="6" t="str">
        <f>IF(ISBLANK(F317), "",INDEX(Squads!A$3:B$1048576,MATCH(F317, Squads!B$3:B$1048576, 0), 1))</f>
        <v/>
      </c>
      <c r="H317" s="7" t="str">
        <f t="shared" si="11"/>
        <v/>
      </c>
    </row>
    <row r="318" spans="5:8" x14ac:dyDescent="0.25">
      <c r="E318" s="6" t="str">
        <f>IF(ISBLANK(F318), "",INDEX(Squads!A$3:B$1048576,MATCH(F318, Squads!B$3:B$1048576, 0), 1))</f>
        <v/>
      </c>
      <c r="H318" s="7" t="str">
        <f t="shared" si="11"/>
        <v/>
      </c>
    </row>
    <row r="319" spans="5:8" x14ac:dyDescent="0.25">
      <c r="E319" s="6" t="str">
        <f>IF(ISBLANK(F319), "",INDEX(Squads!A$3:B$1048576,MATCH(F319, Squads!B$3:B$1048576, 0), 1))</f>
        <v/>
      </c>
      <c r="H319" s="7" t="str">
        <f t="shared" si="11"/>
        <v/>
      </c>
    </row>
    <row r="320" spans="5:8" x14ac:dyDescent="0.25">
      <c r="E320" s="6" t="str">
        <f>IF(ISBLANK(F320), "",INDEX(Squads!A$3:B$1048576,MATCH(F320, Squads!B$3:B$1048576, 0), 1))</f>
        <v/>
      </c>
      <c r="H320" s="7" t="str">
        <f t="shared" si="11"/>
        <v/>
      </c>
    </row>
    <row r="321" spans="5:8" x14ac:dyDescent="0.25">
      <c r="E321" s="6" t="str">
        <f>IF(ISBLANK(F321), "",INDEX(Squads!A$3:B$1048576,MATCH(F321, Squads!B$3:B$1048576, 0), 1))</f>
        <v/>
      </c>
      <c r="H321" s="7" t="str">
        <f t="shared" si="11"/>
        <v/>
      </c>
    </row>
    <row r="322" spans="5:8" x14ac:dyDescent="0.25">
      <c r="E322" s="6" t="str">
        <f>IF(ISBLANK(F322), "",INDEX(Squads!A$3:B$1048576,MATCH(F322, Squads!B$3:B$1048576, 0), 1))</f>
        <v/>
      </c>
      <c r="H322" s="7" t="str">
        <f t="shared" si="11"/>
        <v/>
      </c>
    </row>
    <row r="323" spans="5:8" x14ac:dyDescent="0.25">
      <c r="E323" s="6" t="str">
        <f>IF(ISBLANK(F323), "",INDEX(Squads!A$3:B$1048576,MATCH(F323, Squads!B$3:B$1048576, 0), 1))</f>
        <v/>
      </c>
      <c r="H323" s="7" t="str">
        <f t="shared" si="11"/>
        <v/>
      </c>
    </row>
    <row r="324" spans="5:8" x14ac:dyDescent="0.25">
      <c r="E324" s="6" t="str">
        <f>IF(ISBLANK(F324), "",INDEX(Squads!A$3:B$1048576,MATCH(F324, Squads!B$3:B$1048576, 0), 1))</f>
        <v/>
      </c>
      <c r="H324" s="7" t="str">
        <f t="shared" si="11"/>
        <v/>
      </c>
    </row>
    <row r="325" spans="5:8" x14ac:dyDescent="0.25">
      <c r="E325" s="6" t="str">
        <f>IF(ISBLANK(F325), "",INDEX(Squads!A$3:B$1048576,MATCH(F325, Squads!B$3:B$1048576, 0), 1))</f>
        <v/>
      </c>
      <c r="H325" s="7" t="str">
        <f t="shared" si="11"/>
        <v/>
      </c>
    </row>
    <row r="326" spans="5:8" x14ac:dyDescent="0.25">
      <c r="E326" s="6" t="str">
        <f>IF(ISBLANK(F326), "",INDEX(Squads!A$3:B$1048576,MATCH(F326, Squads!B$3:B$1048576, 0), 1))</f>
        <v/>
      </c>
      <c r="H326" s="7" t="str">
        <f t="shared" si="11"/>
        <v/>
      </c>
    </row>
    <row r="327" spans="5:8" x14ac:dyDescent="0.25">
      <c r="E327" s="6" t="str">
        <f>IF(ISBLANK(F327), "",INDEX(Squads!A$3:B$1048576,MATCH(F327, Squads!B$3:B$1048576, 0), 1))</f>
        <v/>
      </c>
      <c r="H327" s="7" t="str">
        <f t="shared" si="11"/>
        <v/>
      </c>
    </row>
    <row r="328" spans="5:8" x14ac:dyDescent="0.25">
      <c r="E328" s="6" t="str">
        <f>IF(ISBLANK(F328), "",INDEX(Squads!A$3:B$1048576,MATCH(F328, Squads!B$3:B$1048576, 0), 1))</f>
        <v/>
      </c>
      <c r="H328" s="7" t="str">
        <f t="shared" si="11"/>
        <v/>
      </c>
    </row>
    <row r="329" spans="5:8" x14ac:dyDescent="0.25">
      <c r="E329" s="6" t="str">
        <f>IF(ISBLANK(F329), "",INDEX(Squads!A$3:B$1048576,MATCH(F329, Squads!B$3:B$1048576, 0), 1))</f>
        <v/>
      </c>
      <c r="H329" s="7" t="str">
        <f t="shared" si="11"/>
        <v/>
      </c>
    </row>
    <row r="330" spans="5:8" x14ac:dyDescent="0.25">
      <c r="E330" s="6" t="str">
        <f>IF(ISBLANK(F330), "",INDEX(Squads!A$3:B$1048576,MATCH(F330, Squads!B$3:B$1048576, 0), 1))</f>
        <v/>
      </c>
      <c r="H330" s="7" t="str">
        <f t="shared" si="11"/>
        <v/>
      </c>
    </row>
    <row r="331" spans="5:8" x14ac:dyDescent="0.25">
      <c r="E331" s="6" t="str">
        <f>IF(ISBLANK(F331), "",INDEX(Squads!A$3:B$1048576,MATCH(F331, Squads!B$3:B$1048576, 0), 1))</f>
        <v/>
      </c>
      <c r="H331" s="7" t="str">
        <f t="shared" si="11"/>
        <v/>
      </c>
    </row>
    <row r="332" spans="5:8" x14ac:dyDescent="0.25">
      <c r="E332" s="6" t="str">
        <f>IF(ISBLANK(F332), "",INDEX(Squads!A$3:B$1048576,MATCH(F332, Squads!B$3:B$1048576, 0), 1))</f>
        <v/>
      </c>
      <c r="H332" s="7" t="str">
        <f t="shared" si="11"/>
        <v/>
      </c>
    </row>
    <row r="333" spans="5:8" x14ac:dyDescent="0.25">
      <c r="E333" s="6" t="str">
        <f>IF(ISBLANK(F333), "",INDEX(Squads!A$3:B$1048576,MATCH(F333, Squads!B$3:B$1048576, 0), 1))</f>
        <v/>
      </c>
      <c r="H333" s="7" t="str">
        <f t="shared" si="11"/>
        <v/>
      </c>
    </row>
    <row r="334" spans="5:8" x14ac:dyDescent="0.25">
      <c r="E334" s="6" t="str">
        <f>IF(ISBLANK(F334), "",INDEX(Squads!A$3:B$1048576,MATCH(F334, Squads!B$3:B$1048576, 0), 1))</f>
        <v/>
      </c>
      <c r="H334" s="7" t="str">
        <f t="shared" si="11"/>
        <v/>
      </c>
    </row>
    <row r="335" spans="5:8" x14ac:dyDescent="0.25">
      <c r="E335" s="6" t="str">
        <f>IF(ISBLANK(F335), "",INDEX(Squads!A$3:B$1048576,MATCH(F335, Squads!B$3:B$1048576, 0), 1))</f>
        <v/>
      </c>
      <c r="H335" s="7" t="str">
        <f t="shared" si="11"/>
        <v/>
      </c>
    </row>
    <row r="336" spans="5:8" x14ac:dyDescent="0.25">
      <c r="E336" s="6" t="str">
        <f>IF(ISBLANK(F336), "",INDEX(Squads!A$3:B$1048576,MATCH(F336, Squads!B$3:B$1048576, 0), 1))</f>
        <v/>
      </c>
      <c r="H336" s="7" t="str">
        <f t="shared" si="11"/>
        <v/>
      </c>
    </row>
    <row r="337" spans="5:8" x14ac:dyDescent="0.25">
      <c r="E337" s="6" t="str">
        <f>IF(ISBLANK(F337), "",INDEX(Squads!A$3:B$1048576,MATCH(F337, Squads!B$3:B$1048576, 0), 1))</f>
        <v/>
      </c>
      <c r="H337" s="7" t="str">
        <f t="shared" si="11"/>
        <v/>
      </c>
    </row>
    <row r="338" spans="5:8" x14ac:dyDescent="0.25">
      <c r="E338" s="6" t="str">
        <f>IF(ISBLANK(F338), "",INDEX(Squads!A$3:B$1048576,MATCH(F338, Squads!B$3:B$1048576, 0), 1))</f>
        <v/>
      </c>
      <c r="H338" s="7" t="str">
        <f t="shared" si="11"/>
        <v/>
      </c>
    </row>
    <row r="339" spans="5:8" x14ac:dyDescent="0.25">
      <c r="E339" s="6" t="str">
        <f>IF(ISBLANK(F339), "",INDEX(Squads!A$3:B$1048576,MATCH(F339, Squads!B$3:B$1048576, 0), 1))</f>
        <v/>
      </c>
      <c r="H339" s="7" t="str">
        <f t="shared" si="11"/>
        <v/>
      </c>
    </row>
    <row r="340" spans="5:8" x14ac:dyDescent="0.25">
      <c r="E340" s="6" t="str">
        <f>IF(ISBLANK(F340), "",INDEX(Squads!A$3:B$1048576,MATCH(F340, Squads!B$3:B$1048576, 0), 1))</f>
        <v/>
      </c>
      <c r="H340" s="7" t="str">
        <f t="shared" si="11"/>
        <v/>
      </c>
    </row>
    <row r="341" spans="5:8" x14ac:dyDescent="0.25">
      <c r="E341" s="6" t="str">
        <f>IF(ISBLANK(F341), "",INDEX(Squads!A$3:B$1048576,MATCH(F341, Squads!B$3:B$1048576, 0), 1))</f>
        <v/>
      </c>
      <c r="H341" s="7" t="str">
        <f t="shared" si="11"/>
        <v/>
      </c>
    </row>
    <row r="342" spans="5:8" x14ac:dyDescent="0.25">
      <c r="E342" s="6" t="str">
        <f>IF(ISBLANK(F342), "",INDEX(Squads!A$3:B$1048576,MATCH(F342, Squads!B$3:B$1048576, 0), 1))</f>
        <v/>
      </c>
      <c r="H342" s="7" t="str">
        <f t="shared" si="11"/>
        <v/>
      </c>
    </row>
    <row r="343" spans="5:8" x14ac:dyDescent="0.25">
      <c r="E343" s="6" t="str">
        <f>IF(ISBLANK(F343), "",INDEX(Squads!A$3:B$1048576,MATCH(F343, Squads!B$3:B$1048576, 0), 1))</f>
        <v/>
      </c>
      <c r="H343" s="7" t="str">
        <f t="shared" si="11"/>
        <v/>
      </c>
    </row>
    <row r="344" spans="5:8" x14ac:dyDescent="0.25">
      <c r="E344" s="6" t="str">
        <f>IF(ISBLANK(F344), "",INDEX(Squads!A$3:B$1048576,MATCH(F344, Squads!B$3:B$1048576, 0), 1))</f>
        <v/>
      </c>
      <c r="H344" s="7" t="str">
        <f t="shared" si="11"/>
        <v/>
      </c>
    </row>
    <row r="345" spans="5:8" x14ac:dyDescent="0.25">
      <c r="E345" s="6" t="str">
        <f>IF(ISBLANK(F345), "",INDEX(Squads!A$3:B$1048576,MATCH(F345, Squads!B$3:B$1048576, 0), 1))</f>
        <v/>
      </c>
      <c r="H345" s="7" t="str">
        <f t="shared" si="11"/>
        <v/>
      </c>
    </row>
    <row r="346" spans="5:8" x14ac:dyDescent="0.25">
      <c r="E346" s="6" t="str">
        <f>IF(ISBLANK(F346), "",INDEX(Squads!A$3:B$1048576,MATCH(F346, Squads!B$3:B$1048576, 0), 1))</f>
        <v/>
      </c>
      <c r="H346" s="7" t="str">
        <f t="shared" si="11"/>
        <v/>
      </c>
    </row>
    <row r="347" spans="5:8" x14ac:dyDescent="0.25">
      <c r="E347" s="6" t="str">
        <f>IF(ISBLANK(F347), "",INDEX(Squads!A$3:B$1048576,MATCH(F347, Squads!B$3:B$1048576, 0), 1))</f>
        <v/>
      </c>
      <c r="H347" s="7" t="str">
        <f t="shared" si="11"/>
        <v/>
      </c>
    </row>
    <row r="348" spans="5:8" x14ac:dyDescent="0.25">
      <c r="E348" s="6" t="str">
        <f>IF(ISBLANK(F348), "",INDEX(Squads!A$3:B$1048576,MATCH(F348, Squads!B$3:B$1048576, 0), 1))</f>
        <v/>
      </c>
      <c r="H348" s="7" t="str">
        <f t="shared" si="11"/>
        <v/>
      </c>
    </row>
    <row r="349" spans="5:8" x14ac:dyDescent="0.25">
      <c r="E349" s="6" t="str">
        <f>IF(ISBLANK(F349), "",INDEX(Squads!A$3:B$1048576,MATCH(F349, Squads!B$3:B$1048576, 0), 1))</f>
        <v/>
      </c>
      <c r="H349" s="7" t="str">
        <f t="shared" si="11"/>
        <v/>
      </c>
    </row>
    <row r="350" spans="5:8" x14ac:dyDescent="0.25">
      <c r="E350" s="6" t="str">
        <f>IF(ISBLANK(F350), "",INDEX(Squads!A$3:B$1048576,MATCH(F350, Squads!B$3:B$1048576, 0), 1))</f>
        <v/>
      </c>
      <c r="H350" s="7" t="str">
        <f t="shared" si="11"/>
        <v/>
      </c>
    </row>
    <row r="351" spans="5:8" x14ac:dyDescent="0.25">
      <c r="E351" s="6" t="str">
        <f>IF(ISBLANK(F351), "",INDEX(Squads!A$3:B$1048576,MATCH(F351, Squads!B$3:B$1048576, 0), 1))</f>
        <v/>
      </c>
      <c r="H351" s="7" t="str">
        <f t="shared" si="11"/>
        <v/>
      </c>
    </row>
    <row r="352" spans="5:8" x14ac:dyDescent="0.25">
      <c r="E352" s="6" t="str">
        <f>IF(ISBLANK(F352), "",INDEX(Squads!A$3:B$1048576,MATCH(F352, Squads!B$3:B$1048576, 0), 1))</f>
        <v/>
      </c>
      <c r="H352" s="7" t="str">
        <f t="shared" si="11"/>
        <v/>
      </c>
    </row>
    <row r="353" spans="5:8" x14ac:dyDescent="0.25">
      <c r="E353" s="6" t="str">
        <f>IF(ISBLANK(F353), "",INDEX(Squads!A$3:B$1048576,MATCH(F353, Squads!B$3:B$1048576, 0), 1))</f>
        <v/>
      </c>
      <c r="H353" s="7" t="str">
        <f t="shared" si="11"/>
        <v/>
      </c>
    </row>
    <row r="354" spans="5:8" x14ac:dyDescent="0.25">
      <c r="E354" s="6" t="str">
        <f>IF(ISBLANK(F354), "",INDEX(Squads!A$3:B$1048576,MATCH(F354, Squads!B$3:B$1048576, 0), 1))</f>
        <v/>
      </c>
      <c r="H354" s="7" t="str">
        <f t="shared" si="11"/>
        <v/>
      </c>
    </row>
    <row r="355" spans="5:8" x14ac:dyDescent="0.25">
      <c r="E355" s="6" t="str">
        <f>IF(ISBLANK(F355), "",INDEX(Squads!A$3:B$1048576,MATCH(F355, Squads!B$3:B$1048576, 0), 1))</f>
        <v/>
      </c>
      <c r="H355" s="7" t="str">
        <f t="shared" si="11"/>
        <v/>
      </c>
    </row>
    <row r="356" spans="5:8" x14ac:dyDescent="0.25">
      <c r="E356" s="6" t="str">
        <f>IF(ISBLANK(F356), "",INDEX(Squads!A$3:B$1048576,MATCH(F356, Squads!B$3:B$1048576, 0), 1))</f>
        <v/>
      </c>
      <c r="H356" s="7" t="str">
        <f t="shared" si="11"/>
        <v/>
      </c>
    </row>
    <row r="357" spans="5:8" x14ac:dyDescent="0.25">
      <c r="E357" s="6" t="str">
        <f>IF(ISBLANK(F357), "",INDEX(Squads!A$3:B$1048576,MATCH(F357, Squads!B$3:B$1048576, 0), 1))</f>
        <v/>
      </c>
      <c r="H357" s="7" t="str">
        <f t="shared" si="11"/>
        <v/>
      </c>
    </row>
    <row r="358" spans="5:8" x14ac:dyDescent="0.25">
      <c r="E358" s="6" t="str">
        <f>IF(ISBLANK(F358), "",INDEX(Squads!A$3:B$1048576,MATCH(F358, Squads!B$3:B$1048576, 0), 1))</f>
        <v/>
      </c>
      <c r="H358" s="7" t="str">
        <f t="shared" si="11"/>
        <v/>
      </c>
    </row>
    <row r="359" spans="5:8" x14ac:dyDescent="0.25">
      <c r="E359" s="6" t="str">
        <f>IF(ISBLANK(F359), "",INDEX(Squads!A$3:B$1048576,MATCH(F359, Squads!B$3:B$1048576, 0), 1))</f>
        <v/>
      </c>
      <c r="H359" s="7" t="str">
        <f t="shared" si="11"/>
        <v/>
      </c>
    </row>
    <row r="360" spans="5:8" x14ac:dyDescent="0.25">
      <c r="E360" s="6" t="str">
        <f>IF(ISBLANK(F360), "",INDEX(Squads!A$3:B$1048576,MATCH(F360, Squads!B$3:B$1048576, 0), 1))</f>
        <v/>
      </c>
      <c r="H360" s="7" t="str">
        <f t="shared" si="11"/>
        <v/>
      </c>
    </row>
    <row r="361" spans="5:8" x14ac:dyDescent="0.25">
      <c r="E361" s="6" t="str">
        <f>IF(ISBLANK(F361), "",INDEX(Squads!A$3:B$1048576,MATCH(F361, Squads!B$3:B$1048576, 0), 1))</f>
        <v/>
      </c>
      <c r="H361" s="7" t="str">
        <f t="shared" si="11"/>
        <v/>
      </c>
    </row>
    <row r="362" spans="5:8" x14ac:dyDescent="0.25">
      <c r="E362" s="6" t="str">
        <f>IF(ISBLANK(F362), "",INDEX(Squads!A$3:B$1048576,MATCH(F362, Squads!B$3:B$1048576, 0), 1))</f>
        <v/>
      </c>
      <c r="H362" s="7" t="str">
        <f t="shared" si="11"/>
        <v/>
      </c>
    </row>
    <row r="363" spans="5:8" x14ac:dyDescent="0.25">
      <c r="E363" s="6" t="str">
        <f>IF(ISBLANK(F363), "",INDEX(Squads!A$3:B$1048576,MATCH(F363, Squads!B$3:B$1048576, 0), 1))</f>
        <v/>
      </c>
      <c r="H363" s="7" t="str">
        <f t="shared" si="11"/>
        <v/>
      </c>
    </row>
    <row r="364" spans="5:8" x14ac:dyDescent="0.25">
      <c r="E364" s="6" t="str">
        <f>IF(ISBLANK(F364), "",INDEX(Squads!A$3:B$1048576,MATCH(F364, Squads!B$3:B$1048576, 0), 1))</f>
        <v/>
      </c>
      <c r="H364" s="7" t="str">
        <f t="shared" si="11"/>
        <v/>
      </c>
    </row>
    <row r="365" spans="5:8" x14ac:dyDescent="0.25">
      <c r="E365" s="6" t="str">
        <f>IF(ISBLANK(F365), "",INDEX(Squads!A$3:B$1048576,MATCH(F365, Squads!B$3:B$1048576, 0), 1))</f>
        <v/>
      </c>
      <c r="H365" s="7" t="str">
        <f t="shared" si="11"/>
        <v/>
      </c>
    </row>
    <row r="366" spans="5:8" x14ac:dyDescent="0.25">
      <c r="E366" s="6" t="str">
        <f>IF(ISBLANK(F366), "",INDEX(Squads!A$3:B$1048576,MATCH(F366, Squads!B$3:B$1048576, 0), 1))</f>
        <v/>
      </c>
      <c r="H366" s="7" t="str">
        <f t="shared" si="11"/>
        <v/>
      </c>
    </row>
    <row r="367" spans="5:8" x14ac:dyDescent="0.25">
      <c r="E367" s="6" t="str">
        <f>IF(ISBLANK(F367), "",INDEX(Squads!A$3:B$1048576,MATCH(F367, Squads!B$3:B$1048576, 0), 1))</f>
        <v/>
      </c>
      <c r="H367" s="7" t="str">
        <f t="shared" si="11"/>
        <v/>
      </c>
    </row>
    <row r="368" spans="5:8" x14ac:dyDescent="0.25">
      <c r="E368" s="6" t="str">
        <f>IF(ISBLANK(F368), "",INDEX(Squads!A$3:B$1048576,MATCH(F368, Squads!B$3:B$1048576, 0), 1))</f>
        <v/>
      </c>
      <c r="H368" s="7" t="str">
        <f t="shared" si="11"/>
        <v/>
      </c>
    </row>
    <row r="369" spans="5:8" x14ac:dyDescent="0.25">
      <c r="E369" s="6" t="str">
        <f>IF(ISBLANK(F369), "",INDEX(Squads!A$3:B$1048576,MATCH(F369, Squads!B$3:B$1048576, 0), 1))</f>
        <v/>
      </c>
      <c r="H369" s="7" t="str">
        <f t="shared" si="11"/>
        <v/>
      </c>
    </row>
    <row r="370" spans="5:8" x14ac:dyDescent="0.25">
      <c r="E370" s="6" t="str">
        <f>IF(ISBLANK(F370), "",INDEX(Squads!A$3:B$1048576,MATCH(F370, Squads!B$3:B$1048576, 0), 1))</f>
        <v/>
      </c>
      <c r="H370" s="7" t="str">
        <f t="shared" si="11"/>
        <v/>
      </c>
    </row>
    <row r="371" spans="5:8" x14ac:dyDescent="0.25">
      <c r="E371" s="6" t="str">
        <f>IF(ISBLANK(F371), "",INDEX(Squads!A$3:B$1048576,MATCH(F371, Squads!B$3:B$1048576, 0), 1))</f>
        <v/>
      </c>
      <c r="H371" s="7" t="str">
        <f t="shared" ref="H371:H434" si="12">IF(ISBLANK(B371), "",_xlfn.CONCAT($B371," ",$C371))</f>
        <v/>
      </c>
    </row>
    <row r="372" spans="5:8" x14ac:dyDescent="0.25">
      <c r="E372" s="6" t="str">
        <f>IF(ISBLANK(F372), "",INDEX(Squads!A$3:B$1048576,MATCH(F372, Squads!B$3:B$1048576, 0), 1))</f>
        <v/>
      </c>
      <c r="H372" s="7" t="str">
        <f t="shared" si="12"/>
        <v/>
      </c>
    </row>
    <row r="373" spans="5:8" x14ac:dyDescent="0.25">
      <c r="E373" s="6" t="str">
        <f>IF(ISBLANK(F373), "",INDEX(Squads!A$3:B$1048576,MATCH(F373, Squads!B$3:B$1048576, 0), 1))</f>
        <v/>
      </c>
      <c r="H373" s="7" t="str">
        <f t="shared" si="12"/>
        <v/>
      </c>
    </row>
    <row r="374" spans="5:8" x14ac:dyDescent="0.25">
      <c r="E374" s="6" t="str">
        <f>IF(ISBLANK(F374), "",INDEX(Squads!A$3:B$1048576,MATCH(F374, Squads!B$3:B$1048576, 0), 1))</f>
        <v/>
      </c>
      <c r="H374" s="7" t="str">
        <f t="shared" si="12"/>
        <v/>
      </c>
    </row>
    <row r="375" spans="5:8" x14ac:dyDescent="0.25">
      <c r="E375" s="6" t="str">
        <f>IF(ISBLANK(F375), "",INDEX(Squads!A$3:B$1048576,MATCH(F375, Squads!B$3:B$1048576, 0), 1))</f>
        <v/>
      </c>
      <c r="H375" s="7" t="str">
        <f t="shared" si="12"/>
        <v/>
      </c>
    </row>
    <row r="376" spans="5:8" x14ac:dyDescent="0.25">
      <c r="E376" s="6" t="str">
        <f>IF(ISBLANK(F376), "",INDEX(Squads!A$3:B$1048576,MATCH(F376, Squads!B$3:B$1048576, 0), 1))</f>
        <v/>
      </c>
      <c r="H376" s="7" t="str">
        <f t="shared" si="12"/>
        <v/>
      </c>
    </row>
    <row r="377" spans="5:8" x14ac:dyDescent="0.25">
      <c r="E377" s="6" t="str">
        <f>IF(ISBLANK(F377), "",INDEX(Squads!A$3:B$1048576,MATCH(F377, Squads!B$3:B$1048576, 0), 1))</f>
        <v/>
      </c>
      <c r="H377" s="7" t="str">
        <f t="shared" si="12"/>
        <v/>
      </c>
    </row>
    <row r="378" spans="5:8" x14ac:dyDescent="0.25">
      <c r="E378" s="6" t="str">
        <f>IF(ISBLANK(F378), "",INDEX(Squads!A$3:B$1048576,MATCH(F378, Squads!B$3:B$1048576, 0), 1))</f>
        <v/>
      </c>
      <c r="H378" s="7" t="str">
        <f t="shared" si="12"/>
        <v/>
      </c>
    </row>
    <row r="379" spans="5:8" x14ac:dyDescent="0.25">
      <c r="E379" s="6" t="str">
        <f>IF(ISBLANK(F379), "",INDEX(Squads!A$3:B$1048576,MATCH(F379, Squads!B$3:B$1048576, 0), 1))</f>
        <v/>
      </c>
      <c r="H379" s="7" t="str">
        <f t="shared" si="12"/>
        <v/>
      </c>
    </row>
    <row r="380" spans="5:8" x14ac:dyDescent="0.25">
      <c r="E380" s="6" t="str">
        <f>IF(ISBLANK(F380), "",INDEX(Squads!A$3:B$1048576,MATCH(F380, Squads!B$3:B$1048576, 0), 1))</f>
        <v/>
      </c>
      <c r="H380" s="7" t="str">
        <f t="shared" si="12"/>
        <v/>
      </c>
    </row>
    <row r="381" spans="5:8" x14ac:dyDescent="0.25">
      <c r="E381" s="6" t="str">
        <f>IF(ISBLANK(F381), "",INDEX(Squads!A$3:B$1048576,MATCH(F381, Squads!B$3:B$1048576, 0), 1))</f>
        <v/>
      </c>
      <c r="H381" s="7" t="str">
        <f t="shared" si="12"/>
        <v/>
      </c>
    </row>
    <row r="382" spans="5:8" x14ac:dyDescent="0.25">
      <c r="E382" s="6" t="str">
        <f>IF(ISBLANK(F382), "",INDEX(Squads!A$3:B$1048576,MATCH(F382, Squads!B$3:B$1048576, 0), 1))</f>
        <v/>
      </c>
      <c r="H382" s="7" t="str">
        <f t="shared" si="12"/>
        <v/>
      </c>
    </row>
    <row r="383" spans="5:8" x14ac:dyDescent="0.25">
      <c r="E383" s="6" t="str">
        <f>IF(ISBLANK(F383), "",INDEX(Squads!A$3:B$1048576,MATCH(F383, Squads!B$3:B$1048576, 0), 1))</f>
        <v/>
      </c>
      <c r="H383" s="7" t="str">
        <f t="shared" si="12"/>
        <v/>
      </c>
    </row>
    <row r="384" spans="5:8" x14ac:dyDescent="0.25">
      <c r="E384" s="6" t="str">
        <f>IF(ISBLANK(F384), "",INDEX(Squads!A$3:B$1048576,MATCH(F384, Squads!B$3:B$1048576, 0), 1))</f>
        <v/>
      </c>
      <c r="H384" s="7" t="str">
        <f t="shared" si="12"/>
        <v/>
      </c>
    </row>
    <row r="385" spans="5:8" x14ac:dyDescent="0.25">
      <c r="E385" s="6" t="str">
        <f>IF(ISBLANK(F385), "",INDEX(Squads!A$3:B$1048576,MATCH(F385, Squads!B$3:B$1048576, 0), 1))</f>
        <v/>
      </c>
      <c r="H385" s="7" t="str">
        <f t="shared" si="12"/>
        <v/>
      </c>
    </row>
    <row r="386" spans="5:8" x14ac:dyDescent="0.25">
      <c r="E386" s="6" t="str">
        <f>IF(ISBLANK(F386), "",INDEX(Squads!A$3:B$1048576,MATCH(F386, Squads!B$3:B$1048576, 0), 1))</f>
        <v/>
      </c>
      <c r="H386" s="7" t="str">
        <f t="shared" si="12"/>
        <v/>
      </c>
    </row>
    <row r="387" spans="5:8" x14ac:dyDescent="0.25">
      <c r="E387" s="6" t="str">
        <f>IF(ISBLANK(F387), "",INDEX(Squads!A$3:B$1048576,MATCH(F387, Squads!B$3:B$1048576, 0), 1))</f>
        <v/>
      </c>
      <c r="H387" s="7" t="str">
        <f t="shared" si="12"/>
        <v/>
      </c>
    </row>
    <row r="388" spans="5:8" x14ac:dyDescent="0.25">
      <c r="E388" s="6" t="str">
        <f>IF(ISBLANK(F388), "",INDEX(Squads!A$3:B$1048576,MATCH(F388, Squads!B$3:B$1048576, 0), 1))</f>
        <v/>
      </c>
      <c r="H388" s="7" t="str">
        <f t="shared" si="12"/>
        <v/>
      </c>
    </row>
    <row r="389" spans="5:8" x14ac:dyDescent="0.25">
      <c r="E389" s="6" t="str">
        <f>IF(ISBLANK(F389), "",INDEX(Squads!A$3:B$1048576,MATCH(F389, Squads!B$3:B$1048576, 0), 1))</f>
        <v/>
      </c>
      <c r="H389" s="7" t="str">
        <f t="shared" si="12"/>
        <v/>
      </c>
    </row>
    <row r="390" spans="5:8" x14ac:dyDescent="0.25">
      <c r="E390" s="6" t="str">
        <f>IF(ISBLANK(F390), "",INDEX(Squads!A$3:B$1048576,MATCH(F390, Squads!B$3:B$1048576, 0), 1))</f>
        <v/>
      </c>
      <c r="H390" s="7" t="str">
        <f t="shared" si="12"/>
        <v/>
      </c>
    </row>
    <row r="391" spans="5:8" x14ac:dyDescent="0.25">
      <c r="E391" s="6" t="str">
        <f>IF(ISBLANK(F391), "",INDEX(Squads!A$3:B$1048576,MATCH(F391, Squads!B$3:B$1048576, 0), 1))</f>
        <v/>
      </c>
      <c r="H391" s="7" t="str">
        <f t="shared" si="12"/>
        <v/>
      </c>
    </row>
    <row r="392" spans="5:8" x14ac:dyDescent="0.25">
      <c r="E392" s="6" t="str">
        <f>IF(ISBLANK(F392), "",INDEX(Squads!A$3:B$1048576,MATCH(F392, Squads!B$3:B$1048576, 0), 1))</f>
        <v/>
      </c>
      <c r="H392" s="7" t="str">
        <f t="shared" si="12"/>
        <v/>
      </c>
    </row>
    <row r="393" spans="5:8" x14ac:dyDescent="0.25">
      <c r="E393" s="6" t="str">
        <f>IF(ISBLANK(F393), "",INDEX(Squads!A$3:B$1048576,MATCH(F393, Squads!B$3:B$1048576, 0), 1))</f>
        <v/>
      </c>
      <c r="H393" s="7" t="str">
        <f t="shared" si="12"/>
        <v/>
      </c>
    </row>
    <row r="394" spans="5:8" x14ac:dyDescent="0.25">
      <c r="E394" s="6" t="str">
        <f>IF(ISBLANK(F394), "",INDEX(Squads!A$3:B$1048576,MATCH(F394, Squads!B$3:B$1048576, 0), 1))</f>
        <v/>
      </c>
      <c r="H394" s="7" t="str">
        <f t="shared" si="12"/>
        <v/>
      </c>
    </row>
    <row r="395" spans="5:8" x14ac:dyDescent="0.25">
      <c r="E395" s="6" t="str">
        <f>IF(ISBLANK(F395), "",INDEX(Squads!A$3:B$1048576,MATCH(F395, Squads!B$3:B$1048576, 0), 1))</f>
        <v/>
      </c>
      <c r="H395" s="7" t="str">
        <f t="shared" si="12"/>
        <v/>
      </c>
    </row>
    <row r="396" spans="5:8" x14ac:dyDescent="0.25">
      <c r="E396" s="6" t="str">
        <f>IF(ISBLANK(F396), "",INDEX(Squads!A$3:B$1048576,MATCH(F396, Squads!B$3:B$1048576, 0), 1))</f>
        <v/>
      </c>
      <c r="H396" s="7" t="str">
        <f t="shared" si="12"/>
        <v/>
      </c>
    </row>
    <row r="397" spans="5:8" x14ac:dyDescent="0.25">
      <c r="E397" s="6" t="str">
        <f>IF(ISBLANK(F397), "",INDEX(Squads!A$3:B$1048576,MATCH(F397, Squads!B$3:B$1048576, 0), 1))</f>
        <v/>
      </c>
      <c r="H397" s="7" t="str">
        <f t="shared" si="12"/>
        <v/>
      </c>
    </row>
    <row r="398" spans="5:8" x14ac:dyDescent="0.25">
      <c r="E398" s="6" t="str">
        <f>IF(ISBLANK(F398), "",INDEX(Squads!A$3:B$1048576,MATCH(F398, Squads!B$3:B$1048576, 0), 1))</f>
        <v/>
      </c>
      <c r="H398" s="7" t="str">
        <f t="shared" si="12"/>
        <v/>
      </c>
    </row>
    <row r="399" spans="5:8" x14ac:dyDescent="0.25">
      <c r="E399" s="6" t="str">
        <f>IF(ISBLANK(F399), "",INDEX(Squads!A$3:B$1048576,MATCH(F399, Squads!B$3:B$1048576, 0), 1))</f>
        <v/>
      </c>
      <c r="H399" s="7" t="str">
        <f t="shared" si="12"/>
        <v/>
      </c>
    </row>
    <row r="400" spans="5:8" x14ac:dyDescent="0.25">
      <c r="E400" s="6" t="str">
        <f>IF(ISBLANK(F400), "",INDEX(Squads!A$3:B$1048576,MATCH(F400, Squads!B$3:B$1048576, 0), 1))</f>
        <v/>
      </c>
      <c r="H400" s="7" t="str">
        <f t="shared" si="12"/>
        <v/>
      </c>
    </row>
    <row r="401" spans="5:8" x14ac:dyDescent="0.25">
      <c r="E401" s="6" t="str">
        <f>IF(ISBLANK(F401), "",INDEX(Squads!A$3:B$1048576,MATCH(F401, Squads!B$3:B$1048576, 0), 1))</f>
        <v/>
      </c>
      <c r="H401" s="7" t="str">
        <f t="shared" si="12"/>
        <v/>
      </c>
    </row>
    <row r="402" spans="5:8" x14ac:dyDescent="0.25">
      <c r="E402" s="6" t="str">
        <f>IF(ISBLANK(F402), "",INDEX(Squads!A$3:B$1048576,MATCH(F402, Squads!B$3:B$1048576, 0), 1))</f>
        <v/>
      </c>
      <c r="H402" s="7" t="str">
        <f t="shared" si="12"/>
        <v/>
      </c>
    </row>
    <row r="403" spans="5:8" x14ac:dyDescent="0.25">
      <c r="E403" s="6" t="str">
        <f>IF(ISBLANK(F403), "",INDEX(Squads!A$3:B$1048576,MATCH(F403, Squads!B$3:B$1048576, 0), 1))</f>
        <v/>
      </c>
      <c r="H403" s="7" t="str">
        <f t="shared" si="12"/>
        <v/>
      </c>
    </row>
    <row r="404" spans="5:8" x14ac:dyDescent="0.25">
      <c r="E404" s="6" t="str">
        <f>IF(ISBLANK(F404), "",INDEX(Squads!A$3:B$1048576,MATCH(F404, Squads!B$3:B$1048576, 0), 1))</f>
        <v/>
      </c>
      <c r="H404" s="7" t="str">
        <f t="shared" si="12"/>
        <v/>
      </c>
    </row>
    <row r="405" spans="5:8" x14ac:dyDescent="0.25">
      <c r="E405" s="6" t="str">
        <f>IF(ISBLANK(F405), "",INDEX(Squads!A$3:B$1048576,MATCH(F405, Squads!B$3:B$1048576, 0), 1))</f>
        <v/>
      </c>
      <c r="H405" s="7" t="str">
        <f t="shared" si="12"/>
        <v/>
      </c>
    </row>
    <row r="406" spans="5:8" x14ac:dyDescent="0.25">
      <c r="E406" s="6" t="str">
        <f>IF(ISBLANK(F406), "",INDEX(Squads!A$3:B$1048576,MATCH(F406, Squads!B$3:B$1048576, 0), 1))</f>
        <v/>
      </c>
      <c r="H406" s="7" t="str">
        <f t="shared" si="12"/>
        <v/>
      </c>
    </row>
    <row r="407" spans="5:8" x14ac:dyDescent="0.25">
      <c r="E407" s="6" t="str">
        <f>IF(ISBLANK(F407), "",INDEX(Squads!A$3:B$1048576,MATCH(F407, Squads!B$3:B$1048576, 0), 1))</f>
        <v/>
      </c>
      <c r="H407" s="7" t="str">
        <f t="shared" si="12"/>
        <v/>
      </c>
    </row>
    <row r="408" spans="5:8" x14ac:dyDescent="0.25">
      <c r="E408" s="6" t="str">
        <f>IF(ISBLANK(F408), "",INDEX(Squads!A$3:B$1048576,MATCH(F408, Squads!B$3:B$1048576, 0), 1))</f>
        <v/>
      </c>
      <c r="H408" s="7" t="str">
        <f t="shared" si="12"/>
        <v/>
      </c>
    </row>
    <row r="409" spans="5:8" x14ac:dyDescent="0.25">
      <c r="E409" s="6" t="str">
        <f>IF(ISBLANK(F409), "",INDEX(Squads!A$3:B$1048576,MATCH(F409, Squads!B$3:B$1048576, 0), 1))</f>
        <v/>
      </c>
      <c r="H409" s="7" t="str">
        <f t="shared" si="12"/>
        <v/>
      </c>
    </row>
    <row r="410" spans="5:8" x14ac:dyDescent="0.25">
      <c r="E410" s="6" t="str">
        <f>IF(ISBLANK(F410), "",INDEX(Squads!A$3:B$1048576,MATCH(F410, Squads!B$3:B$1048576, 0), 1))</f>
        <v/>
      </c>
      <c r="H410" s="7" t="str">
        <f t="shared" si="12"/>
        <v/>
      </c>
    </row>
    <row r="411" spans="5:8" x14ac:dyDescent="0.25">
      <c r="E411" s="6" t="str">
        <f>IF(ISBLANK(F411), "",INDEX(Squads!A$3:B$1048576,MATCH(F411, Squads!B$3:B$1048576, 0), 1))</f>
        <v/>
      </c>
      <c r="H411" s="7" t="str">
        <f t="shared" si="12"/>
        <v/>
      </c>
    </row>
    <row r="412" spans="5:8" x14ac:dyDescent="0.25">
      <c r="E412" s="6" t="str">
        <f>IF(ISBLANK(F412), "",INDEX(Squads!A$3:B$1048576,MATCH(F412, Squads!B$3:B$1048576, 0), 1))</f>
        <v/>
      </c>
      <c r="H412" s="7" t="str">
        <f t="shared" si="12"/>
        <v/>
      </c>
    </row>
    <row r="413" spans="5:8" x14ac:dyDescent="0.25">
      <c r="E413" s="6" t="str">
        <f>IF(ISBLANK(F413), "",INDEX(Squads!A$3:B$1048576,MATCH(F413, Squads!B$3:B$1048576, 0), 1))</f>
        <v/>
      </c>
      <c r="H413" s="7" t="str">
        <f t="shared" si="12"/>
        <v/>
      </c>
    </row>
    <row r="414" spans="5:8" x14ac:dyDescent="0.25">
      <c r="E414" s="6" t="str">
        <f>IF(ISBLANK(F414), "",INDEX(Squads!A$3:B$1048576,MATCH(F414, Squads!B$3:B$1048576, 0), 1))</f>
        <v/>
      </c>
      <c r="H414" s="7" t="str">
        <f t="shared" si="12"/>
        <v/>
      </c>
    </row>
    <row r="415" spans="5:8" x14ac:dyDescent="0.25">
      <c r="E415" s="6" t="str">
        <f>IF(ISBLANK(F415), "",INDEX(Squads!A$3:B$1048576,MATCH(F415, Squads!B$3:B$1048576, 0), 1))</f>
        <v/>
      </c>
      <c r="H415" s="7" t="str">
        <f t="shared" si="12"/>
        <v/>
      </c>
    </row>
    <row r="416" spans="5:8" x14ac:dyDescent="0.25">
      <c r="E416" s="6" t="str">
        <f>IF(ISBLANK(F416), "",INDEX(Squads!A$3:B$1048576,MATCH(F416, Squads!B$3:B$1048576, 0), 1))</f>
        <v/>
      </c>
      <c r="H416" s="7" t="str">
        <f t="shared" si="12"/>
        <v/>
      </c>
    </row>
    <row r="417" spans="5:8" x14ac:dyDescent="0.25">
      <c r="E417" s="6" t="str">
        <f>IF(ISBLANK(F417), "",INDEX(Squads!A$3:B$1048576,MATCH(F417, Squads!B$3:B$1048576, 0), 1))</f>
        <v/>
      </c>
      <c r="H417" s="7" t="str">
        <f t="shared" si="12"/>
        <v/>
      </c>
    </row>
    <row r="418" spans="5:8" x14ac:dyDescent="0.25">
      <c r="E418" s="6" t="str">
        <f>IF(ISBLANK(F418), "",INDEX(Squads!A$3:B$1048576,MATCH(F418, Squads!B$3:B$1048576, 0), 1))</f>
        <v/>
      </c>
      <c r="H418" s="7" t="str">
        <f t="shared" si="12"/>
        <v/>
      </c>
    </row>
    <row r="419" spans="5:8" x14ac:dyDescent="0.25">
      <c r="E419" s="6" t="str">
        <f>IF(ISBLANK(F419), "",INDEX(Squads!A$3:B$1048576,MATCH(F419, Squads!B$3:B$1048576, 0), 1))</f>
        <v/>
      </c>
      <c r="H419" s="7" t="str">
        <f t="shared" si="12"/>
        <v/>
      </c>
    </row>
    <row r="420" spans="5:8" x14ac:dyDescent="0.25">
      <c r="E420" s="6" t="str">
        <f>IF(ISBLANK(F420), "",INDEX(Squads!A$3:B$1048576,MATCH(F420, Squads!B$3:B$1048576, 0), 1))</f>
        <v/>
      </c>
      <c r="H420" s="7" t="str">
        <f t="shared" si="12"/>
        <v/>
      </c>
    </row>
    <row r="421" spans="5:8" x14ac:dyDescent="0.25">
      <c r="E421" s="6" t="str">
        <f>IF(ISBLANK(F421), "",INDEX(Squads!A$3:B$1048576,MATCH(F421, Squads!B$3:B$1048576, 0), 1))</f>
        <v/>
      </c>
      <c r="H421" s="7" t="str">
        <f t="shared" si="12"/>
        <v/>
      </c>
    </row>
    <row r="422" spans="5:8" x14ac:dyDescent="0.25">
      <c r="E422" s="6" t="str">
        <f>IF(ISBLANK(F422), "",INDEX(Squads!A$3:B$1048576,MATCH(F422, Squads!B$3:B$1048576, 0), 1))</f>
        <v/>
      </c>
      <c r="H422" s="7" t="str">
        <f t="shared" si="12"/>
        <v/>
      </c>
    </row>
    <row r="423" spans="5:8" x14ac:dyDescent="0.25">
      <c r="E423" s="6" t="str">
        <f>IF(ISBLANK(F423), "",INDEX(Squads!A$3:B$1048576,MATCH(F423, Squads!B$3:B$1048576, 0), 1))</f>
        <v/>
      </c>
      <c r="H423" s="7" t="str">
        <f t="shared" si="12"/>
        <v/>
      </c>
    </row>
    <row r="424" spans="5:8" x14ac:dyDescent="0.25">
      <c r="E424" s="6" t="str">
        <f>IF(ISBLANK(F424), "",INDEX(Squads!A$3:B$1048576,MATCH(F424, Squads!B$3:B$1048576, 0), 1))</f>
        <v/>
      </c>
      <c r="H424" s="7" t="str">
        <f t="shared" si="12"/>
        <v/>
      </c>
    </row>
    <row r="425" spans="5:8" x14ac:dyDescent="0.25">
      <c r="E425" s="6" t="str">
        <f>IF(ISBLANK(F425), "",INDEX(Squads!A$3:B$1048576,MATCH(F425, Squads!B$3:B$1048576, 0), 1))</f>
        <v/>
      </c>
      <c r="H425" s="7" t="str">
        <f t="shared" si="12"/>
        <v/>
      </c>
    </row>
    <row r="426" spans="5:8" x14ac:dyDescent="0.25">
      <c r="E426" s="6" t="str">
        <f>IF(ISBLANK(F426), "",INDEX(Squads!A$3:B$1048576,MATCH(F426, Squads!B$3:B$1048576, 0), 1))</f>
        <v/>
      </c>
      <c r="H426" s="7" t="str">
        <f t="shared" si="12"/>
        <v/>
      </c>
    </row>
    <row r="427" spans="5:8" x14ac:dyDescent="0.25">
      <c r="E427" s="6" t="str">
        <f>IF(ISBLANK(F427), "",INDEX(Squads!A$3:B$1048576,MATCH(F427, Squads!B$3:B$1048576, 0), 1))</f>
        <v/>
      </c>
      <c r="H427" s="7" t="str">
        <f t="shared" si="12"/>
        <v/>
      </c>
    </row>
    <row r="428" spans="5:8" x14ac:dyDescent="0.25">
      <c r="E428" s="6" t="str">
        <f>IF(ISBLANK(F428), "",INDEX(Squads!A$3:B$1048576,MATCH(F428, Squads!B$3:B$1048576, 0), 1))</f>
        <v/>
      </c>
      <c r="H428" s="7" t="str">
        <f t="shared" si="12"/>
        <v/>
      </c>
    </row>
    <row r="429" spans="5:8" x14ac:dyDescent="0.25">
      <c r="E429" s="6" t="str">
        <f>IF(ISBLANK(F429), "",INDEX(Squads!A$3:B$1048576,MATCH(F429, Squads!B$3:B$1048576, 0), 1))</f>
        <v/>
      </c>
      <c r="H429" s="7" t="str">
        <f t="shared" si="12"/>
        <v/>
      </c>
    </row>
    <row r="430" spans="5:8" x14ac:dyDescent="0.25">
      <c r="E430" s="6" t="str">
        <f>IF(ISBLANK(F430), "",INDEX(Squads!A$3:B$1048576,MATCH(F430, Squads!B$3:B$1048576, 0), 1))</f>
        <v/>
      </c>
      <c r="H430" s="7" t="str">
        <f t="shared" si="12"/>
        <v/>
      </c>
    </row>
    <row r="431" spans="5:8" x14ac:dyDescent="0.25">
      <c r="E431" s="6" t="str">
        <f>IF(ISBLANK(F431), "",INDEX(Squads!A$3:B$1048576,MATCH(F431, Squads!B$3:B$1048576, 0), 1))</f>
        <v/>
      </c>
      <c r="H431" s="7" t="str">
        <f t="shared" si="12"/>
        <v/>
      </c>
    </row>
    <row r="432" spans="5:8" x14ac:dyDescent="0.25">
      <c r="E432" s="6" t="str">
        <f>IF(ISBLANK(F432), "",INDEX(Squads!A$3:B$1048576,MATCH(F432, Squads!B$3:B$1048576, 0), 1))</f>
        <v/>
      </c>
      <c r="H432" s="7" t="str">
        <f t="shared" si="12"/>
        <v/>
      </c>
    </row>
    <row r="433" spans="5:8" x14ac:dyDescent="0.25">
      <c r="E433" s="6" t="str">
        <f>IF(ISBLANK(F433), "",INDEX(Squads!A$3:B$1048576,MATCH(F433, Squads!B$3:B$1048576, 0), 1))</f>
        <v/>
      </c>
      <c r="H433" s="7" t="str">
        <f t="shared" si="12"/>
        <v/>
      </c>
    </row>
    <row r="434" spans="5:8" x14ac:dyDescent="0.25">
      <c r="E434" s="6" t="str">
        <f>IF(ISBLANK(F434), "",INDEX(Squads!A$3:B$1048576,MATCH(F434, Squads!B$3:B$1048576, 0), 1))</f>
        <v/>
      </c>
      <c r="H434" s="7" t="str">
        <f t="shared" si="12"/>
        <v/>
      </c>
    </row>
    <row r="435" spans="5:8" x14ac:dyDescent="0.25">
      <c r="E435" s="6" t="str">
        <f>IF(ISBLANK(F435), "",INDEX(Squads!A$3:B$1048576,MATCH(F435, Squads!B$3:B$1048576, 0), 1))</f>
        <v/>
      </c>
      <c r="H435" s="7" t="str">
        <f t="shared" ref="H435:H498" si="13">IF(ISBLANK(B435), "",_xlfn.CONCAT($B435," ",$C435))</f>
        <v/>
      </c>
    </row>
    <row r="436" spans="5:8" x14ac:dyDescent="0.25">
      <c r="E436" s="6" t="str">
        <f>IF(ISBLANK(F436), "",INDEX(Squads!A$3:B$1048576,MATCH(F436, Squads!B$3:B$1048576, 0), 1))</f>
        <v/>
      </c>
      <c r="H436" s="7" t="str">
        <f t="shared" si="13"/>
        <v/>
      </c>
    </row>
    <row r="437" spans="5:8" x14ac:dyDescent="0.25">
      <c r="E437" s="6" t="str">
        <f>IF(ISBLANK(F437), "",INDEX(Squads!A$3:B$1048576,MATCH(F437, Squads!B$3:B$1048576, 0), 1))</f>
        <v/>
      </c>
      <c r="H437" s="7" t="str">
        <f t="shared" si="13"/>
        <v/>
      </c>
    </row>
    <row r="438" spans="5:8" x14ac:dyDescent="0.25">
      <c r="E438" s="6" t="str">
        <f>IF(ISBLANK(F438), "",INDEX(Squads!A$3:B$1048576,MATCH(F438, Squads!B$3:B$1048576, 0), 1))</f>
        <v/>
      </c>
      <c r="H438" s="7" t="str">
        <f t="shared" si="13"/>
        <v/>
      </c>
    </row>
    <row r="439" spans="5:8" x14ac:dyDescent="0.25">
      <c r="E439" s="6" t="str">
        <f>IF(ISBLANK(F439), "",INDEX(Squads!A$3:B$1048576,MATCH(F439, Squads!B$3:B$1048576, 0), 1))</f>
        <v/>
      </c>
      <c r="H439" s="7" t="str">
        <f t="shared" si="13"/>
        <v/>
      </c>
    </row>
    <row r="440" spans="5:8" x14ac:dyDescent="0.25">
      <c r="E440" s="6" t="str">
        <f>IF(ISBLANK(F440), "",INDEX(Squads!A$3:B$1048576,MATCH(F440, Squads!B$3:B$1048576, 0), 1))</f>
        <v/>
      </c>
      <c r="H440" s="7" t="str">
        <f t="shared" si="13"/>
        <v/>
      </c>
    </row>
    <row r="441" spans="5:8" x14ac:dyDescent="0.25">
      <c r="E441" s="6" t="str">
        <f>IF(ISBLANK(F441), "",INDEX(Squads!A$3:B$1048576,MATCH(F441, Squads!B$3:B$1048576, 0), 1))</f>
        <v/>
      </c>
      <c r="H441" s="7" t="str">
        <f t="shared" si="13"/>
        <v/>
      </c>
    </row>
    <row r="442" spans="5:8" x14ac:dyDescent="0.25">
      <c r="E442" s="6" t="str">
        <f>IF(ISBLANK(F442), "",INDEX(Squads!A$3:B$1048576,MATCH(F442, Squads!B$3:B$1048576, 0), 1))</f>
        <v/>
      </c>
      <c r="H442" s="7" t="str">
        <f t="shared" si="13"/>
        <v/>
      </c>
    </row>
    <row r="443" spans="5:8" x14ac:dyDescent="0.25">
      <c r="E443" s="6" t="str">
        <f>IF(ISBLANK(F443), "",INDEX(Squads!A$3:B$1048576,MATCH(F443, Squads!B$3:B$1048576, 0), 1))</f>
        <v/>
      </c>
      <c r="H443" s="7" t="str">
        <f t="shared" si="13"/>
        <v/>
      </c>
    </row>
    <row r="444" spans="5:8" x14ac:dyDescent="0.25">
      <c r="E444" s="6" t="str">
        <f>IF(ISBLANK(F444), "",INDEX(Squads!A$3:B$1048576,MATCH(F444, Squads!B$3:B$1048576, 0), 1))</f>
        <v/>
      </c>
      <c r="H444" s="7" t="str">
        <f t="shared" si="13"/>
        <v/>
      </c>
    </row>
    <row r="445" spans="5:8" x14ac:dyDescent="0.25">
      <c r="E445" s="6" t="str">
        <f>IF(ISBLANK(F445), "",INDEX(Squads!A$3:B$1048576,MATCH(F445, Squads!B$3:B$1048576, 0), 1))</f>
        <v/>
      </c>
      <c r="H445" s="7" t="str">
        <f t="shared" si="13"/>
        <v/>
      </c>
    </row>
    <row r="446" spans="5:8" x14ac:dyDescent="0.25">
      <c r="E446" s="6" t="str">
        <f>IF(ISBLANK(F446), "",INDEX(Squads!A$3:B$1048576,MATCH(F446, Squads!B$3:B$1048576, 0), 1))</f>
        <v/>
      </c>
      <c r="H446" s="7" t="str">
        <f t="shared" si="13"/>
        <v/>
      </c>
    </row>
    <row r="447" spans="5:8" x14ac:dyDescent="0.25">
      <c r="E447" s="6" t="str">
        <f>IF(ISBLANK(F447), "",INDEX(Squads!A$3:B$1048576,MATCH(F447, Squads!B$3:B$1048576, 0), 1))</f>
        <v/>
      </c>
      <c r="H447" s="7" t="str">
        <f t="shared" si="13"/>
        <v/>
      </c>
    </row>
    <row r="448" spans="5:8" x14ac:dyDescent="0.25">
      <c r="E448" s="6" t="str">
        <f>IF(ISBLANK(F448), "",INDEX(Squads!A$3:B$1048576,MATCH(F448, Squads!B$3:B$1048576, 0), 1))</f>
        <v/>
      </c>
      <c r="H448" s="7" t="str">
        <f t="shared" si="13"/>
        <v/>
      </c>
    </row>
    <row r="449" spans="5:8" x14ac:dyDescent="0.25">
      <c r="E449" s="6" t="str">
        <f>IF(ISBLANK(F449), "",INDEX(Squads!A$3:B$1048576,MATCH(F449, Squads!B$3:B$1048576, 0), 1))</f>
        <v/>
      </c>
      <c r="H449" s="7" t="str">
        <f t="shared" si="13"/>
        <v/>
      </c>
    </row>
    <row r="450" spans="5:8" x14ac:dyDescent="0.25">
      <c r="E450" s="6" t="str">
        <f>IF(ISBLANK(F450), "",INDEX(Squads!A$3:B$1048576,MATCH(F450, Squads!B$3:B$1048576, 0), 1))</f>
        <v/>
      </c>
      <c r="H450" s="7" t="str">
        <f t="shared" si="13"/>
        <v/>
      </c>
    </row>
    <row r="451" spans="5:8" x14ac:dyDescent="0.25">
      <c r="E451" s="6" t="str">
        <f>IF(ISBLANK(F451), "",INDEX(Squads!A$3:B$1048576,MATCH(F451, Squads!B$3:B$1048576, 0), 1))</f>
        <v/>
      </c>
      <c r="H451" s="7" t="str">
        <f t="shared" si="13"/>
        <v/>
      </c>
    </row>
    <row r="452" spans="5:8" x14ac:dyDescent="0.25">
      <c r="E452" s="6" t="str">
        <f>IF(ISBLANK(F452), "",INDEX(Squads!A$3:B$1048576,MATCH(F452, Squads!B$3:B$1048576, 0), 1))</f>
        <v/>
      </c>
      <c r="H452" s="7" t="str">
        <f t="shared" si="13"/>
        <v/>
      </c>
    </row>
    <row r="453" spans="5:8" x14ac:dyDescent="0.25">
      <c r="E453" s="6" t="str">
        <f>IF(ISBLANK(F453), "",INDEX(Squads!A$3:B$1048576,MATCH(F453, Squads!B$3:B$1048576, 0), 1))</f>
        <v/>
      </c>
      <c r="H453" s="7" t="str">
        <f t="shared" si="13"/>
        <v/>
      </c>
    </row>
    <row r="454" spans="5:8" x14ac:dyDescent="0.25">
      <c r="E454" s="6" t="str">
        <f>IF(ISBLANK(F454), "",INDEX(Squads!A$3:B$1048576,MATCH(F454, Squads!B$3:B$1048576, 0), 1))</f>
        <v/>
      </c>
      <c r="H454" s="7" t="str">
        <f t="shared" si="13"/>
        <v/>
      </c>
    </row>
    <row r="455" spans="5:8" x14ac:dyDescent="0.25">
      <c r="E455" s="6" t="str">
        <f>IF(ISBLANK(F455), "",INDEX(Squads!A$3:B$1048576,MATCH(F455, Squads!B$3:B$1048576, 0), 1))</f>
        <v/>
      </c>
      <c r="H455" s="7" t="str">
        <f t="shared" si="13"/>
        <v/>
      </c>
    </row>
    <row r="456" spans="5:8" x14ac:dyDescent="0.25">
      <c r="E456" s="6" t="str">
        <f>IF(ISBLANK(F456), "",INDEX(Squads!A$3:B$1048576,MATCH(F456, Squads!B$3:B$1048576, 0), 1))</f>
        <v/>
      </c>
      <c r="H456" s="7" t="str">
        <f t="shared" si="13"/>
        <v/>
      </c>
    </row>
    <row r="457" spans="5:8" x14ac:dyDescent="0.25">
      <c r="E457" s="6" t="str">
        <f>IF(ISBLANK(F457), "",INDEX(Squads!A$3:B$1048576,MATCH(F457, Squads!B$3:B$1048576, 0), 1))</f>
        <v/>
      </c>
      <c r="H457" s="7" t="str">
        <f t="shared" si="13"/>
        <v/>
      </c>
    </row>
    <row r="458" spans="5:8" x14ac:dyDescent="0.25">
      <c r="E458" s="6" t="str">
        <f>IF(ISBLANK(F458), "",INDEX(Squads!A$3:B$1048576,MATCH(F458, Squads!B$3:B$1048576, 0), 1))</f>
        <v/>
      </c>
      <c r="H458" s="7" t="str">
        <f t="shared" si="13"/>
        <v/>
      </c>
    </row>
    <row r="459" spans="5:8" x14ac:dyDescent="0.25">
      <c r="E459" s="6" t="str">
        <f>IF(ISBLANK(F459), "",INDEX(Squads!A$3:B$1048576,MATCH(F459, Squads!B$3:B$1048576, 0), 1))</f>
        <v/>
      </c>
      <c r="H459" s="7" t="str">
        <f t="shared" si="13"/>
        <v/>
      </c>
    </row>
    <row r="460" spans="5:8" x14ac:dyDescent="0.25">
      <c r="E460" s="6" t="str">
        <f>IF(ISBLANK(F460), "",INDEX(Squads!A$3:B$1048576,MATCH(F460, Squads!B$3:B$1048576, 0), 1))</f>
        <v/>
      </c>
      <c r="H460" s="7" t="str">
        <f t="shared" si="13"/>
        <v/>
      </c>
    </row>
    <row r="461" spans="5:8" x14ac:dyDescent="0.25">
      <c r="E461" s="6" t="str">
        <f>IF(ISBLANK(F461), "",INDEX(Squads!A$3:B$1048576,MATCH(F461, Squads!B$3:B$1048576, 0), 1))</f>
        <v/>
      </c>
      <c r="H461" s="7" t="str">
        <f t="shared" si="13"/>
        <v/>
      </c>
    </row>
    <row r="462" spans="5:8" x14ac:dyDescent="0.25">
      <c r="E462" s="6" t="str">
        <f>IF(ISBLANK(F462), "",INDEX(Squads!A$3:B$1048576,MATCH(F462, Squads!B$3:B$1048576, 0), 1))</f>
        <v/>
      </c>
      <c r="H462" s="7" t="str">
        <f t="shared" si="13"/>
        <v/>
      </c>
    </row>
    <row r="463" spans="5:8" x14ac:dyDescent="0.25">
      <c r="E463" s="6" t="str">
        <f>IF(ISBLANK(F463), "",INDEX(Squads!A$3:B$1048576,MATCH(F463, Squads!B$3:B$1048576, 0), 1))</f>
        <v/>
      </c>
      <c r="H463" s="7" t="str">
        <f t="shared" si="13"/>
        <v/>
      </c>
    </row>
    <row r="464" spans="5:8" x14ac:dyDescent="0.25">
      <c r="E464" s="6" t="str">
        <f>IF(ISBLANK(F464), "",INDEX(Squads!A$3:B$1048576,MATCH(F464, Squads!B$3:B$1048576, 0), 1))</f>
        <v/>
      </c>
      <c r="H464" s="7" t="str">
        <f t="shared" si="13"/>
        <v/>
      </c>
    </row>
    <row r="465" spans="5:8" x14ac:dyDescent="0.25">
      <c r="E465" s="6" t="str">
        <f>IF(ISBLANK(F465), "",INDEX(Squads!A$3:B$1048576,MATCH(F465, Squads!B$3:B$1048576, 0), 1))</f>
        <v/>
      </c>
      <c r="H465" s="7" t="str">
        <f t="shared" si="13"/>
        <v/>
      </c>
    </row>
    <row r="466" spans="5:8" x14ac:dyDescent="0.25">
      <c r="E466" s="6" t="str">
        <f>IF(ISBLANK(F466), "",INDEX(Squads!A$3:B$1048576,MATCH(F466, Squads!B$3:B$1048576, 0), 1))</f>
        <v/>
      </c>
      <c r="H466" s="7" t="str">
        <f t="shared" si="13"/>
        <v/>
      </c>
    </row>
    <row r="467" spans="5:8" x14ac:dyDescent="0.25">
      <c r="E467" s="6" t="str">
        <f>IF(ISBLANK(F467), "",INDEX(Squads!A$3:B$1048576,MATCH(F467, Squads!B$3:B$1048576, 0), 1))</f>
        <v/>
      </c>
      <c r="H467" s="7" t="str">
        <f t="shared" si="13"/>
        <v/>
      </c>
    </row>
    <row r="468" spans="5:8" x14ac:dyDescent="0.25">
      <c r="E468" s="6" t="str">
        <f>IF(ISBLANK(F468), "",INDEX(Squads!A$3:B$1048576,MATCH(F468, Squads!B$3:B$1048576, 0), 1))</f>
        <v/>
      </c>
      <c r="H468" s="7" t="str">
        <f t="shared" si="13"/>
        <v/>
      </c>
    </row>
    <row r="469" spans="5:8" x14ac:dyDescent="0.25">
      <c r="E469" s="6" t="str">
        <f>IF(ISBLANK(F469), "",INDEX(Squads!A$3:B$1048576,MATCH(F469, Squads!B$3:B$1048576, 0), 1))</f>
        <v/>
      </c>
      <c r="H469" s="7" t="str">
        <f t="shared" si="13"/>
        <v/>
      </c>
    </row>
    <row r="470" spans="5:8" x14ac:dyDescent="0.25">
      <c r="E470" s="6" t="str">
        <f>IF(ISBLANK(F470), "",INDEX(Squads!A$3:B$1048576,MATCH(F470, Squads!B$3:B$1048576, 0), 1))</f>
        <v/>
      </c>
      <c r="H470" s="7" t="str">
        <f t="shared" si="13"/>
        <v/>
      </c>
    </row>
    <row r="471" spans="5:8" x14ac:dyDescent="0.25">
      <c r="E471" s="6" t="str">
        <f>IF(ISBLANK(F471), "",INDEX(Squads!A$3:B$1048576,MATCH(F471, Squads!B$3:B$1048576, 0), 1))</f>
        <v/>
      </c>
      <c r="H471" s="7" t="str">
        <f t="shared" si="13"/>
        <v/>
      </c>
    </row>
    <row r="472" spans="5:8" x14ac:dyDescent="0.25">
      <c r="E472" s="6" t="str">
        <f>IF(ISBLANK(F472), "",INDEX(Squads!A$3:B$1048576,MATCH(F472, Squads!B$3:B$1048576, 0), 1))</f>
        <v/>
      </c>
      <c r="H472" s="7" t="str">
        <f t="shared" si="13"/>
        <v/>
      </c>
    </row>
    <row r="473" spans="5:8" x14ac:dyDescent="0.25">
      <c r="E473" s="6" t="str">
        <f>IF(ISBLANK(F473), "",INDEX(Squads!A$3:B$1048576,MATCH(F473, Squads!B$3:B$1048576, 0), 1))</f>
        <v/>
      </c>
      <c r="H473" s="7" t="str">
        <f t="shared" si="13"/>
        <v/>
      </c>
    </row>
    <row r="474" spans="5:8" x14ac:dyDescent="0.25">
      <c r="E474" s="6" t="str">
        <f>IF(ISBLANK(F474), "",INDEX(Squads!A$3:B$1048576,MATCH(F474, Squads!B$3:B$1048576, 0), 1))</f>
        <v/>
      </c>
      <c r="H474" s="7" t="str">
        <f t="shared" si="13"/>
        <v/>
      </c>
    </row>
    <row r="475" spans="5:8" x14ac:dyDescent="0.25">
      <c r="E475" s="6" t="str">
        <f>IF(ISBLANK(F475), "",INDEX(Squads!A$3:B$1048576,MATCH(F475, Squads!B$3:B$1048576, 0), 1))</f>
        <v/>
      </c>
      <c r="H475" s="7" t="str">
        <f t="shared" si="13"/>
        <v/>
      </c>
    </row>
    <row r="476" spans="5:8" x14ac:dyDescent="0.25">
      <c r="E476" s="6" t="str">
        <f>IF(ISBLANK(F476), "",INDEX(Squads!A$3:B$1048576,MATCH(F476, Squads!B$3:B$1048576, 0), 1))</f>
        <v/>
      </c>
      <c r="H476" s="7" t="str">
        <f t="shared" si="13"/>
        <v/>
      </c>
    </row>
    <row r="477" spans="5:8" x14ac:dyDescent="0.25">
      <c r="E477" s="6" t="str">
        <f>IF(ISBLANK(F477), "",INDEX(Squads!A$3:B$1048576,MATCH(F477, Squads!B$3:B$1048576, 0), 1))</f>
        <v/>
      </c>
      <c r="H477" s="7" t="str">
        <f t="shared" si="13"/>
        <v/>
      </c>
    </row>
    <row r="478" spans="5:8" x14ac:dyDescent="0.25">
      <c r="E478" s="6" t="str">
        <f>IF(ISBLANK(F478), "",INDEX(Squads!A$3:B$1048576,MATCH(F478, Squads!B$3:B$1048576, 0), 1))</f>
        <v/>
      </c>
      <c r="H478" s="7" t="str">
        <f t="shared" si="13"/>
        <v/>
      </c>
    </row>
    <row r="479" spans="5:8" x14ac:dyDescent="0.25">
      <c r="E479" s="6" t="str">
        <f>IF(ISBLANK(F479), "",INDEX(Squads!A$3:B$1048576,MATCH(F479, Squads!B$3:B$1048576, 0), 1))</f>
        <v/>
      </c>
      <c r="H479" s="7" t="str">
        <f t="shared" si="13"/>
        <v/>
      </c>
    </row>
    <row r="480" spans="5:8" x14ac:dyDescent="0.25">
      <c r="E480" s="6" t="str">
        <f>IF(ISBLANK(F480), "",INDEX(Squads!A$3:B$1048576,MATCH(F480, Squads!B$3:B$1048576, 0), 1))</f>
        <v/>
      </c>
      <c r="H480" s="7" t="str">
        <f t="shared" si="13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13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13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13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13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si="13"/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13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13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13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13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13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13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13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13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13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13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13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13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13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ref="H499:H562" si="14">IF(ISBLANK(B499), "",_xlfn.CONCAT($B499," ",$C499))</f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14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14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14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14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14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14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14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14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14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14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14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14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14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14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14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14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14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14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14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14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14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14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14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14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14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14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14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14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14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14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14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14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14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14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14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14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14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14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14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14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14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14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14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14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14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14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14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14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14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si="14"/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14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14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14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14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14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14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14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14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si="14"/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14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14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14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14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ref="H563:H571" si="15">IF(ISBLANK(B563), "",_xlfn.CONCAT($B563," ",$C563))</f>
        <v/>
      </c>
    </row>
    <row r="564" spans="5:8" x14ac:dyDescent="0.25">
      <c r="E564" s="6" t="str">
        <f>IF(ISBLANK(F564), "",INDEX(Squads!A$3:B$1048576,MATCH(F564, Squads!B$3:B$1048576, 0), 1))</f>
        <v/>
      </c>
      <c r="H564" s="7" t="str">
        <f t="shared" si="15"/>
        <v/>
      </c>
    </row>
    <row r="565" spans="5:8" x14ac:dyDescent="0.25">
      <c r="E565" s="6" t="str">
        <f>IF(ISBLANK(F565), "",INDEX(Squads!A$3:B$1048576,MATCH(F565, Squads!B$3:B$1048576, 0), 1))</f>
        <v/>
      </c>
      <c r="H565" s="7" t="str">
        <f t="shared" si="15"/>
        <v/>
      </c>
    </row>
    <row r="566" spans="5:8" x14ac:dyDescent="0.25">
      <c r="E566" s="6" t="str">
        <f>IF(ISBLANK(F566), "",INDEX(Squads!A$3:B$1048576,MATCH(F566, Squads!B$3:B$1048576, 0), 1))</f>
        <v/>
      </c>
      <c r="H566" s="7" t="str">
        <f t="shared" si="15"/>
        <v/>
      </c>
    </row>
    <row r="567" spans="5:8" x14ac:dyDescent="0.25">
      <c r="E567" s="6" t="str">
        <f>IF(ISBLANK(F567), "",INDEX(Squads!A$3:B$1048576,MATCH(F567, Squads!B$3:B$1048576, 0), 1))</f>
        <v/>
      </c>
      <c r="H567" s="7" t="str">
        <f t="shared" si="15"/>
        <v/>
      </c>
    </row>
    <row r="568" spans="5:8" x14ac:dyDescent="0.25">
      <c r="E568" s="6" t="str">
        <f>IF(ISBLANK(F568), "",INDEX(Squads!A$3:B$1048576,MATCH(F568, Squads!B$3:B$1048576, 0), 1))</f>
        <v/>
      </c>
      <c r="H568" s="7" t="str">
        <f t="shared" si="15"/>
        <v/>
      </c>
    </row>
    <row r="569" spans="5:8" x14ac:dyDescent="0.25">
      <c r="E569" s="6" t="str">
        <f>IF(ISBLANK(F569), "",INDEX(Squads!A$3:B$1048576,MATCH(F569, Squads!B$3:B$1048576, 0), 1))</f>
        <v/>
      </c>
      <c r="H569" s="7" t="str">
        <f t="shared" si="15"/>
        <v/>
      </c>
    </row>
    <row r="570" spans="5:8" x14ac:dyDescent="0.25">
      <c r="E570" s="6" t="str">
        <f>IF(ISBLANK(F570), "",INDEX(Squads!A$3:B$1048576,MATCH(F570, Squads!B$3:B$1048576, 0), 1))</f>
        <v/>
      </c>
      <c r="H570" s="7" t="str">
        <f t="shared" si="15"/>
        <v/>
      </c>
    </row>
    <row r="571" spans="5:8" x14ac:dyDescent="0.25">
      <c r="E571" s="6" t="str">
        <f>IF(ISBLANK(F571), "",INDEX(Squads!A$3:B$1048576,MATCH(F571, Squads!B$3:B$1048576, 0), 1))</f>
        <v/>
      </c>
      <c r="H571" s="7" t="str">
        <f t="shared" si="15"/>
        <v/>
      </c>
    </row>
    <row r="572" spans="5:8" x14ac:dyDescent="0.25">
      <c r="E572" s="6" t="str">
        <f>IF(ISBLANK(F572), "",INDEX(Squads!A$3:B$1048576,MATCH(F572, Squads!B$3:B$1048576, 0), 1))</f>
        <v/>
      </c>
      <c r="H572" s="7" t="str">
        <f t="shared" ref="H572:H577" si="16">IF(ISBLANK(B570), "",_xlfn.CONCAT($B572," ",$C572))</f>
        <v/>
      </c>
    </row>
    <row r="573" spans="5:8" x14ac:dyDescent="0.25">
      <c r="E573" s="6" t="str">
        <f>IF(ISBLANK(F573), "",INDEX(Squads!A$3:B$1048576,MATCH(F573, Squads!B$3:B$1048576, 0), 1))</f>
        <v/>
      </c>
      <c r="H573" s="7" t="str">
        <f t="shared" si="16"/>
        <v/>
      </c>
    </row>
    <row r="574" spans="5:8" x14ac:dyDescent="0.25">
      <c r="E574" s="6" t="str">
        <f>IF(ISBLANK(F574), "",INDEX(Squads!A$3:B$1048576,MATCH(F574, Squads!B$3:B$1048576, 0), 1))</f>
        <v/>
      </c>
      <c r="H574" s="7" t="str">
        <f t="shared" si="16"/>
        <v/>
      </c>
    </row>
    <row r="575" spans="5:8" x14ac:dyDescent="0.25">
      <c r="E575" s="6" t="str">
        <f>IF(ISBLANK(F575), "",INDEX(Squads!A$3:B$1048576,MATCH(F575, Squads!B$3:B$1048576, 0), 1))</f>
        <v/>
      </c>
      <c r="H575" s="7" t="str">
        <f t="shared" si="16"/>
        <v/>
      </c>
    </row>
    <row r="576" spans="5:8" x14ac:dyDescent="0.25">
      <c r="E576" s="6" t="str">
        <f>IF(ISBLANK(F576), "",INDEX(Squads!A$3:B$1048576,MATCH(F576, Squads!B$3:B$1048576, 0), 1))</f>
        <v/>
      </c>
      <c r="H576" s="7" t="str">
        <f t="shared" si="16"/>
        <v/>
      </c>
    </row>
    <row r="577" spans="5:8" x14ac:dyDescent="0.25">
      <c r="E577" s="6" t="str">
        <f>IF(ISBLANK(F577), "",INDEX(Squads!A$3:B$1048576,MATCH(F577, Squads!B$3:B$1048576, 0), 1))</f>
        <v/>
      </c>
      <c r="H577" s="7" t="str">
        <f t="shared" si="16"/>
        <v/>
      </c>
    </row>
    <row r="578" spans="5:8" x14ac:dyDescent="0.25">
      <c r="E578" s="6" t="str">
        <f>IF(ISBLANK(F578), "",INDEX(Squads!A$3:B$1048576,MATCH(F578, Squads!B$3:B$1048576, 0), 1))</f>
        <v/>
      </c>
    </row>
    <row r="579" spans="5:8" x14ac:dyDescent="0.25">
      <c r="E579" s="6" t="str">
        <f>IF(ISBLANK(F579), "",INDEX(Squads!A$3:B$1048576,MATCH(F579, Squads!B$3:B$1048576, 0), 1))</f>
        <v/>
      </c>
    </row>
    <row r="580" spans="5:8" x14ac:dyDescent="0.25">
      <c r="E580" s="6" t="str">
        <f>IF(ISBLANK(F580), "",INDEX(Squads!A$3:B$1048576,MATCH(F580, Squads!B$3:B$1048576, 0), 1))</f>
        <v/>
      </c>
    </row>
    <row r="581" spans="5:8" x14ac:dyDescent="0.25">
      <c r="E581" s="6" t="str">
        <f>IF(ISBLANK(F581), "",INDEX(Squads!A$3:B$1048576,MATCH(F581, Squads!B$3:B$1048576, 0), 1))</f>
        <v/>
      </c>
    </row>
    <row r="582" spans="5:8" x14ac:dyDescent="0.25">
      <c r="E582" s="6" t="str">
        <f>IF(ISBLANK(F582), "",INDEX(Squads!A$3:B$1048576,MATCH(F582, Squads!B$3:B$1048576, 0), 1))</f>
        <v/>
      </c>
    </row>
    <row r="583" spans="5:8" x14ac:dyDescent="0.25">
      <c r="E583" s="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selection activeCell="C34" sqref="C34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</cols>
  <sheetData>
    <row r="1" spans="1:2" x14ac:dyDescent="0.25">
      <c r="A1" s="13" t="s">
        <v>0</v>
      </c>
      <c r="B1" s="14"/>
    </row>
    <row r="2" spans="1:2" x14ac:dyDescent="0.25">
      <c r="A2" s="7" t="s">
        <v>2</v>
      </c>
      <c r="B2" s="7" t="s">
        <v>157</v>
      </c>
    </row>
    <row r="3" spans="1:2" x14ac:dyDescent="0.25">
      <c r="A3" s="6">
        <v>1</v>
      </c>
      <c r="B3" s="7" t="s">
        <v>158</v>
      </c>
    </row>
    <row r="4" spans="1:2" x14ac:dyDescent="0.25">
      <c r="A4" s="6">
        <f>IF(ISBLANK(B4), "", A3 + 1)</f>
        <v>2</v>
      </c>
      <c r="B4" s="7" t="s">
        <v>159</v>
      </c>
    </row>
    <row r="5" spans="1:2" x14ac:dyDescent="0.25">
      <c r="A5" s="6" t="str">
        <f t="shared" ref="A5:A41" si="0">IF(ISBLANK(B5), "", A4 + 1)</f>
        <v/>
      </c>
    </row>
    <row r="6" spans="1:2" x14ac:dyDescent="0.25">
      <c r="A6" s="6" t="str">
        <f t="shared" si="0"/>
        <v/>
      </c>
    </row>
    <row r="7" spans="1:2" x14ac:dyDescent="0.25">
      <c r="A7" s="6" t="str">
        <f t="shared" si="0"/>
        <v/>
      </c>
    </row>
    <row r="8" spans="1:2" x14ac:dyDescent="0.25">
      <c r="A8" s="6" t="str">
        <f t="shared" si="0"/>
        <v/>
      </c>
    </row>
    <row r="9" spans="1:2" x14ac:dyDescent="0.25">
      <c r="A9" s="6" t="str">
        <f t="shared" si="0"/>
        <v/>
      </c>
    </row>
    <row r="10" spans="1:2" x14ac:dyDescent="0.25">
      <c r="A10" s="6" t="str">
        <f t="shared" si="0"/>
        <v/>
      </c>
    </row>
    <row r="11" spans="1:2" x14ac:dyDescent="0.25">
      <c r="A11" s="6" t="str">
        <f t="shared" si="0"/>
        <v/>
      </c>
    </row>
    <row r="12" spans="1:2" x14ac:dyDescent="0.25">
      <c r="A12" s="6" t="str">
        <f t="shared" si="0"/>
        <v/>
      </c>
    </row>
    <row r="13" spans="1:2" x14ac:dyDescent="0.25">
      <c r="A13" s="6" t="str">
        <f t="shared" si="0"/>
        <v/>
      </c>
    </row>
    <row r="14" spans="1:2" x14ac:dyDescent="0.25">
      <c r="A14" s="6" t="str">
        <f t="shared" si="0"/>
        <v/>
      </c>
    </row>
    <row r="15" spans="1:2" x14ac:dyDescent="0.25">
      <c r="A15" s="6" t="str">
        <f t="shared" si="0"/>
        <v/>
      </c>
    </row>
    <row r="16" spans="1:2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ColWidth="8.85546875" defaultRowHeight="15" x14ac:dyDescent="0.25"/>
  <cols>
    <col min="1" max="1" width="36" style="7" customWidth="1"/>
  </cols>
  <sheetData>
    <row r="1" spans="1:2" x14ac:dyDescent="0.25">
      <c r="A1" s="17" t="s">
        <v>0</v>
      </c>
      <c r="B1" s="15"/>
    </row>
    <row r="2" spans="1:2" x14ac:dyDescent="0.25">
      <c r="A2" s="7" t="s">
        <v>160</v>
      </c>
      <c r="B2" s="6">
        <f>COUNT(People!A3:A1048576)</f>
        <v>101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C19" sqref="C19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13" t="s">
        <v>0</v>
      </c>
      <c r="B1" s="14"/>
      <c r="C1" s="16"/>
      <c r="D1" s="16"/>
      <c r="E1" s="7"/>
      <c r="F1" s="13" t="s">
        <v>1</v>
      </c>
      <c r="G1" s="14"/>
    </row>
    <row r="2" spans="1:7" x14ac:dyDescent="0.25">
      <c r="A2" s="7" t="s">
        <v>2</v>
      </c>
      <c r="B2" s="7" t="s">
        <v>157</v>
      </c>
      <c r="C2" s="7" t="s">
        <v>161</v>
      </c>
      <c r="D2" s="7" t="s">
        <v>162</v>
      </c>
      <c r="E2" s="7"/>
      <c r="F2" s="7" t="s">
        <v>158</v>
      </c>
      <c r="G2" s="7" t="s">
        <v>163</v>
      </c>
    </row>
    <row r="3" spans="1:7" x14ac:dyDescent="0.25">
      <c r="A3" s="6">
        <v>1</v>
      </c>
      <c r="B3" s="7" t="s">
        <v>164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165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166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167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0"/>
  <sheetViews>
    <sheetView tabSelected="1" workbookViewId="0">
      <selection activeCell="G19" sqref="G19"/>
    </sheetView>
  </sheetViews>
  <sheetFormatPr defaultColWidth="8.85546875" defaultRowHeight="15" x14ac:dyDescent="0.25"/>
  <cols>
    <col min="1" max="1" width="5.85546875" style="6" bestFit="1" customWidth="1"/>
    <col min="2" max="2" width="14.140625" style="7" bestFit="1" customWidth="1"/>
    <col min="3" max="3" width="15.7109375" style="6" bestFit="1" customWidth="1"/>
    <col min="4" max="4" width="8.7109375" style="7" customWidth="1"/>
    <col min="5" max="5" width="18.7109375" style="7" customWidth="1"/>
  </cols>
  <sheetData>
    <row r="1" spans="1:5" x14ac:dyDescent="0.25">
      <c r="A1" s="17" t="s">
        <v>0</v>
      </c>
      <c r="B1" s="14"/>
      <c r="C1" s="16"/>
      <c r="E1" s="7" t="s">
        <v>1</v>
      </c>
    </row>
    <row r="2" spans="1:5" x14ac:dyDescent="0.25">
      <c r="A2" s="7" t="s">
        <v>2</v>
      </c>
      <c r="B2" s="7" t="s">
        <v>157</v>
      </c>
      <c r="C2" s="7" t="s">
        <v>168</v>
      </c>
      <c r="E2" s="7" t="s">
        <v>169</v>
      </c>
    </row>
    <row r="3" spans="1:5" x14ac:dyDescent="0.25">
      <c r="A3" s="6">
        <v>1</v>
      </c>
      <c r="B3" s="7" t="s">
        <v>170</v>
      </c>
      <c r="C3" s="6">
        <v>9</v>
      </c>
      <c r="E3" s="7" t="str">
        <f>IF(ISBLANK(C3), "",INDEX(People!$A$3:$K$1048576,MATCH(C3, People!$A$3:$A$1048576, 0), 8))</f>
        <v>Гущина Маша</v>
      </c>
    </row>
    <row r="4" spans="1:5" x14ac:dyDescent="0.25">
      <c r="A4" s="6">
        <f>IF(ISBLANK(B4), "", A3 + 1)</f>
        <v>2</v>
      </c>
      <c r="B4" s="7" t="s">
        <v>183</v>
      </c>
      <c r="C4" s="6">
        <v>85</v>
      </c>
      <c r="E4" s="11" t="str">
        <f>IF(ISBLANK(C4), "",INDEX(People!$A$3:$K$1048576,MATCH(C4, People!$A$3:$A$1048576, 0), 8))</f>
        <v>Юрьев Кирилл</v>
      </c>
    </row>
    <row r="5" spans="1:5" x14ac:dyDescent="0.25">
      <c r="A5" s="12">
        <f t="shared" ref="A5:A31" si="0">IF(ISBLANK(B5), "", A4 + 1)</f>
        <v>3</v>
      </c>
      <c r="B5" s="7" t="s">
        <v>171</v>
      </c>
      <c r="C5" s="6">
        <v>33</v>
      </c>
      <c r="E5" s="11" t="str">
        <f>IF(ISBLANK(C5), "",INDEX(People!$A$3:$K$1048576,MATCH(C5, People!$A$3:$A$1048576, 0), 8))</f>
        <v>Давыдова Влада</v>
      </c>
    </row>
    <row r="6" spans="1:5" x14ac:dyDescent="0.25">
      <c r="A6" s="12">
        <f t="shared" si="0"/>
        <v>4</v>
      </c>
      <c r="B6" s="7" t="s">
        <v>172</v>
      </c>
      <c r="C6" s="6">
        <v>60</v>
      </c>
      <c r="E6" s="11" t="str">
        <f>IF(ISBLANK(C6), "",INDEX(People!$A$3:$K$1048576,MATCH(C6, People!$A$3:$A$1048576, 0), 8))</f>
        <v>Северьянова Юля</v>
      </c>
    </row>
    <row r="7" spans="1:5" x14ac:dyDescent="0.25">
      <c r="A7" s="12">
        <f t="shared" si="0"/>
        <v>5</v>
      </c>
      <c r="B7" s="7" t="s">
        <v>173</v>
      </c>
      <c r="E7" s="11" t="str">
        <f>IF(ISBLANK(C7), "",INDEX(People!$A$3:$K$1048576,MATCH(C7, People!$A$3:$A$1048576, 0), 8))</f>
        <v/>
      </c>
    </row>
    <row r="8" spans="1:5" x14ac:dyDescent="0.25">
      <c r="A8" s="12">
        <f t="shared" si="0"/>
        <v>6</v>
      </c>
      <c r="B8" s="7" t="s">
        <v>174</v>
      </c>
      <c r="C8" s="6">
        <v>84</v>
      </c>
      <c r="E8" s="11" t="str">
        <f>IF(ISBLANK(C8), "",INDEX(People!$A$3:$K$1048576,MATCH(C8, People!$A$3:$A$1048576, 0), 8))</f>
        <v>Михайлов Кирилл</v>
      </c>
    </row>
    <row r="9" spans="1:5" x14ac:dyDescent="0.25">
      <c r="A9" s="12">
        <f t="shared" si="0"/>
        <v>7</v>
      </c>
      <c r="B9" s="7" t="s">
        <v>175</v>
      </c>
      <c r="C9" s="6">
        <v>16</v>
      </c>
      <c r="E9" s="11" t="str">
        <f>IF(ISBLANK(C9), "",INDEX(People!$A$3:$K$1048576,MATCH(C9, People!$A$3:$A$1048576, 0), 8))</f>
        <v>Гурьев Гоша</v>
      </c>
    </row>
    <row r="10" spans="1:5" x14ac:dyDescent="0.25">
      <c r="A10" s="12">
        <f t="shared" si="0"/>
        <v>8</v>
      </c>
      <c r="B10" s="7" t="s">
        <v>176</v>
      </c>
      <c r="C10" s="6">
        <v>81</v>
      </c>
      <c r="E10" s="11" t="str">
        <f>IF(ISBLANK(C10), "",INDEX(People!$A$3:$K$1048576,MATCH(C10, People!$A$3:$A$1048576, 0), 8))</f>
        <v>Савинкина Лиза</v>
      </c>
    </row>
    <row r="11" spans="1:5" x14ac:dyDescent="0.25">
      <c r="A11" s="12">
        <f t="shared" si="0"/>
        <v>9</v>
      </c>
      <c r="B11" s="7" t="s">
        <v>177</v>
      </c>
      <c r="C11" s="6">
        <v>83</v>
      </c>
      <c r="E11" s="11" t="str">
        <f>IF(ISBLANK(C11), "",INDEX(People!$A$3:$K$1048576,MATCH(C11, People!$A$3:$A$1048576, 0), 8))</f>
        <v>Варзина Настя</v>
      </c>
    </row>
    <row r="12" spans="1:5" x14ac:dyDescent="0.25">
      <c r="A12" s="12">
        <f t="shared" si="0"/>
        <v>10</v>
      </c>
      <c r="B12" s="7" t="s">
        <v>178</v>
      </c>
      <c r="C12" s="6">
        <v>24</v>
      </c>
      <c r="E12" s="11" t="str">
        <f>IF(ISBLANK(C12), "",INDEX(People!$A$3:$K$1048576,MATCH(C12, People!$A$3:$A$1048576, 0), 8))</f>
        <v>Образцова Арина</v>
      </c>
    </row>
    <row r="13" spans="1:5" x14ac:dyDescent="0.25">
      <c r="A13" s="12">
        <f t="shared" si="0"/>
        <v>11</v>
      </c>
      <c r="B13" s="7" t="s">
        <v>179</v>
      </c>
      <c r="C13" s="6">
        <v>50</v>
      </c>
      <c r="E13" s="11" t="str">
        <f>IF(ISBLANK(C13), "",INDEX(People!$A$3:$K$1048576,MATCH(C13, People!$A$3:$A$1048576, 0), 8))</f>
        <v>Ульянова Саша</v>
      </c>
    </row>
    <row r="14" spans="1:5" x14ac:dyDescent="0.25">
      <c r="A14" s="12">
        <f t="shared" si="0"/>
        <v>12</v>
      </c>
      <c r="B14" s="7" t="s">
        <v>180</v>
      </c>
      <c r="C14" s="6">
        <v>9</v>
      </c>
      <c r="E14" s="11" t="str">
        <f>IF(ISBLANK(C14), "",INDEX(People!$A$3:$K$1048576,MATCH(C14, People!$A$3:$A$1048576, 0), 8))</f>
        <v>Гущина Маша</v>
      </c>
    </row>
    <row r="15" spans="1:5" x14ac:dyDescent="0.25">
      <c r="A15" s="12">
        <f t="shared" si="0"/>
        <v>13</v>
      </c>
      <c r="B15" s="7" t="s">
        <v>181</v>
      </c>
      <c r="C15" s="6">
        <v>75</v>
      </c>
      <c r="E15" s="11" t="str">
        <f>IF(ISBLANK(C15), "",INDEX(People!$A$3:$K$1048576,MATCH(C15, People!$A$3:$A$1048576, 0), 8))</f>
        <v>Олехова Настя</v>
      </c>
    </row>
    <row r="16" spans="1:5" x14ac:dyDescent="0.25">
      <c r="A16" s="12">
        <f t="shared" si="0"/>
        <v>14</v>
      </c>
      <c r="B16" s="7" t="s">
        <v>182</v>
      </c>
      <c r="C16" s="6">
        <v>47</v>
      </c>
      <c r="E16" s="11" t="str">
        <f>IF(ISBLANK(C16), "",INDEX(People!$A$3:$K$1048576,MATCH(C16, People!$A$3:$A$1048576, 0), 8))</f>
        <v>Евтушенко Юля</v>
      </c>
    </row>
    <row r="17" spans="1:5" x14ac:dyDescent="0.25">
      <c r="A17" s="12">
        <f t="shared" si="0"/>
        <v>15</v>
      </c>
      <c r="B17" s="7" t="s">
        <v>184</v>
      </c>
      <c r="C17" s="6">
        <v>34</v>
      </c>
      <c r="E17" s="11" t="str">
        <f>IF(ISBLANK(C17), "",INDEX(People!$A$3:$K$1048576,MATCH(C17, People!$A$3:$A$1048576, 0), 8))</f>
        <v>Архипова Лера</v>
      </c>
    </row>
    <row r="18" spans="1:5" x14ac:dyDescent="0.25">
      <c r="A18" s="12">
        <f t="shared" si="0"/>
        <v>16</v>
      </c>
      <c r="B18" s="7" t="s">
        <v>185</v>
      </c>
      <c r="C18" s="6">
        <v>92</v>
      </c>
      <c r="E18" s="11" t="str">
        <f>IF(ISBLANK(C18), "",INDEX(People!$A$3:$K$1048576,MATCH(C18, People!$A$3:$A$1048576, 0), 8))</f>
        <v>Коротова Ангелина</v>
      </c>
    </row>
    <row r="19" spans="1:5" x14ac:dyDescent="0.25">
      <c r="A19" s="12">
        <f t="shared" si="0"/>
        <v>17</v>
      </c>
      <c r="B19" s="7" t="s">
        <v>186</v>
      </c>
      <c r="C19" s="6">
        <v>63</v>
      </c>
      <c r="E19" s="11" t="str">
        <f>IF(ISBLANK(C19), "",INDEX(People!$A$3:$K$1048576,MATCH(C19, People!$A$3:$A$1048576, 0), 8))</f>
        <v>Кескюль Лина</v>
      </c>
    </row>
    <row r="20" spans="1:5" x14ac:dyDescent="0.25">
      <c r="A20" s="12">
        <f t="shared" si="0"/>
        <v>18</v>
      </c>
      <c r="B20" s="7" t="s">
        <v>187</v>
      </c>
      <c r="E20" s="11" t="str">
        <f>IF(ISBLANK(C20), "",INDEX(People!$A$3:$K$1048576,MATCH(C20, People!$A$3:$A$1048576, 0), 8))</f>
        <v/>
      </c>
    </row>
    <row r="21" spans="1:5" x14ac:dyDescent="0.25">
      <c r="A21" s="12" t="str">
        <f t="shared" si="0"/>
        <v/>
      </c>
      <c r="E21" s="11" t="str">
        <f>IF(ISBLANK(C21), "",INDEX(People!$A$3:$K$1048576,MATCH(C21, People!$A$3:$A$1048576, 0), 8))</f>
        <v/>
      </c>
    </row>
    <row r="22" spans="1:5" x14ac:dyDescent="0.25">
      <c r="A22" s="12" t="str">
        <f t="shared" si="0"/>
        <v/>
      </c>
      <c r="E22" s="11" t="str">
        <f>IF(ISBLANK(C22), "",INDEX(People!$A$3:$K$1048576,MATCH(C22, People!$A$3:$A$1048576, 0), 8))</f>
        <v/>
      </c>
    </row>
    <row r="23" spans="1:5" x14ac:dyDescent="0.25">
      <c r="A23" s="12" t="str">
        <f t="shared" si="0"/>
        <v/>
      </c>
      <c r="E23" s="11" t="str">
        <f>IF(ISBLANK(C23), "",INDEX(People!$A$3:$K$1048576,MATCH(C23, People!$A$3:$A$1048576, 0), 8))</f>
        <v/>
      </c>
    </row>
    <row r="24" spans="1:5" x14ac:dyDescent="0.25">
      <c r="A24" s="12" t="str">
        <f t="shared" si="0"/>
        <v/>
      </c>
      <c r="E24" s="11" t="str">
        <f>IF(ISBLANK(C24), "",INDEX(People!$A$3:$K$1048576,MATCH(C24, People!$A$3:$A$1048576, 0), 8))</f>
        <v/>
      </c>
    </row>
    <row r="25" spans="1:5" x14ac:dyDescent="0.25">
      <c r="A25" s="12" t="str">
        <f t="shared" si="0"/>
        <v/>
      </c>
      <c r="E25" s="11" t="str">
        <f>IF(ISBLANK(C25), "",INDEX(People!$A$3:$K$1048576,MATCH(C25, People!$A$3:$A$1048576, 0), 8))</f>
        <v/>
      </c>
    </row>
    <row r="26" spans="1:5" x14ac:dyDescent="0.25">
      <c r="A26" s="12" t="str">
        <f t="shared" si="0"/>
        <v/>
      </c>
      <c r="E26" s="11" t="str">
        <f>IF(ISBLANK(C26), "",INDEX(People!$A$3:$K$1048576,MATCH(C26, People!$A$3:$A$1048576, 0), 8))</f>
        <v/>
      </c>
    </row>
    <row r="27" spans="1:5" x14ac:dyDescent="0.25">
      <c r="A27" s="12" t="str">
        <f t="shared" si="0"/>
        <v/>
      </c>
      <c r="E27" s="11" t="str">
        <f>IF(ISBLANK(C27), "",INDEX(People!$A$3:$K$1048576,MATCH(C27, People!$A$3:$A$1048576, 0), 8))</f>
        <v/>
      </c>
    </row>
    <row r="28" spans="1:5" x14ac:dyDescent="0.25">
      <c r="A28" s="12" t="str">
        <f t="shared" si="0"/>
        <v/>
      </c>
    </row>
    <row r="29" spans="1:5" x14ac:dyDescent="0.25">
      <c r="A29" s="12" t="str">
        <f t="shared" si="0"/>
        <v/>
      </c>
    </row>
    <row r="30" spans="1:5" x14ac:dyDescent="0.25">
      <c r="A30" s="12" t="str">
        <f t="shared" si="0"/>
        <v/>
      </c>
    </row>
    <row r="31" spans="1:5" x14ac:dyDescent="0.25">
      <c r="A31" s="12" t="str">
        <f t="shared" si="0"/>
        <v/>
      </c>
    </row>
    <row r="34" spans="1:5" x14ac:dyDescent="0.25">
      <c r="E34" s="7" t="str">
        <f>IF(ISBLANK(C34), "",INDEX(People!$A$3:$K$1048576,MATCH(C34, People!$A$3:$A$1048576, 0), 8))</f>
        <v/>
      </c>
    </row>
    <row r="35" spans="1:5" x14ac:dyDescent="0.25">
      <c r="E35" s="7" t="str">
        <f>IF(ISBLANK(C35), "",INDEX(People!$A$3:$K$1048576,MATCH(C35, People!$A$3:$A$1048576, 0), 8))</f>
        <v/>
      </c>
    </row>
    <row r="36" spans="1:5" x14ac:dyDescent="0.25">
      <c r="E36" s="7" t="str">
        <f>IF(ISBLANK(C36), "",INDEX(People!$A$3:$K$1048576,MATCH(C36, People!$A$3:$A$1048576, 0), 8))</f>
        <v/>
      </c>
    </row>
    <row r="37" spans="1:5" x14ac:dyDescent="0.25">
      <c r="E37" s="7" t="str">
        <f>IF(ISBLANK(C37), "",INDEX(People!$A$3:$K$1048576,MATCH(C37, People!$A$3:$A$1048576, 0), 8))</f>
        <v/>
      </c>
    </row>
    <row r="38" spans="1:5" x14ac:dyDescent="0.25">
      <c r="E38" s="7" t="str">
        <f>IF(ISBLANK(C38), "",INDEX(People!$A$3:$K$1048576,MATCH(C38, People!$A$3:$A$1048576, 0), 8))</f>
        <v/>
      </c>
    </row>
    <row r="39" spans="1:5" x14ac:dyDescent="0.25">
      <c r="E39" s="7" t="str">
        <f>IF(ISBLANK(C39), "",INDEX(People!$A$3:$K$1048576,MATCH(C39, People!$A$3:$A$1048576, 0), 8))</f>
        <v/>
      </c>
    </row>
    <row r="40" spans="1:5" x14ac:dyDescent="0.25">
      <c r="E40" s="7" t="str">
        <f>IF(ISBLANK(C40), "",INDEX(People!$A$3:$K$1048576,MATCH(C40, People!$A$3:$A$1048576, 0), 8))</f>
        <v/>
      </c>
    </row>
    <row r="41" spans="1:5" x14ac:dyDescent="0.25">
      <c r="E41" s="7" t="str">
        <f>IF(ISBLANK(C41), "",INDEX(People!$A$3:$K$1048576,MATCH(C41, People!$A$3:$A$1048576, 0), 8))</f>
        <v/>
      </c>
    </row>
    <row r="42" spans="1:5" x14ac:dyDescent="0.25">
      <c r="A42" s="6" t="str">
        <f t="shared" ref="A42:A105" si="1">IF(ISBLANK(B42), "", A41 + 1)</f>
        <v/>
      </c>
      <c r="E42" s="7" t="str">
        <f>IF(ISBLANK(C42), "",INDEX(People!$A$3:$K$1048576,MATCH(C42, People!$A$3:$A$1048576, 0), 8))</f>
        <v/>
      </c>
    </row>
    <row r="43" spans="1:5" x14ac:dyDescent="0.25">
      <c r="A43" s="6" t="str">
        <f t="shared" si="1"/>
        <v/>
      </c>
      <c r="E43" s="7" t="str">
        <f>IF(ISBLANK(C43), "",INDEX(People!$A$3:$K$1048576,MATCH(C43, People!$A$3:$A$1048576, 0), 8))</f>
        <v/>
      </c>
    </row>
    <row r="44" spans="1:5" x14ac:dyDescent="0.25">
      <c r="A44" s="6" t="str">
        <f t="shared" si="1"/>
        <v/>
      </c>
      <c r="E44" s="7" t="str">
        <f>IF(ISBLANK(C44), "",INDEX(People!$A$3:$K$1048576,MATCH(C44, People!$A$3:$A$1048576, 0), 8))</f>
        <v/>
      </c>
    </row>
    <row r="45" spans="1:5" x14ac:dyDescent="0.25">
      <c r="A45" s="6" t="str">
        <f t="shared" si="1"/>
        <v/>
      </c>
      <c r="E45" s="7" t="str">
        <f>IF(ISBLANK(C45), "",INDEX(People!$A$3:$K$1048576,MATCH(C45, People!$A$3:$A$1048576, 0), 8))</f>
        <v/>
      </c>
    </row>
    <row r="46" spans="1:5" x14ac:dyDescent="0.25">
      <c r="A46" s="6" t="str">
        <f t="shared" si="1"/>
        <v/>
      </c>
      <c r="E46" s="7" t="str">
        <f>IF(ISBLANK(C46), "",INDEX(People!$A$3:$K$1048576,MATCH(C46, People!$A$3:$A$1048576, 0), 8))</f>
        <v/>
      </c>
    </row>
    <row r="47" spans="1:5" x14ac:dyDescent="0.25">
      <c r="A47" s="6" t="str">
        <f t="shared" si="1"/>
        <v/>
      </c>
    </row>
    <row r="48" spans="1:5" x14ac:dyDescent="0.25">
      <c r="A48" s="6" t="str">
        <f t="shared" si="1"/>
        <v/>
      </c>
    </row>
    <row r="49" spans="1:1" x14ac:dyDescent="0.25">
      <c r="A49" s="6" t="str">
        <f t="shared" si="1"/>
        <v/>
      </c>
    </row>
    <row r="50" spans="1:1" x14ac:dyDescent="0.25">
      <c r="A50" s="6" t="str">
        <f t="shared" si="1"/>
        <v/>
      </c>
    </row>
    <row r="51" spans="1:1" x14ac:dyDescent="0.25">
      <c r="A51" s="6" t="str">
        <f t="shared" si="1"/>
        <v/>
      </c>
    </row>
    <row r="52" spans="1:1" x14ac:dyDescent="0.25">
      <c r="A52" s="6" t="str">
        <f t="shared" si="1"/>
        <v/>
      </c>
    </row>
    <row r="53" spans="1:1" x14ac:dyDescent="0.25">
      <c r="A53" s="6" t="str">
        <f t="shared" si="1"/>
        <v/>
      </c>
    </row>
    <row r="54" spans="1:1" x14ac:dyDescent="0.25">
      <c r="A54" s="6" t="str">
        <f t="shared" si="1"/>
        <v/>
      </c>
    </row>
    <row r="55" spans="1:1" x14ac:dyDescent="0.25">
      <c r="A55" s="6" t="str">
        <f t="shared" si="1"/>
        <v/>
      </c>
    </row>
    <row r="56" spans="1:1" x14ac:dyDescent="0.25">
      <c r="A56" s="6" t="str">
        <f t="shared" si="1"/>
        <v/>
      </c>
    </row>
    <row r="57" spans="1:1" x14ac:dyDescent="0.25">
      <c r="A57" s="6" t="str">
        <f t="shared" si="1"/>
        <v/>
      </c>
    </row>
    <row r="58" spans="1:1" x14ac:dyDescent="0.25">
      <c r="A58" s="6" t="str">
        <f t="shared" si="1"/>
        <v/>
      </c>
    </row>
    <row r="59" spans="1:1" x14ac:dyDescent="0.25">
      <c r="A59" s="6" t="str">
        <f t="shared" si="1"/>
        <v/>
      </c>
    </row>
    <row r="60" spans="1:1" x14ac:dyDescent="0.25">
      <c r="A60" s="6" t="str">
        <f t="shared" si="1"/>
        <v/>
      </c>
    </row>
    <row r="61" spans="1:1" x14ac:dyDescent="0.25">
      <c r="A61" s="6" t="str">
        <f t="shared" si="1"/>
        <v/>
      </c>
    </row>
    <row r="62" spans="1:1" x14ac:dyDescent="0.25">
      <c r="A62" s="6" t="str">
        <f t="shared" si="1"/>
        <v/>
      </c>
    </row>
    <row r="63" spans="1:1" x14ac:dyDescent="0.25">
      <c r="A63" s="6" t="str">
        <f t="shared" si="1"/>
        <v/>
      </c>
    </row>
    <row r="64" spans="1:1" x14ac:dyDescent="0.25">
      <c r="A64" s="6" t="str">
        <f t="shared" si="1"/>
        <v/>
      </c>
    </row>
    <row r="65" spans="1:1" x14ac:dyDescent="0.25">
      <c r="A65" s="6" t="str">
        <f t="shared" si="1"/>
        <v/>
      </c>
    </row>
    <row r="66" spans="1:1" x14ac:dyDescent="0.25">
      <c r="A66" s="6" t="str">
        <f t="shared" si="1"/>
        <v/>
      </c>
    </row>
    <row r="67" spans="1:1" x14ac:dyDescent="0.25">
      <c r="A67" s="6" t="str">
        <f t="shared" si="1"/>
        <v/>
      </c>
    </row>
    <row r="68" spans="1:1" x14ac:dyDescent="0.25">
      <c r="A68" s="6" t="str">
        <f t="shared" si="1"/>
        <v/>
      </c>
    </row>
    <row r="69" spans="1:1" x14ac:dyDescent="0.25">
      <c r="A69" s="6" t="str">
        <f t="shared" si="1"/>
        <v/>
      </c>
    </row>
    <row r="70" spans="1:1" x14ac:dyDescent="0.25">
      <c r="A70" s="6" t="str">
        <f t="shared" si="1"/>
        <v/>
      </c>
    </row>
    <row r="71" spans="1:1" x14ac:dyDescent="0.25">
      <c r="A71" s="6" t="str">
        <f t="shared" si="1"/>
        <v/>
      </c>
    </row>
    <row r="72" spans="1:1" x14ac:dyDescent="0.25">
      <c r="A72" s="6" t="str">
        <f t="shared" si="1"/>
        <v/>
      </c>
    </row>
    <row r="73" spans="1:1" x14ac:dyDescent="0.25">
      <c r="A73" s="6" t="str">
        <f t="shared" si="1"/>
        <v/>
      </c>
    </row>
    <row r="74" spans="1:1" x14ac:dyDescent="0.25">
      <c r="A74" s="6" t="str">
        <f t="shared" si="1"/>
        <v/>
      </c>
    </row>
    <row r="75" spans="1:1" x14ac:dyDescent="0.25">
      <c r="A75" s="6" t="str">
        <f t="shared" si="1"/>
        <v/>
      </c>
    </row>
    <row r="76" spans="1:1" x14ac:dyDescent="0.25">
      <c r="A76" s="6" t="str">
        <f t="shared" si="1"/>
        <v/>
      </c>
    </row>
    <row r="77" spans="1:1" x14ac:dyDescent="0.25">
      <c r="A77" s="6" t="str">
        <f t="shared" si="1"/>
        <v/>
      </c>
    </row>
    <row r="78" spans="1:1" x14ac:dyDescent="0.25">
      <c r="A78" s="6" t="str">
        <f t="shared" si="1"/>
        <v/>
      </c>
    </row>
    <row r="79" spans="1:1" x14ac:dyDescent="0.25">
      <c r="A79" s="6" t="str">
        <f t="shared" si="1"/>
        <v/>
      </c>
    </row>
    <row r="80" spans="1:1" x14ac:dyDescent="0.25">
      <c r="A80" s="6" t="str">
        <f t="shared" si="1"/>
        <v/>
      </c>
    </row>
    <row r="81" spans="1:1" x14ac:dyDescent="0.25">
      <c r="A81" s="6" t="str">
        <f t="shared" si="1"/>
        <v/>
      </c>
    </row>
    <row r="82" spans="1:1" x14ac:dyDescent="0.25">
      <c r="A82" s="6" t="str">
        <f t="shared" si="1"/>
        <v/>
      </c>
    </row>
    <row r="83" spans="1:1" x14ac:dyDescent="0.25">
      <c r="A83" s="6" t="str">
        <f t="shared" si="1"/>
        <v/>
      </c>
    </row>
    <row r="84" spans="1:1" x14ac:dyDescent="0.25">
      <c r="A84" s="6" t="str">
        <f t="shared" si="1"/>
        <v/>
      </c>
    </row>
    <row r="85" spans="1:1" x14ac:dyDescent="0.25">
      <c r="A85" s="6" t="str">
        <f t="shared" si="1"/>
        <v/>
      </c>
    </row>
    <row r="86" spans="1:1" x14ac:dyDescent="0.25">
      <c r="A86" s="6" t="str">
        <f t="shared" si="1"/>
        <v/>
      </c>
    </row>
    <row r="87" spans="1:1" x14ac:dyDescent="0.25">
      <c r="A87" s="6" t="str">
        <f t="shared" si="1"/>
        <v/>
      </c>
    </row>
    <row r="88" spans="1:1" x14ac:dyDescent="0.25">
      <c r="A88" s="6" t="str">
        <f t="shared" si="1"/>
        <v/>
      </c>
    </row>
    <row r="89" spans="1:1" x14ac:dyDescent="0.25">
      <c r="A89" s="6" t="str">
        <f t="shared" si="1"/>
        <v/>
      </c>
    </row>
    <row r="90" spans="1:1" x14ac:dyDescent="0.25">
      <c r="A90" s="6" t="str">
        <f t="shared" si="1"/>
        <v/>
      </c>
    </row>
    <row r="91" spans="1:1" x14ac:dyDescent="0.25">
      <c r="A91" s="6" t="str">
        <f t="shared" si="1"/>
        <v/>
      </c>
    </row>
    <row r="92" spans="1:1" x14ac:dyDescent="0.25">
      <c r="A92" s="6" t="str">
        <f t="shared" si="1"/>
        <v/>
      </c>
    </row>
    <row r="93" spans="1:1" x14ac:dyDescent="0.25">
      <c r="A93" s="6" t="str">
        <f t="shared" si="1"/>
        <v/>
      </c>
    </row>
    <row r="94" spans="1:1" x14ac:dyDescent="0.25">
      <c r="A94" s="6" t="str">
        <f t="shared" si="1"/>
        <v/>
      </c>
    </row>
    <row r="95" spans="1:1" x14ac:dyDescent="0.25">
      <c r="A95" s="6" t="str">
        <f t="shared" si="1"/>
        <v/>
      </c>
    </row>
    <row r="96" spans="1:1" x14ac:dyDescent="0.25">
      <c r="A96" s="6" t="str">
        <f t="shared" si="1"/>
        <v/>
      </c>
    </row>
    <row r="97" spans="1:1" x14ac:dyDescent="0.25">
      <c r="A97" s="6" t="str">
        <f t="shared" si="1"/>
        <v/>
      </c>
    </row>
    <row r="98" spans="1:1" x14ac:dyDescent="0.25">
      <c r="A98" s="6" t="str">
        <f t="shared" si="1"/>
        <v/>
      </c>
    </row>
    <row r="99" spans="1:1" x14ac:dyDescent="0.25">
      <c r="A99" s="6" t="str">
        <f t="shared" si="1"/>
        <v/>
      </c>
    </row>
    <row r="100" spans="1:1" x14ac:dyDescent="0.25">
      <c r="A100" s="6" t="str">
        <f t="shared" si="1"/>
        <v/>
      </c>
    </row>
    <row r="101" spans="1:1" x14ac:dyDescent="0.25">
      <c r="A101" s="6" t="str">
        <f t="shared" si="1"/>
        <v/>
      </c>
    </row>
    <row r="102" spans="1:1" x14ac:dyDescent="0.25">
      <c r="A102" s="6" t="str">
        <f t="shared" si="1"/>
        <v/>
      </c>
    </row>
    <row r="103" spans="1:1" x14ac:dyDescent="0.25">
      <c r="A103" s="6" t="str">
        <f t="shared" si="1"/>
        <v/>
      </c>
    </row>
    <row r="104" spans="1:1" x14ac:dyDescent="0.25">
      <c r="A104" s="6" t="str">
        <f t="shared" si="1"/>
        <v/>
      </c>
    </row>
    <row r="105" spans="1:1" x14ac:dyDescent="0.25">
      <c r="A105" s="6" t="str">
        <f t="shared" si="1"/>
        <v/>
      </c>
    </row>
    <row r="106" spans="1:1" x14ac:dyDescent="0.25">
      <c r="A106" s="6" t="str">
        <f t="shared" ref="A106:A169" si="2">IF(ISBLANK(B106), "", A105 + 1)</f>
        <v/>
      </c>
    </row>
    <row r="107" spans="1:1" x14ac:dyDescent="0.25">
      <c r="A107" s="6" t="str">
        <f t="shared" si="2"/>
        <v/>
      </c>
    </row>
    <row r="108" spans="1:1" x14ac:dyDescent="0.25">
      <c r="A108" s="6" t="str">
        <f t="shared" si="2"/>
        <v/>
      </c>
    </row>
    <row r="109" spans="1:1" x14ac:dyDescent="0.25">
      <c r="A109" s="6" t="str">
        <f t="shared" si="2"/>
        <v/>
      </c>
    </row>
    <row r="110" spans="1:1" x14ac:dyDescent="0.25">
      <c r="A110" s="6" t="str">
        <f t="shared" si="2"/>
        <v/>
      </c>
    </row>
    <row r="111" spans="1:1" x14ac:dyDescent="0.25">
      <c r="A111" s="6" t="str">
        <f t="shared" si="2"/>
        <v/>
      </c>
    </row>
    <row r="112" spans="1:1" x14ac:dyDescent="0.25">
      <c r="A112" s="6" t="str">
        <f t="shared" si="2"/>
        <v/>
      </c>
    </row>
    <row r="113" spans="1:1" x14ac:dyDescent="0.25">
      <c r="A113" s="6" t="str">
        <f t="shared" si="2"/>
        <v/>
      </c>
    </row>
    <row r="114" spans="1:1" x14ac:dyDescent="0.25">
      <c r="A114" s="6" t="str">
        <f t="shared" si="2"/>
        <v/>
      </c>
    </row>
    <row r="115" spans="1:1" x14ac:dyDescent="0.25">
      <c r="A115" s="6" t="str">
        <f t="shared" si="2"/>
        <v/>
      </c>
    </row>
    <row r="116" spans="1:1" x14ac:dyDescent="0.25">
      <c r="A116" s="6" t="str">
        <f t="shared" si="2"/>
        <v/>
      </c>
    </row>
    <row r="117" spans="1:1" x14ac:dyDescent="0.25">
      <c r="A117" s="6" t="str">
        <f t="shared" si="2"/>
        <v/>
      </c>
    </row>
    <row r="118" spans="1:1" x14ac:dyDescent="0.25">
      <c r="A118" s="6" t="str">
        <f t="shared" si="2"/>
        <v/>
      </c>
    </row>
    <row r="119" spans="1:1" x14ac:dyDescent="0.25">
      <c r="A119" s="6" t="str">
        <f t="shared" si="2"/>
        <v/>
      </c>
    </row>
    <row r="120" spans="1:1" x14ac:dyDescent="0.25">
      <c r="A120" s="6" t="str">
        <f t="shared" si="2"/>
        <v/>
      </c>
    </row>
    <row r="121" spans="1:1" x14ac:dyDescent="0.25">
      <c r="A121" s="6" t="str">
        <f t="shared" si="2"/>
        <v/>
      </c>
    </row>
    <row r="122" spans="1:1" x14ac:dyDescent="0.25">
      <c r="A122" s="6" t="str">
        <f t="shared" si="2"/>
        <v/>
      </c>
    </row>
    <row r="123" spans="1:1" x14ac:dyDescent="0.25">
      <c r="A123" s="6" t="str">
        <f t="shared" si="2"/>
        <v/>
      </c>
    </row>
    <row r="124" spans="1:1" x14ac:dyDescent="0.25">
      <c r="A124" s="6" t="str">
        <f t="shared" si="2"/>
        <v/>
      </c>
    </row>
    <row r="125" spans="1:1" x14ac:dyDescent="0.25">
      <c r="A125" s="6" t="str">
        <f t="shared" si="2"/>
        <v/>
      </c>
    </row>
    <row r="126" spans="1:1" x14ac:dyDescent="0.25">
      <c r="A126" s="6" t="str">
        <f t="shared" si="2"/>
        <v/>
      </c>
    </row>
    <row r="127" spans="1:1" x14ac:dyDescent="0.25">
      <c r="A127" s="6" t="str">
        <f t="shared" si="2"/>
        <v/>
      </c>
    </row>
    <row r="128" spans="1:1" x14ac:dyDescent="0.25">
      <c r="A128" s="6" t="str">
        <f t="shared" si="2"/>
        <v/>
      </c>
    </row>
    <row r="129" spans="1:1" x14ac:dyDescent="0.25">
      <c r="A129" s="6" t="str">
        <f t="shared" si="2"/>
        <v/>
      </c>
    </row>
    <row r="130" spans="1:1" x14ac:dyDescent="0.25">
      <c r="A130" s="6" t="str">
        <f t="shared" si="2"/>
        <v/>
      </c>
    </row>
    <row r="131" spans="1:1" x14ac:dyDescent="0.25">
      <c r="A131" s="6" t="str">
        <f t="shared" si="2"/>
        <v/>
      </c>
    </row>
    <row r="132" spans="1:1" x14ac:dyDescent="0.25">
      <c r="A132" s="6" t="str">
        <f t="shared" si="2"/>
        <v/>
      </c>
    </row>
    <row r="133" spans="1:1" x14ac:dyDescent="0.25">
      <c r="A133" s="6" t="str">
        <f t="shared" si="2"/>
        <v/>
      </c>
    </row>
    <row r="134" spans="1:1" x14ac:dyDescent="0.25">
      <c r="A134" s="6" t="str">
        <f t="shared" si="2"/>
        <v/>
      </c>
    </row>
    <row r="135" spans="1:1" x14ac:dyDescent="0.25">
      <c r="A135" s="6" t="str">
        <f t="shared" si="2"/>
        <v/>
      </c>
    </row>
    <row r="136" spans="1:1" x14ac:dyDescent="0.25">
      <c r="A136" s="6" t="str">
        <f t="shared" si="2"/>
        <v/>
      </c>
    </row>
    <row r="137" spans="1:1" x14ac:dyDescent="0.25">
      <c r="A137" s="6" t="str">
        <f t="shared" si="2"/>
        <v/>
      </c>
    </row>
    <row r="138" spans="1:1" x14ac:dyDescent="0.25">
      <c r="A138" s="6" t="str">
        <f t="shared" si="2"/>
        <v/>
      </c>
    </row>
    <row r="139" spans="1:1" x14ac:dyDescent="0.25">
      <c r="A139" s="6" t="str">
        <f t="shared" si="2"/>
        <v/>
      </c>
    </row>
    <row r="140" spans="1:1" x14ac:dyDescent="0.25">
      <c r="A140" s="6" t="str">
        <f t="shared" si="2"/>
        <v/>
      </c>
    </row>
    <row r="141" spans="1:1" x14ac:dyDescent="0.25">
      <c r="A141" s="6" t="str">
        <f t="shared" si="2"/>
        <v/>
      </c>
    </row>
    <row r="142" spans="1:1" x14ac:dyDescent="0.25">
      <c r="A142" s="6" t="str">
        <f t="shared" si="2"/>
        <v/>
      </c>
    </row>
    <row r="143" spans="1:1" x14ac:dyDescent="0.25">
      <c r="A143" s="6" t="str">
        <f t="shared" si="2"/>
        <v/>
      </c>
    </row>
    <row r="144" spans="1:1" x14ac:dyDescent="0.25">
      <c r="A144" s="6" t="str">
        <f t="shared" si="2"/>
        <v/>
      </c>
    </row>
    <row r="145" spans="1:1" x14ac:dyDescent="0.25">
      <c r="A145" s="6" t="str">
        <f t="shared" si="2"/>
        <v/>
      </c>
    </row>
    <row r="146" spans="1:1" x14ac:dyDescent="0.25">
      <c r="A146" s="6" t="str">
        <f t="shared" si="2"/>
        <v/>
      </c>
    </row>
    <row r="147" spans="1:1" x14ac:dyDescent="0.25">
      <c r="A147" s="6" t="str">
        <f t="shared" si="2"/>
        <v/>
      </c>
    </row>
    <row r="148" spans="1:1" x14ac:dyDescent="0.25">
      <c r="A148" s="6" t="str">
        <f t="shared" si="2"/>
        <v/>
      </c>
    </row>
    <row r="149" spans="1:1" x14ac:dyDescent="0.25">
      <c r="A149" s="6" t="str">
        <f t="shared" si="2"/>
        <v/>
      </c>
    </row>
    <row r="150" spans="1:1" x14ac:dyDescent="0.25">
      <c r="A150" s="6" t="str">
        <f t="shared" si="2"/>
        <v/>
      </c>
    </row>
    <row r="151" spans="1:1" x14ac:dyDescent="0.25">
      <c r="A151" s="6" t="str">
        <f t="shared" si="2"/>
        <v/>
      </c>
    </row>
    <row r="152" spans="1:1" x14ac:dyDescent="0.25">
      <c r="A152" s="6" t="str">
        <f t="shared" si="2"/>
        <v/>
      </c>
    </row>
    <row r="153" spans="1:1" x14ac:dyDescent="0.25">
      <c r="A153" s="6" t="str">
        <f t="shared" si="2"/>
        <v/>
      </c>
    </row>
    <row r="154" spans="1:1" x14ac:dyDescent="0.25">
      <c r="A154" s="6" t="str">
        <f t="shared" si="2"/>
        <v/>
      </c>
    </row>
    <row r="155" spans="1:1" x14ac:dyDescent="0.25">
      <c r="A155" s="6" t="str">
        <f t="shared" si="2"/>
        <v/>
      </c>
    </row>
    <row r="156" spans="1:1" x14ac:dyDescent="0.25">
      <c r="A156" s="6" t="str">
        <f t="shared" si="2"/>
        <v/>
      </c>
    </row>
    <row r="157" spans="1:1" x14ac:dyDescent="0.25">
      <c r="A157" s="6" t="str">
        <f t="shared" si="2"/>
        <v/>
      </c>
    </row>
    <row r="158" spans="1:1" x14ac:dyDescent="0.25">
      <c r="A158" s="6" t="str">
        <f t="shared" si="2"/>
        <v/>
      </c>
    </row>
    <row r="159" spans="1:1" x14ac:dyDescent="0.25">
      <c r="A159" s="6" t="str">
        <f t="shared" si="2"/>
        <v/>
      </c>
    </row>
    <row r="160" spans="1:1" x14ac:dyDescent="0.25">
      <c r="A160" s="6" t="str">
        <f t="shared" si="2"/>
        <v/>
      </c>
    </row>
    <row r="161" spans="1:1" x14ac:dyDescent="0.25">
      <c r="A161" s="6" t="str">
        <f t="shared" si="2"/>
        <v/>
      </c>
    </row>
    <row r="162" spans="1:1" x14ac:dyDescent="0.25">
      <c r="A162" s="6" t="str">
        <f t="shared" si="2"/>
        <v/>
      </c>
    </row>
    <row r="163" spans="1:1" x14ac:dyDescent="0.25">
      <c r="A163" s="6" t="str">
        <f t="shared" si="2"/>
        <v/>
      </c>
    </row>
    <row r="164" spans="1:1" x14ac:dyDescent="0.25">
      <c r="A164" s="6" t="str">
        <f t="shared" si="2"/>
        <v/>
      </c>
    </row>
    <row r="165" spans="1:1" x14ac:dyDescent="0.25">
      <c r="A165" s="6" t="str">
        <f t="shared" si="2"/>
        <v/>
      </c>
    </row>
    <row r="166" spans="1:1" x14ac:dyDescent="0.25">
      <c r="A166" s="6" t="str">
        <f t="shared" si="2"/>
        <v/>
      </c>
    </row>
    <row r="167" spans="1:1" x14ac:dyDescent="0.25">
      <c r="A167" s="6" t="str">
        <f t="shared" si="2"/>
        <v/>
      </c>
    </row>
    <row r="168" spans="1:1" x14ac:dyDescent="0.25">
      <c r="A168" s="6" t="str">
        <f t="shared" si="2"/>
        <v/>
      </c>
    </row>
    <row r="169" spans="1:1" x14ac:dyDescent="0.25">
      <c r="A169" s="6" t="str">
        <f t="shared" si="2"/>
        <v/>
      </c>
    </row>
    <row r="170" spans="1:1" x14ac:dyDescent="0.25">
      <c r="A170" s="6" t="str">
        <f t="shared" ref="A170:A233" si="3">IF(ISBLANK(B170), "", A169 + 1)</f>
        <v/>
      </c>
    </row>
    <row r="171" spans="1:1" x14ac:dyDescent="0.25">
      <c r="A171" s="6" t="str">
        <f t="shared" si="3"/>
        <v/>
      </c>
    </row>
    <row r="172" spans="1:1" x14ac:dyDescent="0.25">
      <c r="A172" s="6" t="str">
        <f t="shared" si="3"/>
        <v/>
      </c>
    </row>
    <row r="173" spans="1:1" x14ac:dyDescent="0.25">
      <c r="A173" s="6" t="str">
        <f t="shared" si="3"/>
        <v/>
      </c>
    </row>
    <row r="174" spans="1:1" x14ac:dyDescent="0.25">
      <c r="A174" s="6" t="str">
        <f t="shared" si="3"/>
        <v/>
      </c>
    </row>
    <row r="175" spans="1:1" x14ac:dyDescent="0.25">
      <c r="A175" s="6" t="str">
        <f t="shared" si="3"/>
        <v/>
      </c>
    </row>
    <row r="176" spans="1:1" x14ac:dyDescent="0.25">
      <c r="A176" s="6" t="str">
        <f t="shared" si="3"/>
        <v/>
      </c>
    </row>
    <row r="177" spans="1:1" x14ac:dyDescent="0.25">
      <c r="A177" s="6" t="str">
        <f t="shared" si="3"/>
        <v/>
      </c>
    </row>
    <row r="178" spans="1:1" x14ac:dyDescent="0.25">
      <c r="A178" s="6" t="str">
        <f t="shared" si="3"/>
        <v/>
      </c>
    </row>
    <row r="179" spans="1:1" x14ac:dyDescent="0.25">
      <c r="A179" s="6" t="str">
        <f t="shared" si="3"/>
        <v/>
      </c>
    </row>
    <row r="180" spans="1:1" x14ac:dyDescent="0.25">
      <c r="A180" s="6" t="str">
        <f t="shared" si="3"/>
        <v/>
      </c>
    </row>
    <row r="181" spans="1:1" x14ac:dyDescent="0.25">
      <c r="A181" s="6" t="str">
        <f t="shared" si="3"/>
        <v/>
      </c>
    </row>
    <row r="182" spans="1:1" x14ac:dyDescent="0.25">
      <c r="A182" s="6" t="str">
        <f t="shared" si="3"/>
        <v/>
      </c>
    </row>
    <row r="183" spans="1:1" x14ac:dyDescent="0.25">
      <c r="A183" s="6" t="str">
        <f t="shared" si="3"/>
        <v/>
      </c>
    </row>
    <row r="184" spans="1:1" x14ac:dyDescent="0.25">
      <c r="A184" s="6" t="str">
        <f t="shared" si="3"/>
        <v/>
      </c>
    </row>
    <row r="185" spans="1:1" x14ac:dyDescent="0.25">
      <c r="A185" s="6" t="str">
        <f t="shared" si="3"/>
        <v/>
      </c>
    </row>
    <row r="186" spans="1:1" x14ac:dyDescent="0.25">
      <c r="A186" s="6" t="str">
        <f t="shared" si="3"/>
        <v/>
      </c>
    </row>
    <row r="187" spans="1:1" x14ac:dyDescent="0.25">
      <c r="A187" s="6" t="str">
        <f t="shared" si="3"/>
        <v/>
      </c>
    </row>
    <row r="188" spans="1:1" x14ac:dyDescent="0.25">
      <c r="A188" s="6" t="str">
        <f t="shared" si="3"/>
        <v/>
      </c>
    </row>
    <row r="189" spans="1:1" x14ac:dyDescent="0.25">
      <c r="A189" s="6" t="str">
        <f t="shared" si="3"/>
        <v/>
      </c>
    </row>
    <row r="190" spans="1:1" x14ac:dyDescent="0.25">
      <c r="A190" s="6" t="str">
        <f t="shared" si="3"/>
        <v/>
      </c>
    </row>
    <row r="191" spans="1:1" x14ac:dyDescent="0.25">
      <c r="A191" s="6" t="str">
        <f t="shared" si="3"/>
        <v/>
      </c>
    </row>
    <row r="192" spans="1:1" x14ac:dyDescent="0.25">
      <c r="A192" s="6" t="str">
        <f t="shared" si="3"/>
        <v/>
      </c>
    </row>
    <row r="193" spans="1:1" x14ac:dyDescent="0.25">
      <c r="A193" s="6" t="str">
        <f t="shared" si="3"/>
        <v/>
      </c>
    </row>
    <row r="194" spans="1:1" x14ac:dyDescent="0.25">
      <c r="A194" s="6" t="str">
        <f t="shared" si="3"/>
        <v/>
      </c>
    </row>
    <row r="195" spans="1:1" x14ac:dyDescent="0.25">
      <c r="A195" s="6" t="str">
        <f t="shared" si="3"/>
        <v/>
      </c>
    </row>
    <row r="196" spans="1:1" x14ac:dyDescent="0.25">
      <c r="A196" s="6" t="str">
        <f t="shared" si="3"/>
        <v/>
      </c>
    </row>
    <row r="197" spans="1:1" x14ac:dyDescent="0.25">
      <c r="A197" s="6" t="str">
        <f t="shared" si="3"/>
        <v/>
      </c>
    </row>
    <row r="198" spans="1:1" x14ac:dyDescent="0.25">
      <c r="A198" s="6" t="str">
        <f t="shared" si="3"/>
        <v/>
      </c>
    </row>
    <row r="199" spans="1:1" x14ac:dyDescent="0.25">
      <c r="A199" s="6" t="str">
        <f t="shared" si="3"/>
        <v/>
      </c>
    </row>
    <row r="200" spans="1:1" x14ac:dyDescent="0.25">
      <c r="A200" s="6" t="str">
        <f t="shared" si="3"/>
        <v/>
      </c>
    </row>
    <row r="201" spans="1:1" x14ac:dyDescent="0.25">
      <c r="A201" s="6" t="str">
        <f t="shared" si="3"/>
        <v/>
      </c>
    </row>
    <row r="202" spans="1:1" x14ac:dyDescent="0.25">
      <c r="A202" s="6" t="str">
        <f t="shared" si="3"/>
        <v/>
      </c>
    </row>
    <row r="203" spans="1:1" x14ac:dyDescent="0.25">
      <c r="A203" s="6" t="str">
        <f t="shared" si="3"/>
        <v/>
      </c>
    </row>
    <row r="204" spans="1:1" x14ac:dyDescent="0.25">
      <c r="A204" s="6" t="str">
        <f t="shared" si="3"/>
        <v/>
      </c>
    </row>
    <row r="205" spans="1:1" x14ac:dyDescent="0.25">
      <c r="A205" s="6" t="str">
        <f t="shared" si="3"/>
        <v/>
      </c>
    </row>
    <row r="206" spans="1:1" x14ac:dyDescent="0.25">
      <c r="A206" s="6" t="str">
        <f t="shared" si="3"/>
        <v/>
      </c>
    </row>
    <row r="207" spans="1:1" x14ac:dyDescent="0.25">
      <c r="A207" s="6" t="str">
        <f t="shared" si="3"/>
        <v/>
      </c>
    </row>
    <row r="208" spans="1:1" x14ac:dyDescent="0.25">
      <c r="A208" s="6" t="str">
        <f t="shared" si="3"/>
        <v/>
      </c>
    </row>
    <row r="209" spans="1:1" x14ac:dyDescent="0.25">
      <c r="A209" s="6" t="str">
        <f t="shared" si="3"/>
        <v/>
      </c>
    </row>
    <row r="210" spans="1:1" x14ac:dyDescent="0.25">
      <c r="A210" s="6" t="str">
        <f t="shared" si="3"/>
        <v/>
      </c>
    </row>
    <row r="211" spans="1:1" x14ac:dyDescent="0.25">
      <c r="A211" s="6" t="str">
        <f t="shared" si="3"/>
        <v/>
      </c>
    </row>
    <row r="212" spans="1:1" x14ac:dyDescent="0.25">
      <c r="A212" s="6" t="str">
        <f t="shared" si="3"/>
        <v/>
      </c>
    </row>
    <row r="213" spans="1:1" x14ac:dyDescent="0.25">
      <c r="A213" s="6" t="str">
        <f t="shared" si="3"/>
        <v/>
      </c>
    </row>
    <row r="214" spans="1:1" x14ac:dyDescent="0.25">
      <c r="A214" s="6" t="str">
        <f t="shared" si="3"/>
        <v/>
      </c>
    </row>
    <row r="215" spans="1:1" x14ac:dyDescent="0.25">
      <c r="A215" s="6" t="str">
        <f t="shared" si="3"/>
        <v/>
      </c>
    </row>
    <row r="216" spans="1:1" x14ac:dyDescent="0.25">
      <c r="A216" s="6" t="str">
        <f t="shared" si="3"/>
        <v/>
      </c>
    </row>
    <row r="217" spans="1:1" x14ac:dyDescent="0.25">
      <c r="A217" s="6" t="str">
        <f t="shared" si="3"/>
        <v/>
      </c>
    </row>
    <row r="218" spans="1:1" x14ac:dyDescent="0.25">
      <c r="A218" s="6" t="str">
        <f t="shared" si="3"/>
        <v/>
      </c>
    </row>
    <row r="219" spans="1:1" x14ac:dyDescent="0.25">
      <c r="A219" s="6" t="str">
        <f t="shared" si="3"/>
        <v/>
      </c>
    </row>
    <row r="220" spans="1:1" x14ac:dyDescent="0.25">
      <c r="A220" s="6" t="str">
        <f t="shared" si="3"/>
        <v/>
      </c>
    </row>
    <row r="221" spans="1:1" x14ac:dyDescent="0.25">
      <c r="A221" s="6" t="str">
        <f t="shared" si="3"/>
        <v/>
      </c>
    </row>
    <row r="222" spans="1:1" x14ac:dyDescent="0.25">
      <c r="A222" s="6" t="str">
        <f t="shared" si="3"/>
        <v/>
      </c>
    </row>
    <row r="223" spans="1:1" x14ac:dyDescent="0.25">
      <c r="A223" s="6" t="str">
        <f t="shared" si="3"/>
        <v/>
      </c>
    </row>
    <row r="224" spans="1:1" x14ac:dyDescent="0.25">
      <c r="A224" s="6" t="str">
        <f t="shared" si="3"/>
        <v/>
      </c>
    </row>
    <row r="225" spans="1:1" x14ac:dyDescent="0.25">
      <c r="A225" s="6" t="str">
        <f t="shared" si="3"/>
        <v/>
      </c>
    </row>
    <row r="226" spans="1:1" x14ac:dyDescent="0.25">
      <c r="A226" s="6" t="str">
        <f t="shared" si="3"/>
        <v/>
      </c>
    </row>
    <row r="227" spans="1:1" x14ac:dyDescent="0.25">
      <c r="A227" s="6" t="str">
        <f t="shared" si="3"/>
        <v/>
      </c>
    </row>
    <row r="228" spans="1:1" x14ac:dyDescent="0.25">
      <c r="A228" s="6" t="str">
        <f t="shared" si="3"/>
        <v/>
      </c>
    </row>
    <row r="229" spans="1:1" x14ac:dyDescent="0.25">
      <c r="A229" s="6" t="str">
        <f t="shared" si="3"/>
        <v/>
      </c>
    </row>
    <row r="230" spans="1:1" x14ac:dyDescent="0.25">
      <c r="A230" s="6" t="str">
        <f t="shared" si="3"/>
        <v/>
      </c>
    </row>
    <row r="231" spans="1:1" x14ac:dyDescent="0.25">
      <c r="A231" s="6" t="str">
        <f t="shared" si="3"/>
        <v/>
      </c>
    </row>
    <row r="232" spans="1:1" x14ac:dyDescent="0.25">
      <c r="A232" s="6" t="str">
        <f t="shared" si="3"/>
        <v/>
      </c>
    </row>
    <row r="233" spans="1:1" x14ac:dyDescent="0.25">
      <c r="A233" s="6" t="str">
        <f t="shared" si="3"/>
        <v/>
      </c>
    </row>
    <row r="234" spans="1:1" x14ac:dyDescent="0.25">
      <c r="A234" s="6" t="str">
        <f t="shared" ref="A234:A297" si="4">IF(ISBLANK(B234), "", A233 + 1)</f>
        <v/>
      </c>
    </row>
    <row r="235" spans="1:1" x14ac:dyDescent="0.25">
      <c r="A235" s="6" t="str">
        <f t="shared" si="4"/>
        <v/>
      </c>
    </row>
    <row r="236" spans="1:1" x14ac:dyDescent="0.25">
      <c r="A236" s="6" t="str">
        <f t="shared" si="4"/>
        <v/>
      </c>
    </row>
    <row r="237" spans="1:1" x14ac:dyDescent="0.25">
      <c r="A237" s="6" t="str">
        <f t="shared" si="4"/>
        <v/>
      </c>
    </row>
    <row r="238" spans="1:1" x14ac:dyDescent="0.25">
      <c r="A238" s="6" t="str">
        <f t="shared" si="4"/>
        <v/>
      </c>
    </row>
    <row r="239" spans="1:1" x14ac:dyDescent="0.25">
      <c r="A239" s="6" t="str">
        <f t="shared" si="4"/>
        <v/>
      </c>
    </row>
    <row r="240" spans="1:1" x14ac:dyDescent="0.25">
      <c r="A240" s="6" t="str">
        <f t="shared" si="4"/>
        <v/>
      </c>
    </row>
    <row r="241" spans="1:1" x14ac:dyDescent="0.25">
      <c r="A241" s="6" t="str">
        <f t="shared" si="4"/>
        <v/>
      </c>
    </row>
    <row r="242" spans="1:1" x14ac:dyDescent="0.25">
      <c r="A242" s="6" t="str">
        <f t="shared" si="4"/>
        <v/>
      </c>
    </row>
    <row r="243" spans="1:1" x14ac:dyDescent="0.25">
      <c r="A243" s="6" t="str">
        <f t="shared" si="4"/>
        <v/>
      </c>
    </row>
    <row r="244" spans="1:1" x14ac:dyDescent="0.25">
      <c r="A244" s="6" t="str">
        <f t="shared" si="4"/>
        <v/>
      </c>
    </row>
    <row r="245" spans="1:1" x14ac:dyDescent="0.25">
      <c r="A245" s="6" t="str">
        <f t="shared" si="4"/>
        <v/>
      </c>
    </row>
    <row r="246" spans="1:1" x14ac:dyDescent="0.25">
      <c r="A246" s="6" t="str">
        <f t="shared" si="4"/>
        <v/>
      </c>
    </row>
    <row r="247" spans="1:1" x14ac:dyDescent="0.25">
      <c r="A247" s="6" t="str">
        <f t="shared" si="4"/>
        <v/>
      </c>
    </row>
    <row r="248" spans="1:1" x14ac:dyDescent="0.25">
      <c r="A248" s="6" t="str">
        <f t="shared" si="4"/>
        <v/>
      </c>
    </row>
    <row r="249" spans="1:1" x14ac:dyDescent="0.25">
      <c r="A249" s="6" t="str">
        <f t="shared" si="4"/>
        <v/>
      </c>
    </row>
    <row r="250" spans="1:1" x14ac:dyDescent="0.25">
      <c r="A250" s="6" t="str">
        <f t="shared" si="4"/>
        <v/>
      </c>
    </row>
    <row r="251" spans="1:1" x14ac:dyDescent="0.25">
      <c r="A251" s="6" t="str">
        <f t="shared" si="4"/>
        <v/>
      </c>
    </row>
    <row r="252" spans="1:1" x14ac:dyDescent="0.25">
      <c r="A252" s="6" t="str">
        <f t="shared" si="4"/>
        <v/>
      </c>
    </row>
    <row r="253" spans="1:1" x14ac:dyDescent="0.25">
      <c r="A253" s="6" t="str">
        <f t="shared" si="4"/>
        <v/>
      </c>
    </row>
    <row r="254" spans="1:1" x14ac:dyDescent="0.25">
      <c r="A254" s="6" t="str">
        <f t="shared" si="4"/>
        <v/>
      </c>
    </row>
    <row r="255" spans="1:1" x14ac:dyDescent="0.25">
      <c r="A255" s="6" t="str">
        <f t="shared" si="4"/>
        <v/>
      </c>
    </row>
    <row r="256" spans="1:1" x14ac:dyDescent="0.25">
      <c r="A256" s="6" t="str">
        <f t="shared" si="4"/>
        <v/>
      </c>
    </row>
    <row r="257" spans="1:1" x14ac:dyDescent="0.25">
      <c r="A257" s="6" t="str">
        <f t="shared" si="4"/>
        <v/>
      </c>
    </row>
    <row r="258" spans="1:1" x14ac:dyDescent="0.25">
      <c r="A258" s="6" t="str">
        <f t="shared" si="4"/>
        <v/>
      </c>
    </row>
    <row r="259" spans="1:1" x14ac:dyDescent="0.25">
      <c r="A259" s="6" t="str">
        <f t="shared" si="4"/>
        <v/>
      </c>
    </row>
    <row r="260" spans="1:1" x14ac:dyDescent="0.25">
      <c r="A260" s="6" t="str">
        <f t="shared" si="4"/>
        <v/>
      </c>
    </row>
    <row r="261" spans="1:1" x14ac:dyDescent="0.25">
      <c r="A261" s="6" t="str">
        <f t="shared" si="4"/>
        <v/>
      </c>
    </row>
    <row r="262" spans="1:1" x14ac:dyDescent="0.25">
      <c r="A262" s="6" t="str">
        <f t="shared" si="4"/>
        <v/>
      </c>
    </row>
    <row r="263" spans="1:1" x14ac:dyDescent="0.25">
      <c r="A263" s="6" t="str">
        <f t="shared" si="4"/>
        <v/>
      </c>
    </row>
    <row r="264" spans="1:1" x14ac:dyDescent="0.25">
      <c r="A264" s="6" t="str">
        <f t="shared" si="4"/>
        <v/>
      </c>
    </row>
    <row r="265" spans="1:1" x14ac:dyDescent="0.25">
      <c r="A265" s="6" t="str">
        <f t="shared" si="4"/>
        <v/>
      </c>
    </row>
    <row r="266" spans="1:1" x14ac:dyDescent="0.25">
      <c r="A266" s="6" t="str">
        <f t="shared" si="4"/>
        <v/>
      </c>
    </row>
    <row r="267" spans="1:1" x14ac:dyDescent="0.25">
      <c r="A267" s="6" t="str">
        <f t="shared" si="4"/>
        <v/>
      </c>
    </row>
    <row r="268" spans="1:1" x14ac:dyDescent="0.25">
      <c r="A268" s="6" t="str">
        <f t="shared" si="4"/>
        <v/>
      </c>
    </row>
    <row r="269" spans="1:1" x14ac:dyDescent="0.25">
      <c r="A269" s="6" t="str">
        <f t="shared" si="4"/>
        <v/>
      </c>
    </row>
    <row r="270" spans="1:1" x14ac:dyDescent="0.25">
      <c r="A270" s="6" t="str">
        <f t="shared" si="4"/>
        <v/>
      </c>
    </row>
    <row r="271" spans="1:1" x14ac:dyDescent="0.25">
      <c r="A271" s="6" t="str">
        <f t="shared" si="4"/>
        <v/>
      </c>
    </row>
    <row r="272" spans="1:1" x14ac:dyDescent="0.25">
      <c r="A272" s="6" t="str">
        <f t="shared" si="4"/>
        <v/>
      </c>
    </row>
    <row r="273" spans="1:1" x14ac:dyDescent="0.25">
      <c r="A273" s="6" t="str">
        <f t="shared" si="4"/>
        <v/>
      </c>
    </row>
    <row r="274" spans="1:1" x14ac:dyDescent="0.25">
      <c r="A274" s="6" t="str">
        <f t="shared" si="4"/>
        <v/>
      </c>
    </row>
    <row r="275" spans="1:1" x14ac:dyDescent="0.25">
      <c r="A275" s="6" t="str">
        <f t="shared" si="4"/>
        <v/>
      </c>
    </row>
    <row r="276" spans="1:1" x14ac:dyDescent="0.25">
      <c r="A276" s="6" t="str">
        <f t="shared" si="4"/>
        <v/>
      </c>
    </row>
    <row r="277" spans="1:1" x14ac:dyDescent="0.25">
      <c r="A277" s="6" t="str">
        <f t="shared" si="4"/>
        <v/>
      </c>
    </row>
    <row r="278" spans="1:1" x14ac:dyDescent="0.25">
      <c r="A278" s="6" t="str">
        <f t="shared" si="4"/>
        <v/>
      </c>
    </row>
    <row r="279" spans="1:1" x14ac:dyDescent="0.25">
      <c r="A279" s="6" t="str">
        <f t="shared" si="4"/>
        <v/>
      </c>
    </row>
    <row r="280" spans="1:1" x14ac:dyDescent="0.25">
      <c r="A280" s="6" t="str">
        <f t="shared" si="4"/>
        <v/>
      </c>
    </row>
    <row r="281" spans="1:1" x14ac:dyDescent="0.25">
      <c r="A281" s="6" t="str">
        <f t="shared" si="4"/>
        <v/>
      </c>
    </row>
    <row r="282" spans="1:1" x14ac:dyDescent="0.25">
      <c r="A282" s="6" t="str">
        <f t="shared" si="4"/>
        <v/>
      </c>
    </row>
    <row r="283" spans="1:1" x14ac:dyDescent="0.25">
      <c r="A283" s="6" t="str">
        <f t="shared" si="4"/>
        <v/>
      </c>
    </row>
    <row r="284" spans="1:1" x14ac:dyDescent="0.25">
      <c r="A284" s="6" t="str">
        <f t="shared" si="4"/>
        <v/>
      </c>
    </row>
    <row r="285" spans="1:1" x14ac:dyDescent="0.25">
      <c r="A285" s="6" t="str">
        <f t="shared" si="4"/>
        <v/>
      </c>
    </row>
    <row r="286" spans="1:1" x14ac:dyDescent="0.25">
      <c r="A286" s="6" t="str">
        <f t="shared" si="4"/>
        <v/>
      </c>
    </row>
    <row r="287" spans="1:1" x14ac:dyDescent="0.25">
      <c r="A287" s="6" t="str">
        <f t="shared" si="4"/>
        <v/>
      </c>
    </row>
    <row r="288" spans="1:1" x14ac:dyDescent="0.25">
      <c r="A288" s="6" t="str">
        <f t="shared" si="4"/>
        <v/>
      </c>
    </row>
    <row r="289" spans="1:1" x14ac:dyDescent="0.25">
      <c r="A289" s="6" t="str">
        <f t="shared" si="4"/>
        <v/>
      </c>
    </row>
    <row r="290" spans="1:1" x14ac:dyDescent="0.25">
      <c r="A290" s="6" t="str">
        <f t="shared" si="4"/>
        <v/>
      </c>
    </row>
    <row r="291" spans="1:1" x14ac:dyDescent="0.25">
      <c r="A291" s="6" t="str">
        <f t="shared" si="4"/>
        <v/>
      </c>
    </row>
    <row r="292" spans="1:1" x14ac:dyDescent="0.25">
      <c r="A292" s="6" t="str">
        <f t="shared" si="4"/>
        <v/>
      </c>
    </row>
    <row r="293" spans="1:1" x14ac:dyDescent="0.25">
      <c r="A293" s="6" t="str">
        <f t="shared" si="4"/>
        <v/>
      </c>
    </row>
    <row r="294" spans="1:1" x14ac:dyDescent="0.25">
      <c r="A294" s="6" t="str">
        <f t="shared" si="4"/>
        <v/>
      </c>
    </row>
    <row r="295" spans="1:1" x14ac:dyDescent="0.25">
      <c r="A295" s="6" t="str">
        <f t="shared" si="4"/>
        <v/>
      </c>
    </row>
    <row r="296" spans="1:1" x14ac:dyDescent="0.25">
      <c r="A296" s="6" t="str">
        <f t="shared" si="4"/>
        <v/>
      </c>
    </row>
    <row r="297" spans="1:1" x14ac:dyDescent="0.25">
      <c r="A297" s="6" t="str">
        <f t="shared" si="4"/>
        <v/>
      </c>
    </row>
    <row r="298" spans="1:1" x14ac:dyDescent="0.25">
      <c r="A298" s="6" t="str">
        <f t="shared" ref="A298:A361" si="5">IF(ISBLANK(B298), "", A297 + 1)</f>
        <v/>
      </c>
    </row>
    <row r="299" spans="1:1" x14ac:dyDescent="0.25">
      <c r="A299" s="6" t="str">
        <f t="shared" si="5"/>
        <v/>
      </c>
    </row>
    <row r="300" spans="1:1" x14ac:dyDescent="0.25">
      <c r="A300" s="6" t="str">
        <f t="shared" si="5"/>
        <v/>
      </c>
    </row>
    <row r="301" spans="1:1" x14ac:dyDescent="0.25">
      <c r="A301" s="6" t="str">
        <f t="shared" si="5"/>
        <v/>
      </c>
    </row>
    <row r="302" spans="1:1" x14ac:dyDescent="0.25">
      <c r="A302" s="6" t="str">
        <f t="shared" si="5"/>
        <v/>
      </c>
    </row>
    <row r="303" spans="1:1" x14ac:dyDescent="0.25">
      <c r="A303" s="6" t="str">
        <f t="shared" si="5"/>
        <v/>
      </c>
    </row>
    <row r="304" spans="1:1" x14ac:dyDescent="0.25">
      <c r="A304" s="6" t="str">
        <f t="shared" si="5"/>
        <v/>
      </c>
    </row>
    <row r="305" spans="1:1" x14ac:dyDescent="0.25">
      <c r="A305" s="6" t="str">
        <f t="shared" si="5"/>
        <v/>
      </c>
    </row>
    <row r="306" spans="1:1" x14ac:dyDescent="0.25">
      <c r="A306" s="6" t="str">
        <f t="shared" si="5"/>
        <v/>
      </c>
    </row>
    <row r="307" spans="1:1" x14ac:dyDescent="0.25">
      <c r="A307" s="6" t="str">
        <f t="shared" si="5"/>
        <v/>
      </c>
    </row>
    <row r="308" spans="1:1" x14ac:dyDescent="0.25">
      <c r="A308" s="6" t="str">
        <f t="shared" si="5"/>
        <v/>
      </c>
    </row>
    <row r="309" spans="1:1" x14ac:dyDescent="0.25">
      <c r="A309" s="6" t="str">
        <f t="shared" si="5"/>
        <v/>
      </c>
    </row>
    <row r="310" spans="1:1" x14ac:dyDescent="0.25">
      <c r="A310" s="6" t="str">
        <f t="shared" si="5"/>
        <v/>
      </c>
    </row>
    <row r="311" spans="1:1" x14ac:dyDescent="0.25">
      <c r="A311" s="6" t="str">
        <f t="shared" si="5"/>
        <v/>
      </c>
    </row>
    <row r="312" spans="1:1" x14ac:dyDescent="0.25">
      <c r="A312" s="6" t="str">
        <f t="shared" si="5"/>
        <v/>
      </c>
    </row>
    <row r="313" spans="1:1" x14ac:dyDescent="0.25">
      <c r="A313" s="6" t="str">
        <f t="shared" si="5"/>
        <v/>
      </c>
    </row>
    <row r="314" spans="1:1" x14ac:dyDescent="0.25">
      <c r="A314" s="6" t="str">
        <f t="shared" si="5"/>
        <v/>
      </c>
    </row>
    <row r="315" spans="1:1" x14ac:dyDescent="0.25">
      <c r="A315" s="6" t="str">
        <f t="shared" si="5"/>
        <v/>
      </c>
    </row>
    <row r="316" spans="1:1" x14ac:dyDescent="0.25">
      <c r="A316" s="6" t="str">
        <f t="shared" si="5"/>
        <v/>
      </c>
    </row>
    <row r="317" spans="1:1" x14ac:dyDescent="0.25">
      <c r="A317" s="6" t="str">
        <f t="shared" si="5"/>
        <v/>
      </c>
    </row>
    <row r="318" spans="1:1" x14ac:dyDescent="0.25">
      <c r="A318" s="6" t="str">
        <f t="shared" si="5"/>
        <v/>
      </c>
    </row>
    <row r="319" spans="1:1" x14ac:dyDescent="0.25">
      <c r="A319" s="6" t="str">
        <f t="shared" si="5"/>
        <v/>
      </c>
    </row>
    <row r="320" spans="1:1" x14ac:dyDescent="0.25">
      <c r="A320" s="6" t="str">
        <f t="shared" si="5"/>
        <v/>
      </c>
    </row>
    <row r="321" spans="1:1" x14ac:dyDescent="0.25">
      <c r="A321" s="6" t="str">
        <f t="shared" si="5"/>
        <v/>
      </c>
    </row>
    <row r="322" spans="1:1" x14ac:dyDescent="0.25">
      <c r="A322" s="6" t="str">
        <f t="shared" si="5"/>
        <v/>
      </c>
    </row>
    <row r="323" spans="1:1" x14ac:dyDescent="0.25">
      <c r="A323" s="6" t="str">
        <f t="shared" si="5"/>
        <v/>
      </c>
    </row>
    <row r="324" spans="1:1" x14ac:dyDescent="0.25">
      <c r="A324" s="6" t="str">
        <f t="shared" si="5"/>
        <v/>
      </c>
    </row>
    <row r="325" spans="1:1" x14ac:dyDescent="0.25">
      <c r="A325" s="6" t="str">
        <f t="shared" si="5"/>
        <v/>
      </c>
    </row>
    <row r="326" spans="1:1" x14ac:dyDescent="0.25">
      <c r="A326" s="6" t="str">
        <f t="shared" si="5"/>
        <v/>
      </c>
    </row>
    <row r="327" spans="1:1" x14ac:dyDescent="0.25">
      <c r="A327" s="6" t="str">
        <f t="shared" si="5"/>
        <v/>
      </c>
    </row>
    <row r="328" spans="1:1" x14ac:dyDescent="0.25">
      <c r="A328" s="6" t="str">
        <f t="shared" si="5"/>
        <v/>
      </c>
    </row>
    <row r="329" spans="1:1" x14ac:dyDescent="0.25">
      <c r="A329" s="6" t="str">
        <f t="shared" si="5"/>
        <v/>
      </c>
    </row>
    <row r="330" spans="1:1" x14ac:dyDescent="0.25">
      <c r="A330" s="6" t="str">
        <f t="shared" si="5"/>
        <v/>
      </c>
    </row>
    <row r="331" spans="1:1" x14ac:dyDescent="0.25">
      <c r="A331" s="6" t="str">
        <f t="shared" si="5"/>
        <v/>
      </c>
    </row>
    <row r="332" spans="1:1" x14ac:dyDescent="0.25">
      <c r="A332" s="6" t="str">
        <f t="shared" si="5"/>
        <v/>
      </c>
    </row>
    <row r="333" spans="1:1" x14ac:dyDescent="0.25">
      <c r="A333" s="6" t="str">
        <f t="shared" si="5"/>
        <v/>
      </c>
    </row>
    <row r="334" spans="1:1" x14ac:dyDescent="0.25">
      <c r="A334" s="6" t="str">
        <f t="shared" si="5"/>
        <v/>
      </c>
    </row>
    <row r="335" spans="1:1" x14ac:dyDescent="0.25">
      <c r="A335" s="6" t="str">
        <f t="shared" si="5"/>
        <v/>
      </c>
    </row>
    <row r="336" spans="1:1" x14ac:dyDescent="0.25">
      <c r="A336" s="6" t="str">
        <f t="shared" si="5"/>
        <v/>
      </c>
    </row>
    <row r="337" spans="1:1" x14ac:dyDescent="0.25">
      <c r="A337" s="6" t="str">
        <f t="shared" si="5"/>
        <v/>
      </c>
    </row>
    <row r="338" spans="1:1" x14ac:dyDescent="0.25">
      <c r="A338" s="6" t="str">
        <f t="shared" si="5"/>
        <v/>
      </c>
    </row>
    <row r="339" spans="1:1" x14ac:dyDescent="0.25">
      <c r="A339" s="6" t="str">
        <f t="shared" si="5"/>
        <v/>
      </c>
    </row>
    <row r="340" spans="1:1" x14ac:dyDescent="0.25">
      <c r="A340" s="6" t="str">
        <f t="shared" si="5"/>
        <v/>
      </c>
    </row>
    <row r="341" spans="1:1" x14ac:dyDescent="0.25">
      <c r="A341" s="6" t="str">
        <f t="shared" si="5"/>
        <v/>
      </c>
    </row>
    <row r="342" spans="1:1" x14ac:dyDescent="0.25">
      <c r="A342" s="6" t="str">
        <f t="shared" si="5"/>
        <v/>
      </c>
    </row>
    <row r="343" spans="1:1" x14ac:dyDescent="0.25">
      <c r="A343" s="6" t="str">
        <f t="shared" si="5"/>
        <v/>
      </c>
    </row>
    <row r="344" spans="1:1" x14ac:dyDescent="0.25">
      <c r="A344" s="6" t="str">
        <f t="shared" si="5"/>
        <v/>
      </c>
    </row>
    <row r="345" spans="1:1" x14ac:dyDescent="0.25">
      <c r="A345" s="6" t="str">
        <f t="shared" si="5"/>
        <v/>
      </c>
    </row>
    <row r="346" spans="1:1" x14ac:dyDescent="0.25">
      <c r="A346" s="6" t="str">
        <f t="shared" si="5"/>
        <v/>
      </c>
    </row>
    <row r="347" spans="1:1" x14ac:dyDescent="0.25">
      <c r="A347" s="6" t="str">
        <f t="shared" si="5"/>
        <v/>
      </c>
    </row>
    <row r="348" spans="1:1" x14ac:dyDescent="0.25">
      <c r="A348" s="6" t="str">
        <f t="shared" si="5"/>
        <v/>
      </c>
    </row>
    <row r="349" spans="1:1" x14ac:dyDescent="0.25">
      <c r="A349" s="6" t="str">
        <f t="shared" si="5"/>
        <v/>
      </c>
    </row>
    <row r="350" spans="1:1" x14ac:dyDescent="0.25">
      <c r="A350" s="6" t="str">
        <f t="shared" si="5"/>
        <v/>
      </c>
    </row>
    <row r="351" spans="1:1" x14ac:dyDescent="0.25">
      <c r="A351" s="6" t="str">
        <f t="shared" si="5"/>
        <v/>
      </c>
    </row>
    <row r="352" spans="1:1" x14ac:dyDescent="0.25">
      <c r="A352" s="6" t="str">
        <f t="shared" si="5"/>
        <v/>
      </c>
    </row>
    <row r="353" spans="1:1" x14ac:dyDescent="0.25">
      <c r="A353" s="6" t="str">
        <f t="shared" si="5"/>
        <v/>
      </c>
    </row>
    <row r="354" spans="1:1" x14ac:dyDescent="0.25">
      <c r="A354" s="6" t="str">
        <f t="shared" si="5"/>
        <v/>
      </c>
    </row>
    <row r="355" spans="1:1" x14ac:dyDescent="0.25">
      <c r="A355" s="6" t="str">
        <f t="shared" si="5"/>
        <v/>
      </c>
    </row>
    <row r="356" spans="1:1" x14ac:dyDescent="0.25">
      <c r="A356" s="6" t="str">
        <f t="shared" si="5"/>
        <v/>
      </c>
    </row>
    <row r="357" spans="1:1" x14ac:dyDescent="0.25">
      <c r="A357" s="6" t="str">
        <f t="shared" si="5"/>
        <v/>
      </c>
    </row>
    <row r="358" spans="1:1" x14ac:dyDescent="0.25">
      <c r="A358" s="6" t="str">
        <f t="shared" si="5"/>
        <v/>
      </c>
    </row>
    <row r="359" spans="1:1" x14ac:dyDescent="0.25">
      <c r="A359" s="6" t="str">
        <f t="shared" si="5"/>
        <v/>
      </c>
    </row>
    <row r="360" spans="1:1" x14ac:dyDescent="0.25">
      <c r="A360" s="6" t="str">
        <f t="shared" si="5"/>
        <v/>
      </c>
    </row>
    <row r="361" spans="1:1" x14ac:dyDescent="0.25">
      <c r="A361" s="6" t="str">
        <f t="shared" si="5"/>
        <v/>
      </c>
    </row>
    <row r="362" spans="1:1" x14ac:dyDescent="0.25">
      <c r="A362" s="6" t="str">
        <f t="shared" ref="A362:A425" si="6">IF(ISBLANK(B362), "", A361 + 1)</f>
        <v/>
      </c>
    </row>
    <row r="363" spans="1:1" x14ac:dyDescent="0.25">
      <c r="A363" s="6" t="str">
        <f t="shared" si="6"/>
        <v/>
      </c>
    </row>
    <row r="364" spans="1:1" x14ac:dyDescent="0.25">
      <c r="A364" s="6" t="str">
        <f t="shared" si="6"/>
        <v/>
      </c>
    </row>
    <row r="365" spans="1:1" x14ac:dyDescent="0.25">
      <c r="A365" s="6" t="str">
        <f t="shared" si="6"/>
        <v/>
      </c>
    </row>
    <row r="366" spans="1:1" x14ac:dyDescent="0.25">
      <c r="A366" s="6" t="str">
        <f t="shared" si="6"/>
        <v/>
      </c>
    </row>
    <row r="367" spans="1:1" x14ac:dyDescent="0.25">
      <c r="A367" s="6" t="str">
        <f t="shared" si="6"/>
        <v/>
      </c>
    </row>
    <row r="368" spans="1:1" x14ac:dyDescent="0.25">
      <c r="A368" s="6" t="str">
        <f t="shared" si="6"/>
        <v/>
      </c>
    </row>
    <row r="369" spans="1:1" x14ac:dyDescent="0.25">
      <c r="A369" s="6" t="str">
        <f t="shared" si="6"/>
        <v/>
      </c>
    </row>
    <row r="370" spans="1:1" x14ac:dyDescent="0.25">
      <c r="A370" s="6" t="str">
        <f t="shared" si="6"/>
        <v/>
      </c>
    </row>
    <row r="371" spans="1:1" x14ac:dyDescent="0.25">
      <c r="A371" s="6" t="str">
        <f t="shared" si="6"/>
        <v/>
      </c>
    </row>
    <row r="372" spans="1:1" x14ac:dyDescent="0.25">
      <c r="A372" s="6" t="str">
        <f t="shared" si="6"/>
        <v/>
      </c>
    </row>
    <row r="373" spans="1:1" x14ac:dyDescent="0.25">
      <c r="A373" s="6" t="str">
        <f t="shared" si="6"/>
        <v/>
      </c>
    </row>
    <row r="374" spans="1:1" x14ac:dyDescent="0.25">
      <c r="A374" s="6" t="str">
        <f t="shared" si="6"/>
        <v/>
      </c>
    </row>
    <row r="375" spans="1:1" x14ac:dyDescent="0.25">
      <c r="A375" s="6" t="str">
        <f t="shared" si="6"/>
        <v/>
      </c>
    </row>
    <row r="376" spans="1:1" x14ac:dyDescent="0.25">
      <c r="A376" s="6" t="str">
        <f t="shared" si="6"/>
        <v/>
      </c>
    </row>
    <row r="377" spans="1:1" x14ac:dyDescent="0.25">
      <c r="A377" s="6" t="str">
        <f t="shared" si="6"/>
        <v/>
      </c>
    </row>
    <row r="378" spans="1:1" x14ac:dyDescent="0.25">
      <c r="A378" s="6" t="str">
        <f t="shared" si="6"/>
        <v/>
      </c>
    </row>
    <row r="379" spans="1:1" x14ac:dyDescent="0.25">
      <c r="A379" s="6" t="str">
        <f t="shared" si="6"/>
        <v/>
      </c>
    </row>
    <row r="380" spans="1:1" x14ac:dyDescent="0.25">
      <c r="A380" s="6" t="str">
        <f t="shared" si="6"/>
        <v/>
      </c>
    </row>
    <row r="381" spans="1:1" x14ac:dyDescent="0.25">
      <c r="A381" s="6" t="str">
        <f t="shared" si="6"/>
        <v/>
      </c>
    </row>
    <row r="382" spans="1:1" x14ac:dyDescent="0.25">
      <c r="A382" s="6" t="str">
        <f t="shared" si="6"/>
        <v/>
      </c>
    </row>
    <row r="383" spans="1:1" x14ac:dyDescent="0.25">
      <c r="A383" s="6" t="str">
        <f t="shared" si="6"/>
        <v/>
      </c>
    </row>
    <row r="384" spans="1:1" x14ac:dyDescent="0.25">
      <c r="A384" s="6" t="str">
        <f t="shared" si="6"/>
        <v/>
      </c>
    </row>
    <row r="385" spans="1:1" x14ac:dyDescent="0.25">
      <c r="A385" s="6" t="str">
        <f t="shared" si="6"/>
        <v/>
      </c>
    </row>
    <row r="386" spans="1:1" x14ac:dyDescent="0.25">
      <c r="A386" s="6" t="str">
        <f t="shared" si="6"/>
        <v/>
      </c>
    </row>
    <row r="387" spans="1:1" x14ac:dyDescent="0.25">
      <c r="A387" s="6" t="str">
        <f t="shared" si="6"/>
        <v/>
      </c>
    </row>
    <row r="388" spans="1:1" x14ac:dyDescent="0.25">
      <c r="A388" s="6" t="str">
        <f t="shared" si="6"/>
        <v/>
      </c>
    </row>
    <row r="389" spans="1:1" x14ac:dyDescent="0.25">
      <c r="A389" s="6" t="str">
        <f t="shared" si="6"/>
        <v/>
      </c>
    </row>
    <row r="390" spans="1:1" x14ac:dyDescent="0.25">
      <c r="A390" s="6" t="str">
        <f t="shared" si="6"/>
        <v/>
      </c>
    </row>
    <row r="391" spans="1:1" x14ac:dyDescent="0.25">
      <c r="A391" s="6" t="str">
        <f t="shared" si="6"/>
        <v/>
      </c>
    </row>
    <row r="392" spans="1:1" x14ac:dyDescent="0.25">
      <c r="A392" s="6" t="str">
        <f t="shared" si="6"/>
        <v/>
      </c>
    </row>
    <row r="393" spans="1:1" x14ac:dyDescent="0.25">
      <c r="A393" s="6" t="str">
        <f t="shared" si="6"/>
        <v/>
      </c>
    </row>
    <row r="394" spans="1:1" x14ac:dyDescent="0.25">
      <c r="A394" s="6" t="str">
        <f t="shared" si="6"/>
        <v/>
      </c>
    </row>
    <row r="395" spans="1:1" x14ac:dyDescent="0.25">
      <c r="A395" s="6" t="str">
        <f t="shared" si="6"/>
        <v/>
      </c>
    </row>
    <row r="396" spans="1:1" x14ac:dyDescent="0.25">
      <c r="A396" s="6" t="str">
        <f t="shared" si="6"/>
        <v/>
      </c>
    </row>
    <row r="397" spans="1:1" x14ac:dyDescent="0.25">
      <c r="A397" s="6" t="str">
        <f t="shared" si="6"/>
        <v/>
      </c>
    </row>
    <row r="398" spans="1:1" x14ac:dyDescent="0.25">
      <c r="A398" s="6" t="str">
        <f t="shared" si="6"/>
        <v/>
      </c>
    </row>
    <row r="399" spans="1:1" x14ac:dyDescent="0.25">
      <c r="A399" s="6" t="str">
        <f t="shared" si="6"/>
        <v/>
      </c>
    </row>
    <row r="400" spans="1:1" x14ac:dyDescent="0.25">
      <c r="A400" s="6" t="str">
        <f t="shared" si="6"/>
        <v/>
      </c>
    </row>
    <row r="401" spans="1:1" x14ac:dyDescent="0.25">
      <c r="A401" s="6" t="str">
        <f t="shared" si="6"/>
        <v/>
      </c>
    </row>
    <row r="402" spans="1:1" x14ac:dyDescent="0.25">
      <c r="A402" s="6" t="str">
        <f t="shared" si="6"/>
        <v/>
      </c>
    </row>
    <row r="403" spans="1:1" x14ac:dyDescent="0.25">
      <c r="A403" s="6" t="str">
        <f t="shared" si="6"/>
        <v/>
      </c>
    </row>
    <row r="404" spans="1:1" x14ac:dyDescent="0.25">
      <c r="A404" s="6" t="str">
        <f t="shared" si="6"/>
        <v/>
      </c>
    </row>
    <row r="405" spans="1:1" x14ac:dyDescent="0.25">
      <c r="A405" s="6" t="str">
        <f t="shared" si="6"/>
        <v/>
      </c>
    </row>
    <row r="406" spans="1:1" x14ac:dyDescent="0.25">
      <c r="A406" s="6" t="str">
        <f t="shared" si="6"/>
        <v/>
      </c>
    </row>
    <row r="407" spans="1:1" x14ac:dyDescent="0.25">
      <c r="A407" s="6" t="str">
        <f t="shared" si="6"/>
        <v/>
      </c>
    </row>
    <row r="408" spans="1:1" x14ac:dyDescent="0.25">
      <c r="A408" s="6" t="str">
        <f t="shared" si="6"/>
        <v/>
      </c>
    </row>
    <row r="409" spans="1:1" x14ac:dyDescent="0.25">
      <c r="A409" s="6" t="str">
        <f t="shared" si="6"/>
        <v/>
      </c>
    </row>
    <row r="410" spans="1:1" x14ac:dyDescent="0.25">
      <c r="A410" s="6" t="str">
        <f t="shared" si="6"/>
        <v/>
      </c>
    </row>
    <row r="411" spans="1:1" x14ac:dyDescent="0.25">
      <c r="A411" s="6" t="str">
        <f t="shared" si="6"/>
        <v/>
      </c>
    </row>
    <row r="412" spans="1:1" x14ac:dyDescent="0.25">
      <c r="A412" s="6" t="str">
        <f t="shared" si="6"/>
        <v/>
      </c>
    </row>
    <row r="413" spans="1:1" x14ac:dyDescent="0.25">
      <c r="A413" s="6" t="str">
        <f t="shared" si="6"/>
        <v/>
      </c>
    </row>
    <row r="414" spans="1:1" x14ac:dyDescent="0.25">
      <c r="A414" s="6" t="str">
        <f t="shared" si="6"/>
        <v/>
      </c>
    </row>
    <row r="415" spans="1:1" x14ac:dyDescent="0.25">
      <c r="A415" s="6" t="str">
        <f t="shared" si="6"/>
        <v/>
      </c>
    </row>
    <row r="416" spans="1:1" x14ac:dyDescent="0.25">
      <c r="A416" s="6" t="str">
        <f t="shared" si="6"/>
        <v/>
      </c>
    </row>
    <row r="417" spans="1:1" x14ac:dyDescent="0.25">
      <c r="A417" s="6" t="str">
        <f t="shared" si="6"/>
        <v/>
      </c>
    </row>
    <row r="418" spans="1:1" x14ac:dyDescent="0.25">
      <c r="A418" s="6" t="str">
        <f t="shared" si="6"/>
        <v/>
      </c>
    </row>
    <row r="419" spans="1:1" x14ac:dyDescent="0.25">
      <c r="A419" s="6" t="str">
        <f t="shared" si="6"/>
        <v/>
      </c>
    </row>
    <row r="420" spans="1:1" x14ac:dyDescent="0.25">
      <c r="A420" s="6" t="str">
        <f t="shared" si="6"/>
        <v/>
      </c>
    </row>
    <row r="421" spans="1:1" x14ac:dyDescent="0.25">
      <c r="A421" s="6" t="str">
        <f t="shared" si="6"/>
        <v/>
      </c>
    </row>
    <row r="422" spans="1:1" x14ac:dyDescent="0.25">
      <c r="A422" s="6" t="str">
        <f t="shared" si="6"/>
        <v/>
      </c>
    </row>
    <row r="423" spans="1:1" x14ac:dyDescent="0.25">
      <c r="A423" s="6" t="str">
        <f t="shared" si="6"/>
        <v/>
      </c>
    </row>
    <row r="424" spans="1:1" x14ac:dyDescent="0.25">
      <c r="A424" s="6" t="str">
        <f t="shared" si="6"/>
        <v/>
      </c>
    </row>
    <row r="425" spans="1:1" x14ac:dyDescent="0.25">
      <c r="A425" s="6" t="str">
        <f t="shared" si="6"/>
        <v/>
      </c>
    </row>
    <row r="426" spans="1:1" x14ac:dyDescent="0.25">
      <c r="A426" s="6" t="str">
        <f t="shared" ref="A426:A489" si="7">IF(ISBLANK(B426), "", A425 + 1)</f>
        <v/>
      </c>
    </row>
    <row r="427" spans="1:1" x14ac:dyDescent="0.25">
      <c r="A427" s="6" t="str">
        <f t="shared" si="7"/>
        <v/>
      </c>
    </row>
    <row r="428" spans="1:1" x14ac:dyDescent="0.25">
      <c r="A428" s="6" t="str">
        <f t="shared" si="7"/>
        <v/>
      </c>
    </row>
    <row r="429" spans="1:1" x14ac:dyDescent="0.25">
      <c r="A429" s="6" t="str">
        <f t="shared" si="7"/>
        <v/>
      </c>
    </row>
    <row r="430" spans="1:1" x14ac:dyDescent="0.25">
      <c r="A430" s="6" t="str">
        <f t="shared" si="7"/>
        <v/>
      </c>
    </row>
    <row r="431" spans="1:1" x14ac:dyDescent="0.25">
      <c r="A431" s="6" t="str">
        <f t="shared" si="7"/>
        <v/>
      </c>
    </row>
    <row r="432" spans="1:1" x14ac:dyDescent="0.25">
      <c r="A432" s="6" t="str">
        <f t="shared" si="7"/>
        <v/>
      </c>
    </row>
    <row r="433" spans="1:1" x14ac:dyDescent="0.25">
      <c r="A433" s="6" t="str">
        <f t="shared" si="7"/>
        <v/>
      </c>
    </row>
    <row r="434" spans="1:1" x14ac:dyDescent="0.25">
      <c r="A434" s="6" t="str">
        <f t="shared" si="7"/>
        <v/>
      </c>
    </row>
    <row r="435" spans="1:1" x14ac:dyDescent="0.25">
      <c r="A435" s="6" t="str">
        <f t="shared" si="7"/>
        <v/>
      </c>
    </row>
    <row r="436" spans="1:1" x14ac:dyDescent="0.25">
      <c r="A436" s="6" t="str">
        <f t="shared" si="7"/>
        <v/>
      </c>
    </row>
    <row r="437" spans="1:1" x14ac:dyDescent="0.25">
      <c r="A437" s="6" t="str">
        <f t="shared" si="7"/>
        <v/>
      </c>
    </row>
    <row r="438" spans="1:1" x14ac:dyDescent="0.25">
      <c r="A438" s="6" t="str">
        <f t="shared" si="7"/>
        <v/>
      </c>
    </row>
    <row r="439" spans="1:1" x14ac:dyDescent="0.25">
      <c r="A439" s="6" t="str">
        <f t="shared" si="7"/>
        <v/>
      </c>
    </row>
    <row r="440" spans="1:1" x14ac:dyDescent="0.25">
      <c r="A440" s="6" t="str">
        <f t="shared" si="7"/>
        <v/>
      </c>
    </row>
    <row r="441" spans="1:1" x14ac:dyDescent="0.25">
      <c r="A441" s="6" t="str">
        <f t="shared" si="7"/>
        <v/>
      </c>
    </row>
    <row r="442" spans="1:1" x14ac:dyDescent="0.25">
      <c r="A442" s="6" t="str">
        <f t="shared" si="7"/>
        <v/>
      </c>
    </row>
    <row r="443" spans="1:1" x14ac:dyDescent="0.25">
      <c r="A443" s="6" t="str">
        <f t="shared" si="7"/>
        <v/>
      </c>
    </row>
    <row r="444" spans="1:1" x14ac:dyDescent="0.25">
      <c r="A444" s="6" t="str">
        <f t="shared" si="7"/>
        <v/>
      </c>
    </row>
    <row r="445" spans="1:1" x14ac:dyDescent="0.25">
      <c r="A445" s="6" t="str">
        <f t="shared" si="7"/>
        <v/>
      </c>
    </row>
    <row r="446" spans="1:1" x14ac:dyDescent="0.25">
      <c r="A446" s="6" t="str">
        <f t="shared" si="7"/>
        <v/>
      </c>
    </row>
    <row r="447" spans="1:1" x14ac:dyDescent="0.25">
      <c r="A447" s="6" t="str">
        <f t="shared" si="7"/>
        <v/>
      </c>
    </row>
    <row r="448" spans="1:1" x14ac:dyDescent="0.25">
      <c r="A448" s="6" t="str">
        <f t="shared" si="7"/>
        <v/>
      </c>
    </row>
    <row r="449" spans="1:1" x14ac:dyDescent="0.25">
      <c r="A449" s="6" t="str">
        <f t="shared" si="7"/>
        <v/>
      </c>
    </row>
    <row r="450" spans="1:1" x14ac:dyDescent="0.25">
      <c r="A450" s="6" t="str">
        <f t="shared" si="7"/>
        <v/>
      </c>
    </row>
    <row r="451" spans="1:1" x14ac:dyDescent="0.25">
      <c r="A451" s="6" t="str">
        <f t="shared" si="7"/>
        <v/>
      </c>
    </row>
    <row r="452" spans="1:1" x14ac:dyDescent="0.25">
      <c r="A452" s="6" t="str">
        <f t="shared" si="7"/>
        <v/>
      </c>
    </row>
    <row r="453" spans="1:1" x14ac:dyDescent="0.25">
      <c r="A453" s="6" t="str">
        <f t="shared" si="7"/>
        <v/>
      </c>
    </row>
    <row r="454" spans="1:1" x14ac:dyDescent="0.25">
      <c r="A454" s="6" t="str">
        <f t="shared" si="7"/>
        <v/>
      </c>
    </row>
    <row r="455" spans="1:1" x14ac:dyDescent="0.25">
      <c r="A455" s="6" t="str">
        <f t="shared" si="7"/>
        <v/>
      </c>
    </row>
    <row r="456" spans="1:1" x14ac:dyDescent="0.25">
      <c r="A456" s="6" t="str">
        <f t="shared" si="7"/>
        <v/>
      </c>
    </row>
    <row r="457" spans="1:1" x14ac:dyDescent="0.25">
      <c r="A457" s="6" t="str">
        <f t="shared" si="7"/>
        <v/>
      </c>
    </row>
    <row r="458" spans="1:1" x14ac:dyDescent="0.25">
      <c r="A458" s="6" t="str">
        <f t="shared" si="7"/>
        <v/>
      </c>
    </row>
    <row r="459" spans="1:1" x14ac:dyDescent="0.25">
      <c r="A459" s="6" t="str">
        <f t="shared" si="7"/>
        <v/>
      </c>
    </row>
    <row r="460" spans="1:1" x14ac:dyDescent="0.25">
      <c r="A460" s="6" t="str">
        <f t="shared" si="7"/>
        <v/>
      </c>
    </row>
    <row r="461" spans="1:1" x14ac:dyDescent="0.25">
      <c r="A461" s="6" t="str">
        <f t="shared" si="7"/>
        <v/>
      </c>
    </row>
    <row r="462" spans="1:1" x14ac:dyDescent="0.25">
      <c r="A462" s="6" t="str">
        <f t="shared" si="7"/>
        <v/>
      </c>
    </row>
    <row r="463" spans="1:1" x14ac:dyDescent="0.25">
      <c r="A463" s="6" t="str">
        <f t="shared" si="7"/>
        <v/>
      </c>
    </row>
    <row r="464" spans="1:1" x14ac:dyDescent="0.25">
      <c r="A464" s="6" t="str">
        <f t="shared" si="7"/>
        <v/>
      </c>
    </row>
    <row r="465" spans="1:1" x14ac:dyDescent="0.25">
      <c r="A465" s="6" t="str">
        <f t="shared" si="7"/>
        <v/>
      </c>
    </row>
    <row r="466" spans="1:1" x14ac:dyDescent="0.25">
      <c r="A466" s="6" t="str">
        <f t="shared" si="7"/>
        <v/>
      </c>
    </row>
    <row r="467" spans="1:1" x14ac:dyDescent="0.25">
      <c r="A467" s="6" t="str">
        <f t="shared" si="7"/>
        <v/>
      </c>
    </row>
    <row r="468" spans="1:1" x14ac:dyDescent="0.25">
      <c r="A468" s="6" t="str">
        <f t="shared" si="7"/>
        <v/>
      </c>
    </row>
    <row r="469" spans="1:1" x14ac:dyDescent="0.25">
      <c r="A469" s="6" t="str">
        <f t="shared" si="7"/>
        <v/>
      </c>
    </row>
    <row r="470" spans="1:1" x14ac:dyDescent="0.25">
      <c r="A470" s="6" t="str">
        <f t="shared" si="7"/>
        <v/>
      </c>
    </row>
    <row r="471" spans="1:1" x14ac:dyDescent="0.25">
      <c r="A471" s="6" t="str">
        <f t="shared" si="7"/>
        <v/>
      </c>
    </row>
    <row r="472" spans="1:1" x14ac:dyDescent="0.25">
      <c r="A472" s="6" t="str">
        <f t="shared" si="7"/>
        <v/>
      </c>
    </row>
    <row r="473" spans="1:1" x14ac:dyDescent="0.25">
      <c r="A473" s="6" t="str">
        <f t="shared" si="7"/>
        <v/>
      </c>
    </row>
    <row r="474" spans="1:1" x14ac:dyDescent="0.25">
      <c r="A474" s="6" t="str">
        <f t="shared" si="7"/>
        <v/>
      </c>
    </row>
    <row r="475" spans="1:1" x14ac:dyDescent="0.25">
      <c r="A475" s="6" t="str">
        <f t="shared" si="7"/>
        <v/>
      </c>
    </row>
    <row r="476" spans="1:1" x14ac:dyDescent="0.25">
      <c r="A476" s="6" t="str">
        <f t="shared" si="7"/>
        <v/>
      </c>
    </row>
    <row r="477" spans="1:1" x14ac:dyDescent="0.25">
      <c r="A477" s="6" t="str">
        <f t="shared" si="7"/>
        <v/>
      </c>
    </row>
    <row r="478" spans="1:1" x14ac:dyDescent="0.25">
      <c r="A478" s="6" t="str">
        <f t="shared" si="7"/>
        <v/>
      </c>
    </row>
    <row r="479" spans="1:1" x14ac:dyDescent="0.25">
      <c r="A479" s="6" t="str">
        <f t="shared" si="7"/>
        <v/>
      </c>
    </row>
    <row r="480" spans="1:1" x14ac:dyDescent="0.25">
      <c r="A480" s="6" t="str">
        <f t="shared" si="7"/>
        <v/>
      </c>
    </row>
    <row r="481" spans="1:1" x14ac:dyDescent="0.25">
      <c r="A481" s="6" t="str">
        <f t="shared" si="7"/>
        <v/>
      </c>
    </row>
    <row r="482" spans="1:1" x14ac:dyDescent="0.25">
      <c r="A482" s="6" t="str">
        <f t="shared" si="7"/>
        <v/>
      </c>
    </row>
    <row r="483" spans="1:1" x14ac:dyDescent="0.25">
      <c r="A483" s="6" t="str">
        <f t="shared" si="7"/>
        <v/>
      </c>
    </row>
    <row r="484" spans="1:1" x14ac:dyDescent="0.25">
      <c r="A484" s="6" t="str">
        <f t="shared" si="7"/>
        <v/>
      </c>
    </row>
    <row r="485" spans="1:1" x14ac:dyDescent="0.25">
      <c r="A485" s="6" t="str">
        <f t="shared" si="7"/>
        <v/>
      </c>
    </row>
    <row r="486" spans="1:1" x14ac:dyDescent="0.25">
      <c r="A486" s="6" t="str">
        <f t="shared" si="7"/>
        <v/>
      </c>
    </row>
    <row r="487" spans="1:1" x14ac:dyDescent="0.25">
      <c r="A487" s="6" t="str">
        <f t="shared" si="7"/>
        <v/>
      </c>
    </row>
    <row r="488" spans="1:1" x14ac:dyDescent="0.25">
      <c r="A488" s="6" t="str">
        <f t="shared" si="7"/>
        <v/>
      </c>
    </row>
    <row r="489" spans="1:1" x14ac:dyDescent="0.25">
      <c r="A489" s="6" t="str">
        <f t="shared" si="7"/>
        <v/>
      </c>
    </row>
    <row r="490" spans="1:1" x14ac:dyDescent="0.25">
      <c r="A490" s="6" t="str">
        <f t="shared" ref="A490:A540" si="8">IF(ISBLANK(B490), "", A489 + 1)</f>
        <v/>
      </c>
    </row>
    <row r="491" spans="1:1" x14ac:dyDescent="0.25">
      <c r="A491" s="6" t="str">
        <f t="shared" si="8"/>
        <v/>
      </c>
    </row>
    <row r="492" spans="1:1" x14ac:dyDescent="0.25">
      <c r="A492" s="6" t="str">
        <f t="shared" si="8"/>
        <v/>
      </c>
    </row>
    <row r="493" spans="1:1" x14ac:dyDescent="0.25">
      <c r="A493" s="6" t="str">
        <f t="shared" si="8"/>
        <v/>
      </c>
    </row>
    <row r="494" spans="1:1" x14ac:dyDescent="0.25">
      <c r="A494" s="6" t="str">
        <f t="shared" si="8"/>
        <v/>
      </c>
    </row>
    <row r="495" spans="1:1" x14ac:dyDescent="0.25">
      <c r="A495" s="6" t="str">
        <f t="shared" si="8"/>
        <v/>
      </c>
    </row>
    <row r="496" spans="1:1" x14ac:dyDescent="0.25">
      <c r="A496" s="6" t="str">
        <f t="shared" si="8"/>
        <v/>
      </c>
    </row>
    <row r="497" spans="1:1" x14ac:dyDescent="0.25">
      <c r="A497" s="6" t="str">
        <f t="shared" si="8"/>
        <v/>
      </c>
    </row>
    <row r="498" spans="1:1" x14ac:dyDescent="0.25">
      <c r="A498" s="6" t="str">
        <f t="shared" si="8"/>
        <v/>
      </c>
    </row>
    <row r="499" spans="1:1" x14ac:dyDescent="0.25">
      <c r="A499" s="6" t="str">
        <f t="shared" si="8"/>
        <v/>
      </c>
    </row>
    <row r="500" spans="1:1" x14ac:dyDescent="0.25">
      <c r="A500" s="6" t="str">
        <f t="shared" si="8"/>
        <v/>
      </c>
    </row>
    <row r="501" spans="1:1" x14ac:dyDescent="0.25">
      <c r="A501" s="6" t="str">
        <f t="shared" si="8"/>
        <v/>
      </c>
    </row>
    <row r="502" spans="1:1" x14ac:dyDescent="0.25">
      <c r="A502" s="6" t="str">
        <f t="shared" si="8"/>
        <v/>
      </c>
    </row>
    <row r="503" spans="1:1" x14ac:dyDescent="0.25">
      <c r="A503" s="6" t="str">
        <f t="shared" si="8"/>
        <v/>
      </c>
    </row>
    <row r="504" spans="1:1" x14ac:dyDescent="0.25">
      <c r="A504" s="6" t="str">
        <f t="shared" si="8"/>
        <v/>
      </c>
    </row>
    <row r="505" spans="1:1" x14ac:dyDescent="0.25">
      <c r="A505" s="6" t="str">
        <f t="shared" si="8"/>
        <v/>
      </c>
    </row>
    <row r="506" spans="1:1" x14ac:dyDescent="0.25">
      <c r="A506" s="6" t="str">
        <f t="shared" si="8"/>
        <v/>
      </c>
    </row>
    <row r="507" spans="1:1" x14ac:dyDescent="0.25">
      <c r="A507" s="6" t="str">
        <f t="shared" si="8"/>
        <v/>
      </c>
    </row>
    <row r="508" spans="1:1" x14ac:dyDescent="0.25">
      <c r="A508" s="6" t="str">
        <f t="shared" si="8"/>
        <v/>
      </c>
    </row>
    <row r="509" spans="1:1" x14ac:dyDescent="0.25">
      <c r="A509" s="6" t="str">
        <f t="shared" si="8"/>
        <v/>
      </c>
    </row>
    <row r="510" spans="1:1" x14ac:dyDescent="0.25">
      <c r="A510" s="6" t="str">
        <f t="shared" si="8"/>
        <v/>
      </c>
    </row>
    <row r="511" spans="1:1" x14ac:dyDescent="0.25">
      <c r="A511" s="6" t="str">
        <f t="shared" si="8"/>
        <v/>
      </c>
    </row>
    <row r="512" spans="1:1" x14ac:dyDescent="0.25">
      <c r="A512" s="6" t="str">
        <f t="shared" si="8"/>
        <v/>
      </c>
    </row>
    <row r="513" spans="1:1" x14ac:dyDescent="0.25">
      <c r="A513" s="6" t="str">
        <f t="shared" si="8"/>
        <v/>
      </c>
    </row>
    <row r="514" spans="1:1" x14ac:dyDescent="0.25">
      <c r="A514" s="6" t="str">
        <f t="shared" si="8"/>
        <v/>
      </c>
    </row>
    <row r="515" spans="1:1" x14ac:dyDescent="0.25">
      <c r="A515" s="6" t="str">
        <f t="shared" si="8"/>
        <v/>
      </c>
    </row>
    <row r="516" spans="1:1" x14ac:dyDescent="0.25">
      <c r="A516" s="6" t="str">
        <f t="shared" si="8"/>
        <v/>
      </c>
    </row>
    <row r="517" spans="1:1" x14ac:dyDescent="0.25">
      <c r="A517" s="6" t="str">
        <f t="shared" si="8"/>
        <v/>
      </c>
    </row>
    <row r="518" spans="1:1" x14ac:dyDescent="0.25">
      <c r="A518" s="6" t="str">
        <f t="shared" si="8"/>
        <v/>
      </c>
    </row>
    <row r="519" spans="1:1" x14ac:dyDescent="0.25">
      <c r="A519" s="6" t="str">
        <f t="shared" si="8"/>
        <v/>
      </c>
    </row>
    <row r="520" spans="1:1" x14ac:dyDescent="0.25">
      <c r="A520" s="6" t="str">
        <f t="shared" si="8"/>
        <v/>
      </c>
    </row>
    <row r="521" spans="1:1" x14ac:dyDescent="0.25">
      <c r="A521" s="6" t="str">
        <f t="shared" si="8"/>
        <v/>
      </c>
    </row>
    <row r="522" spans="1:1" x14ac:dyDescent="0.25">
      <c r="A522" s="6" t="str">
        <f t="shared" si="8"/>
        <v/>
      </c>
    </row>
    <row r="523" spans="1:1" x14ac:dyDescent="0.25">
      <c r="A523" s="6" t="str">
        <f t="shared" si="8"/>
        <v/>
      </c>
    </row>
    <row r="524" spans="1:1" x14ac:dyDescent="0.25">
      <c r="A524" s="6" t="str">
        <f t="shared" si="8"/>
        <v/>
      </c>
    </row>
    <row r="525" spans="1:1" x14ac:dyDescent="0.25">
      <c r="A525" s="6" t="str">
        <f t="shared" si="8"/>
        <v/>
      </c>
    </row>
    <row r="526" spans="1:1" x14ac:dyDescent="0.25">
      <c r="A526" s="6" t="str">
        <f t="shared" si="8"/>
        <v/>
      </c>
    </row>
    <row r="527" spans="1:1" x14ac:dyDescent="0.25">
      <c r="A527" s="6" t="str">
        <f t="shared" si="8"/>
        <v/>
      </c>
    </row>
    <row r="528" spans="1:1" x14ac:dyDescent="0.25">
      <c r="A528" s="6" t="str">
        <f t="shared" si="8"/>
        <v/>
      </c>
    </row>
    <row r="529" spans="1:1" x14ac:dyDescent="0.25">
      <c r="A529" s="6" t="str">
        <f t="shared" si="8"/>
        <v/>
      </c>
    </row>
    <row r="530" spans="1:1" x14ac:dyDescent="0.25">
      <c r="A530" s="6" t="str">
        <f t="shared" si="8"/>
        <v/>
      </c>
    </row>
    <row r="531" spans="1:1" x14ac:dyDescent="0.25">
      <c r="A531" s="6" t="str">
        <f t="shared" si="8"/>
        <v/>
      </c>
    </row>
    <row r="532" spans="1:1" x14ac:dyDescent="0.25">
      <c r="A532" s="6" t="str">
        <f t="shared" si="8"/>
        <v/>
      </c>
    </row>
    <row r="533" spans="1:1" x14ac:dyDescent="0.25">
      <c r="A533" s="6" t="str">
        <f t="shared" si="8"/>
        <v/>
      </c>
    </row>
    <row r="534" spans="1:1" x14ac:dyDescent="0.25">
      <c r="A534" s="6" t="str">
        <f t="shared" si="8"/>
        <v/>
      </c>
    </row>
    <row r="535" spans="1:1" x14ac:dyDescent="0.25">
      <c r="A535" s="6" t="str">
        <f t="shared" si="8"/>
        <v/>
      </c>
    </row>
    <row r="536" spans="1:1" x14ac:dyDescent="0.25">
      <c r="A536" s="6" t="str">
        <f t="shared" si="8"/>
        <v/>
      </c>
    </row>
    <row r="537" spans="1:1" x14ac:dyDescent="0.25">
      <c r="A537" s="6" t="str">
        <f t="shared" si="8"/>
        <v/>
      </c>
    </row>
    <row r="538" spans="1:1" x14ac:dyDescent="0.25">
      <c r="A538" s="6" t="str">
        <f t="shared" si="8"/>
        <v/>
      </c>
    </row>
    <row r="539" spans="1:1" x14ac:dyDescent="0.25">
      <c r="A539" s="6" t="str">
        <f t="shared" si="8"/>
        <v/>
      </c>
    </row>
    <row r="540" spans="1:1" x14ac:dyDescent="0.25">
      <c r="A540" s="6" t="str">
        <f t="shared" si="8"/>
        <v/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B4" sqref="B4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13" t="s">
        <v>0</v>
      </c>
      <c r="B1" s="14"/>
      <c r="C1" s="16"/>
      <c r="D1" s="7"/>
      <c r="E1" s="7"/>
      <c r="F1" s="13" t="s">
        <v>1</v>
      </c>
      <c r="G1" s="14"/>
      <c r="H1" s="15"/>
    </row>
    <row r="2" spans="1:8" x14ac:dyDescent="0.25">
      <c r="A2" s="7" t="s">
        <v>188</v>
      </c>
      <c r="B2" s="7" t="s">
        <v>189</v>
      </c>
      <c r="C2" s="7" t="s">
        <v>6</v>
      </c>
      <c r="D2" s="7"/>
      <c r="E2" s="7"/>
      <c r="F2" s="7" t="s">
        <v>190</v>
      </c>
      <c r="G2" s="7" t="s">
        <v>191</v>
      </c>
      <c r="H2" s="7" t="s">
        <v>192</v>
      </c>
    </row>
    <row r="3" spans="1:8" x14ac:dyDescent="0.25">
      <c r="A3" s="6" t="str">
        <f>IF(ISBLANK(C3), "ДКС", _xlfn.CONCAT("ДКО '", INDEX(Squads!$A$3:$D$6,MATCH(C3, People!$A$3:$D$6, 0), 2), "'"))</f>
        <v>ДКС</v>
      </c>
      <c r="B3" s="6">
        <v>9</v>
      </c>
      <c r="F3" s="7" t="str">
        <f>IF(ISBLANK(B3), "",INDEX(People!$A$3:$K$1048576,MATCH(B3, People!$A$3:$A$1048576, 0), 8))</f>
        <v>Гущина Маша</v>
      </c>
      <c r="G3" t="str">
        <f t="array" ref="G3">IF(ISBLANK(B3), "",INDEX(Squads!$A$3:$D$6, H3, 2))</f>
        <v>Антоновский</v>
      </c>
      <c r="H3" s="6">
        <f>IF(ISBLANK(B3), "",INDEX(People!$A$3:$K$1048576,MATCH(B3, People!$A$3:$A$1048576, 0), 5))</f>
        <v>1</v>
      </c>
    </row>
    <row r="4" spans="1:8" x14ac:dyDescent="0.25">
      <c r="A4" s="6" t="str">
        <f>IF(ISBLANK(C4), "ДКС", _xlfn.CONCAT("ДКО '", INDEX(Squads!$A$3:$D$6,MATCH(C4, Squads!$A$3:$A$6, 0), 2), "'"))</f>
        <v>ДКО 'Антоновский'</v>
      </c>
      <c r="B4" s="6">
        <v>5</v>
      </c>
      <c r="C4" s="6">
        <v>1</v>
      </c>
      <c r="F4" s="7" t="str">
        <f>IF(ISBLANK(B4), "",INDEX(People!$A$3:$K$1048576,MATCH(B4, People!$A$3:$A$1048576, 0), 8))</f>
        <v>Олексюк Полина</v>
      </c>
      <c r="G4" t="str">
        <f t="array" ref="G4">IF(ISBLANK(B4), "",INDEX(Squads!$A$3:$D$6, H4, 2))</f>
        <v>Антоновский</v>
      </c>
      <c r="H4" s="1">
        <f>IF(ISBLANK(B4), "",INDEX(People!$A$3:$K$1048576,MATCH(B4, People!$A$3:$A$1048576, 0), 5))</f>
        <v>1</v>
      </c>
    </row>
    <row r="5" spans="1:8" x14ac:dyDescent="0.25">
      <c r="A5" s="6" t="str">
        <f>IF(ISBLANK(C5), "ДКС", _xlfn.CONCAT("ДКО '", INDEX(Squads!$A$3:$D$6,MATCH(C5, Squads!$A$3:$A$6, 0), 2), "'"))</f>
        <v>ДКО 'Гришинский'</v>
      </c>
      <c r="B5" s="6">
        <v>6</v>
      </c>
      <c r="C5" s="6">
        <v>2</v>
      </c>
      <c r="F5" s="7" t="str">
        <f>IF(ISBLANK(B5), "",INDEX(People!$A$3:$K$1048576,MATCH(B5, People!$A$3:$A$1048576, 0), 8))</f>
        <v>Мурзин Илья</v>
      </c>
      <c r="G5" t="str">
        <f t="array" ref="G5">IF(ISBLANK(B5), "",INDEX(Squads!$A$3:$D$6, H5, 2))</f>
        <v>Гришинский</v>
      </c>
      <c r="H5" s="1">
        <f>IF(ISBLANK(B5), "",INDEX(People!$A$3:$K$1048576,MATCH(B5, People!$A$3:$A$1048576, 0), 5))</f>
        <v>2</v>
      </c>
    </row>
    <row r="6" spans="1:8" x14ac:dyDescent="0.25">
      <c r="A6" s="6" t="str">
        <f>IF(ISBLANK(C6), "ДКС", _xlfn.CONCAT("ДКО '", INDEX(Squads!$A$3:$D$6,MATCH(C6, Squads!$A$3:$A$6, 0), 2), "'"))</f>
        <v>ДКО 'Киринский'</v>
      </c>
      <c r="B6" s="6">
        <v>7</v>
      </c>
      <c r="C6" s="6">
        <v>3</v>
      </c>
      <c r="F6" s="7" t="str">
        <f>IF(ISBLANK(B6), "",INDEX(People!$A$3:$K$1048576,MATCH(B6, People!$A$3:$A$1048576, 0), 8))</f>
        <v>Боговая Лиза</v>
      </c>
      <c r="G6" t="str">
        <f t="array" ref="G6">IF(ISBLANK(B6), "",INDEX(Squads!$A$3:$D$6, H6, 2))</f>
        <v>Киринский</v>
      </c>
      <c r="H6" s="1">
        <f>IF(ISBLANK(B6), "",INDEX(People!$A$3:$K$1048576,MATCH(B6, People!$A$3:$A$1048576, 0), 5))</f>
        <v>3</v>
      </c>
    </row>
    <row r="7" spans="1:8" x14ac:dyDescent="0.25">
      <c r="A7" s="6" t="str">
        <f>IF(ISBLANK(C7), "ДКС", _xlfn.CONCAT("ДКО '", INDEX(Squads!$A$3:$D$6,MATCH(C7, Squads!$A$3:$A$6, 0), 2), "'"))</f>
        <v>ДКО 'Аневский'</v>
      </c>
      <c r="B7" s="6">
        <v>8</v>
      </c>
      <c r="C7" s="6">
        <v>4</v>
      </c>
      <c r="F7" s="7" t="str">
        <f>IF(ISBLANK(B7), "",INDEX(People!$A$3:$K$1048576,MATCH(B7, People!$A$3:$A$1048576, 0), 8))</f>
        <v>Унгарова Любава</v>
      </c>
      <c r="G7" t="str">
        <f t="array" ref="G7">IF(ISBLANK(B7), "",INDEX(Squads!$A$3:$D$6, H7, 2))</f>
        <v>Аневский</v>
      </c>
      <c r="H7" s="1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Roles</vt:lpstr>
      <vt:lpstr>Info</vt:lpstr>
      <vt:lpstr>Squads</vt:lpstr>
      <vt:lpstr>Services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2022-06-15T21:26:21Z</dcterms:modified>
</cp:coreProperties>
</file>