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BB5BDF52-0523-4615-AE74-B8F38E145A1D}" xr6:coauthVersionLast="47" xr6:coauthVersionMax="47" xr10:uidLastSave="{00000000-0000-0000-0000-000000000000}"/>
  <bookViews>
    <workbookView xWindow="28680" yWindow="-120" windowWidth="29040" windowHeight="164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ervices" sheetId="5" r:id="rId5"/>
    <sheet name="Squads" sheetId="4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89" i="1"/>
  <c r="I89" i="1"/>
  <c r="J89" i="1"/>
  <c r="K89" i="1"/>
  <c r="H90" i="1"/>
  <c r="I90" i="1"/>
  <c r="J90" i="1"/>
  <c r="K90" i="1"/>
  <c r="H91" i="1"/>
  <c r="I91" i="1"/>
  <c r="J91" i="1"/>
  <c r="K91" i="1"/>
  <c r="A28" i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A113" i="1"/>
  <c r="A112" i="1"/>
  <c r="A111" i="1"/>
  <c r="E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<sst xmlns="http://schemas.openxmlformats.org/spreadsheetml/2006/main" count="262" uniqueCount="201">
  <si>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</si>
  <si>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</si>
  <si>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</si>
  <si>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</si>
  <si>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</si>
  <si>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</si>
  <si>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</si>
  <si>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</si>
  <si>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</si>
  <si>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</si>
  <si>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</si>
  <si>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</si>
  <si>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</si>
  <si>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</si>
  <si>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</si>
  <si>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</si>
  <si>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</si>
  <si>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</si>
  <si>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</si>
  <si>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</si>
  <si>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</si>
  <si>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</si>
  <si>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</si>
  <si>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</si>
  <si>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</si>
  <si>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</si>
  <si>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</si>
  <si>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</si>
  <si>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</si>
  <si>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</si>
  <si>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</si>
  <si>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</si>
  <si>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</si>
  <si>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</si>
  <si>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</si>
  <si>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</si>
  <si>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</si>
  <si>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</si>
  <si>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</si>
  <si>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</si>
  <si>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</si>
  <si>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</si>
  <si>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</si>
  <si>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</si>
  <si>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</si>
  <si>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</si>
  <si>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</si>
  <si>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</si>
  <si>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</si>
  <si>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</si>
  <si>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</si>
  <si>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</si>
  <si>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</si>
  <si>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</si>
  <si>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</si>
  <si>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</si>
  <si>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</si>
  <si>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</si>
  <si>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</si>
  <si>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</si>
  <si>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</si>
  <si>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</si>
  <si>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</si>
  <si>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</si>
  <si>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</si>
  <si>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</si>
  <si>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</si>
  <si>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</si>
  <si>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</si>
  <si>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</si>
  <si>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</si>
  <si>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</si>
  <si>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</si>
  <si>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</si>
  <si>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</si>
  <si>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</si>
  <si>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</si>
  <si>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</si>
  <si>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</si>
  <si>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</si>
  <si>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</si>
  <si>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</si>
  <si>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</si>
  <si>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</si>
  <si>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</si>
  <si>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</si>
  <si>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</si>
  <si>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</si>
  <si>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</si>
  <si>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</si>
  <si>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</si>
  <si>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</si>
  <si>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</si>
  <si>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</si>
  <si>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</si>
  <si>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</si>
  <si>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</si>
  <si>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</si>
  <si>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</si>
  <si>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</si>
  <si>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</si>
  <si>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</si>
  <si>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</si>
  <si>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</si>
  <si>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</si>
  <si>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</si>
  <si>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</si>
  <si>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</si>
  <si>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</si>
  <si>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</si>
  <si>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</si>
  <si>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</si>
  <si>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</si>
  <si>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</si>
  <si>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</si>
  <si>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</si>
  <si>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</si>
  <si>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</si>
  <si>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</si>
  <si>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</si>
  <si>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</si>
  <si>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</si>
  <si>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</si>
  <si>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</si>
  <si>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</si>
  <si>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</si>
  <si>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</si>
  <si>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</si>
  <si>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</si>
  <si>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</si>
  <si>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</si>
  <si>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</si>
  <si>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</si>
  <si>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</si>
  <si>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</si>
  <si>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</si>
  <si>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</si>
  <si>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</si>
  <si>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</si>
  <si>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</si>
  <si>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</si>
  <si>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</si>
  <si>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</si>
  <si>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</si>
  <si>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</si>
  <si>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</si>
  <si>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</si>
  <si>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</si>
  <si>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</si>
  <si>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</si>
  <si>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</si>
  <si>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</si>
  <si>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</si>
  <si>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</si>
  <si>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</si>
  <si>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</si>
  <si>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</si>
  <si>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</si>
  <si>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</si>
  <si>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</si>
  <si>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</si>
  <si>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</si>
  <si>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</si>
  <si>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</si>
  <si>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</si>
  <si>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</si>
  <si>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</si>
  <si>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</si>
  <si>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</si>
  <si>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</si>
  <si>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</si>
  <si>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</si>
  <si>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</si>
  <si>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</si>
  <si>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</si>
  <si>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</si>
  <si>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</si>
  <si>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</si>
  <si>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</si>
  <si>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</si>
  <si>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</si>
  <si>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</si>
  <si>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</si>
  <si>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</si>
  <si>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</si>
  <si>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</si>
  <si>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</si>
  <si>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</si>
  <si>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</si>
  <si>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</si>
  <si>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</si>
  <si>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</si>
  <si>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</si>
  <si>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</si>
  <si>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</si>
  <si>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</si>
  <si>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</si>
  <si>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</si>
  <si>
    <t>Евтюхова</t>
  </si>
  <si>
    <t>Хоменко</t>
  </si>
  <si>
    <t>Валерия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</si>
</sst>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73" workbookViewId="0">
      <selection activeCell="B93" sqref="B93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9021994861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9021994861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9009182965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9009182965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28" t="str">
        <f t="shared" ref="H89:H92" si="12"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Roles!A$3:A$1048576, 0), 2))</f>
        <v>Вожатый</v>
      </c>
      <c r="K89" s="3">
        <f t="shared" ref="K89:K92" si="13">D89</f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8" t="str">
        <f t="shared" si="12"/>
        <v>Лариса Васильевна</v>
      </c>
      <c r="I90" s="3">
        <f>IF(ISBLANK(E90), "",INDEX(Squads!A$3:B$1048576,MATCH(E90, Squads!A$3:A$1048576, 0), 2))</f>
        <v>0</v>
      </c>
      <c r="J90" s="3" t="str">
        <f>IF(ISBLANK(F90), "",INDEX(Roles!A$3:B$1048576,MATCH(F90, Roles!A$3:A$1048576, 0), 2))</f>
        <v/>
      </c>
      <c r="K90" s="3">
        <f t="shared" si="13"/>
        <v>9532602200</v>
      </c>
    </row>
    <row r="91" spans="1:11" x14ac:dyDescent="0.25">
      <c r="A91" s="21">
        <f t="shared" ref="A91:A117" si="14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H91" s="28" t="str">
        <f t="shared" si="12"/>
        <v>Неумоина Соня</v>
      </c>
      <c r="I91" s="3" t="str">
        <f>IF(ISBLANK(E91), "",INDEX(Squads!A$3:B$1048576,MATCH(E91, Squads!A$3:A$1048576, 0), 2))</f>
        <v>Керосин</v>
      </c>
      <c r="J91" s="3" t="str">
        <f>IF(ISBLANK(F91), "",INDEX(Roles!A$3:B$1048576,MATCH(F91, Roles!A$3:A$1048576, 0), 2))</f>
        <v>Участник</v>
      </c>
      <c r="K91" s="3">
        <f t="shared" si="13"/>
        <v>0</v>
      </c>
    </row>
    <row r="92" spans="1:11" x14ac:dyDescent="0.25">
      <c r="A92" s="21">
        <f t="shared" si="14"/>
        <v>90</v>
      </c>
      <c r="B92" s="7" t="s">
        <v>198</v>
      </c>
      <c r="C92" s="7" t="s">
        <v>61</v>
      </c>
      <c r="D92" s="23">
        <v>9523086261</v>
      </c>
      <c r="E92" s="6">
        <v>4</v>
      </c>
      <c r="F92" s="6">
        <v>2</v>
      </c>
      <c r="H92" s="28" t="str">
        <f t="shared" si="12"/>
        <v>Евтюхова Саша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3"/>
        <v>9523086261</v>
      </c>
    </row>
    <row r="93" spans="1:11" x14ac:dyDescent="0.25">
      <c r="A93" s="21">
        <f t="shared" si="14"/>
        <v>91</v>
      </c>
      <c r="B93" s="7" t="s">
        <v>199</v>
      </c>
      <c r="C93" s="7" t="s">
        <v>200</v>
      </c>
      <c r="D93" s="6">
        <v>9115574147</v>
      </c>
      <c r="E93" s="6">
        <v>1</v>
      </c>
      <c r="F93" s="6">
        <v>1</v>
      </c>
      <c r="H93" s="28" t="str">
        <f t="shared" ref="H93:H113" si="15">IF(AND(ISBLANK(B93),ISBLANK(C93)), "",TRIM(_xlfn.CONCAT($B93," ",$C93)))</f>
        <v>Хоменко Валерия</v>
      </c>
      <c r="I93" s="3" t="str">
        <f>IF(ISBLANK(E93), "",INDEX(Squads!A$3:B$1048576,MATCH(E93, Squads!A$3:A$1048576, 0), 2))</f>
        <v>Керосин</v>
      </c>
      <c r="J93" s="3" t="str">
        <f>IF(ISBLANK(F93), "",INDEX(Roles!A$3:B$1048576,MATCH(F93, Roles!A$3:A$1048576, 0), 2))</f>
        <v>Вожатый</v>
      </c>
      <c r="K93" s="3">
        <f t="shared" ref="K93:K113" si="16">D93</f>
        <v>9115574147</v>
      </c>
    </row>
    <row r="94" spans="1:11" x14ac:dyDescent="0.25">
      <c r="A94" s="21" t="str">
        <f t="shared" si="14"/>
        <v/>
      </c>
      <c r="H94" s="28" t="str">
        <f t="shared" si="15"/>
        <v/>
      </c>
      <c r="I94" s="3" t="str">
        <f>IF(ISBLANK(E94), "",INDEX(Squads!A$3:B$1048576,MATCH(E94, Squads!A$3:A$1048576, 0), 2))</f>
        <v/>
      </c>
      <c r="J94" s="3" t="str">
        <f>IF(ISBLANK(F94), "",INDEX(Roles!A$3:B$1048576,MATCH(F94, Roles!A$3:A$1048576, 0), 2))</f>
        <v/>
      </c>
      <c r="K94" s="3">
        <f t="shared" si="16"/>
        <v>0</v>
      </c>
    </row>
    <row r="95" spans="1:11" x14ac:dyDescent="0.25">
      <c r="A95" s="21" t="str">
        <f t="shared" si="14"/>
        <v/>
      </c>
      <c r="H95" s="28" t="str">
        <f t="shared" si="15"/>
        <v/>
      </c>
      <c r="I95" s="3" t="str">
        <f>IF(ISBLANK(E95), "",INDEX(Squads!A$3:B$1048576,MATCH(E95, Squads!A$3:A$1048576, 0), 2))</f>
        <v/>
      </c>
      <c r="J95" s="3" t="str">
        <f>IF(ISBLANK(F95), "",INDEX(Roles!A$3:B$1048576,MATCH(F95, Roles!A$3:A$1048576, 0), 2))</f>
        <v/>
      </c>
      <c r="K95" s="3">
        <f t="shared" si="16"/>
        <v>0</v>
      </c>
    </row>
    <row r="96" spans="1:11" x14ac:dyDescent="0.25">
      <c r="A96" s="21" t="str">
        <f t="shared" si="14"/>
        <v/>
      </c>
      <c r="H96" s="28" t="str">
        <f t="shared" si="15"/>
        <v/>
      </c>
      <c r="I96" s="3" t="str">
        <f>IF(ISBLANK(E96), "",INDEX(Squads!A$3:B$1048576,MATCH(E96, Squads!A$3:A$1048576, 0), 2))</f>
        <v/>
      </c>
      <c r="J96" s="3" t="str">
        <f>IF(ISBLANK(F96), "",INDEX(Roles!A$3:B$1048576,MATCH(F96, Roles!A$3:A$1048576, 0), 2))</f>
        <v/>
      </c>
      <c r="K96" s="3">
        <f t="shared" si="16"/>
        <v>0</v>
      </c>
    </row>
    <row r="97" spans="1:11" x14ac:dyDescent="0.25">
      <c r="A97" s="21" t="str">
        <f t="shared" si="14"/>
        <v/>
      </c>
      <c r="H97" s="28" t="str">
        <f t="shared" si="15"/>
        <v/>
      </c>
      <c r="I97" s="3" t="str">
        <f>IF(ISBLANK(E97), "",INDEX(Squads!A$3:B$1048576,MATCH(E97, Squads!A$3:A$1048576, 0), 2))</f>
        <v/>
      </c>
      <c r="J97" s="3" t="str">
        <f>IF(ISBLANK(F97), "",INDEX(Roles!A$3:B$1048576,MATCH(F97, Roles!A$3:A$1048576, 0), 2))</f>
        <v/>
      </c>
      <c r="K97" s="3">
        <f t="shared" si="16"/>
        <v>0</v>
      </c>
    </row>
    <row r="98" spans="1:11" x14ac:dyDescent="0.25">
      <c r="A98" s="21" t="str">
        <f t="shared" si="14"/>
        <v/>
      </c>
      <c r="H98" s="28" t="str">
        <f t="shared" si="15"/>
        <v/>
      </c>
      <c r="I98" s="3" t="str">
        <f>IF(ISBLANK(E98), "",INDEX(Squads!A$3:B$1048576,MATCH(E98, Squads!A$3:A$1048576, 0), 2))</f>
        <v/>
      </c>
      <c r="J98" s="3" t="str">
        <f>IF(ISBLANK(F98), "",INDEX(Roles!A$3:B$1048576,MATCH(F98, Roles!A$3:A$1048576, 0), 2))</f>
        <v/>
      </c>
      <c r="K98" s="3">
        <f t="shared" si="16"/>
        <v>0</v>
      </c>
    </row>
    <row r="99" spans="1:11" x14ac:dyDescent="0.25">
      <c r="A99" s="21" t="str">
        <f t="shared" si="14"/>
        <v/>
      </c>
      <c r="H99" s="28" t="str">
        <f t="shared" si="15"/>
        <v/>
      </c>
      <c r="I99" s="3" t="str">
        <f>IF(ISBLANK(E99), "",INDEX(Squads!A$3:B$1048576,MATCH(E99, Squads!A$3:A$1048576, 0), 2))</f>
        <v/>
      </c>
      <c r="J99" s="3" t="str">
        <f>IF(ISBLANK(F99), "",INDEX(Roles!A$3:B$1048576,MATCH(F99, Roles!A$3:A$1048576, 0), 2))</f>
        <v/>
      </c>
      <c r="K99" s="3">
        <f t="shared" si="16"/>
        <v>0</v>
      </c>
    </row>
    <row r="100" spans="1:11" x14ac:dyDescent="0.25">
      <c r="A100" s="21" t="str">
        <f t="shared" si="14"/>
        <v/>
      </c>
      <c r="H100" s="28" t="str">
        <f t="shared" si="15"/>
        <v/>
      </c>
      <c r="I100" s="3" t="str">
        <f>IF(ISBLANK(E100), "",INDEX(Squads!A$3:B$1048576,MATCH(E100, Squads!A$3:A$1048576, 0), 2))</f>
        <v/>
      </c>
      <c r="J100" s="3" t="str">
        <f>IF(ISBLANK(F100), "",INDEX(Roles!A$3:B$1048576,MATCH(F100, Roles!A$3:A$1048576, 0), 2))</f>
        <v/>
      </c>
      <c r="K100" s="3">
        <f t="shared" si="16"/>
        <v>0</v>
      </c>
    </row>
    <row r="101" spans="1:11" x14ac:dyDescent="0.25">
      <c r="A101" s="21" t="str">
        <f t="shared" si="14"/>
        <v/>
      </c>
      <c r="H101" s="28" t="str">
        <f t="shared" si="15"/>
        <v/>
      </c>
      <c r="I101" s="3" t="str">
        <f>IF(ISBLANK(E101), "",INDEX(Squads!A$3:B$1048576,MATCH(E101, Squads!A$3:A$1048576, 0), 2))</f>
        <v/>
      </c>
      <c r="J101" s="3" t="str">
        <f>IF(ISBLANK(F101), "",INDEX(Roles!A$3:B$1048576,MATCH(F101, Roles!A$3:A$1048576, 0), 2))</f>
        <v/>
      </c>
      <c r="K101" s="3">
        <f t="shared" si="16"/>
        <v>0</v>
      </c>
    </row>
    <row r="102" spans="1:11" x14ac:dyDescent="0.25">
      <c r="A102" s="21" t="str">
        <f t="shared" si="14"/>
        <v/>
      </c>
      <c r="H102" s="28" t="str">
        <f t="shared" si="15"/>
        <v/>
      </c>
      <c r="I102" s="3" t="str">
        <f>IF(ISBLANK(E102), "",INDEX(Squads!A$3:B$1048576,MATCH(E102, Squads!A$3:A$1048576, 0), 2))</f>
        <v/>
      </c>
      <c r="J102" s="3" t="str">
        <f>IF(ISBLANK(F102), "",INDEX(Roles!A$3:B$1048576,MATCH(F102, Roles!A$3:A$1048576, 0), 2))</f>
        <v/>
      </c>
      <c r="K102" s="3">
        <f t="shared" si="16"/>
        <v>0</v>
      </c>
    </row>
    <row r="103" spans="1:11" x14ac:dyDescent="0.25">
      <c r="A103" s="21" t="str">
        <f t="shared" si="14"/>
        <v/>
      </c>
      <c r="H103" s="28" t="str">
        <f t="shared" si="15"/>
        <v/>
      </c>
      <c r="I103" s="3" t="str">
        <f>IF(ISBLANK(E103), "",INDEX(Squads!A$3:B$1048576,MATCH(E103, Squads!A$3:A$1048576, 0), 2))</f>
        <v/>
      </c>
      <c r="J103" s="3" t="str">
        <f>IF(ISBLANK(F103), "",INDEX(Roles!A$3:B$1048576,MATCH(F103, Roles!A$3:A$1048576, 0), 2))</f>
        <v/>
      </c>
      <c r="K103" s="3">
        <f t="shared" si="16"/>
        <v>0</v>
      </c>
    </row>
    <row r="104" spans="1:11" x14ac:dyDescent="0.25">
      <c r="A104" s="21" t="str">
        <f t="shared" si="14"/>
        <v/>
      </c>
      <c r="H104" s="28" t="str">
        <f t="shared" si="15"/>
        <v/>
      </c>
      <c r="I104" s="3" t="str">
        <f>IF(ISBLANK(E104), "",INDEX(Squads!A$3:B$1048576,MATCH(E104, Squads!A$3:A$1048576, 0), 2))</f>
        <v/>
      </c>
      <c r="J104" s="3" t="str">
        <f>IF(ISBLANK(F104), "",INDEX(Roles!A$3:B$1048576,MATCH(F104, Roles!A$3:A$1048576, 0), 2))</f>
        <v/>
      </c>
      <c r="K104" s="3">
        <f t="shared" si="16"/>
        <v>0</v>
      </c>
    </row>
    <row r="105" spans="1:11" x14ac:dyDescent="0.25">
      <c r="A105" s="21" t="str">
        <f t="shared" si="14"/>
        <v/>
      </c>
      <c r="H105" s="28" t="str">
        <f t="shared" si="15"/>
        <v/>
      </c>
      <c r="I105" s="3" t="str">
        <f>IF(ISBLANK(E105), "",INDEX(Squads!A$3:B$1048576,MATCH(E105, Squads!A$3:A$1048576, 0), 2))</f>
        <v/>
      </c>
      <c r="J105" s="3" t="str">
        <f>IF(ISBLANK(F105), "",INDEX(Roles!A$3:B$1048576,MATCH(F105, Roles!A$3:A$1048576, 0), 2))</f>
        <v/>
      </c>
      <c r="K105" s="3">
        <f t="shared" si="16"/>
        <v>0</v>
      </c>
    </row>
    <row r="106" spans="1:11" x14ac:dyDescent="0.25">
      <c r="A106" s="21" t="str">
        <f t="shared" si="14"/>
        <v/>
      </c>
      <c r="H106" s="28" t="str">
        <f t="shared" si="15"/>
        <v/>
      </c>
      <c r="I106" s="3" t="str">
        <f>IF(ISBLANK(E106), "",INDEX(Squads!A$3:B$1048576,MATCH(E106, Squads!A$3:A$1048576, 0), 2))</f>
        <v/>
      </c>
      <c r="J106" s="3" t="str">
        <f>IF(ISBLANK(F106), "",INDEX(Roles!A$3:B$1048576,MATCH(F106, Roles!A$3:A$1048576, 0), 2))</f>
        <v/>
      </c>
      <c r="K106" s="3">
        <f t="shared" si="16"/>
        <v>0</v>
      </c>
    </row>
    <row r="107" spans="1:11" x14ac:dyDescent="0.25">
      <c r="A107" s="21" t="str">
        <f t="shared" si="14"/>
        <v/>
      </c>
      <c r="H107" s="28" t="str">
        <f t="shared" si="15"/>
        <v/>
      </c>
      <c r="I107" s="3" t="str">
        <f>IF(ISBLANK(E107), "",INDEX(Squads!A$3:B$1048576,MATCH(E107, Squads!A$3:A$1048576, 0), 2))</f>
        <v/>
      </c>
      <c r="J107" s="3" t="str">
        <f>IF(ISBLANK(F107), "",INDEX(Roles!A$3:B$1048576,MATCH(F107, Roles!A$3:A$1048576, 0), 2))</f>
        <v/>
      </c>
      <c r="K107" s="3">
        <f t="shared" si="16"/>
        <v>0</v>
      </c>
    </row>
    <row r="108" spans="1:11" x14ac:dyDescent="0.25">
      <c r="A108" s="21" t="str">
        <f t="shared" si="14"/>
        <v/>
      </c>
      <c r="H108" s="28" t="str">
        <f t="shared" si="15"/>
        <v/>
      </c>
      <c r="I108" s="3" t="str">
        <f>IF(ISBLANK(E108), "",INDEX(Squads!A$3:B$1048576,MATCH(E108, Squads!A$3:A$1048576, 0), 2))</f>
        <v/>
      </c>
      <c r="J108" s="3" t="str">
        <f>IF(ISBLANK(F108), "",INDEX(Roles!A$3:B$1048576,MATCH(F108, Roles!A$3:A$1048576, 0), 2))</f>
        <v/>
      </c>
      <c r="K108" s="3">
        <f t="shared" si="16"/>
        <v>0</v>
      </c>
    </row>
    <row r="109" spans="1:11" x14ac:dyDescent="0.25">
      <c r="A109" s="21" t="str">
        <f t="shared" si="14"/>
        <v/>
      </c>
      <c r="H109" s="28" t="str">
        <f t="shared" si="15"/>
        <v/>
      </c>
      <c r="I109" s="3" t="str">
        <f>IF(ISBLANK(E109), "",INDEX(Squads!A$3:B$1048576,MATCH(E109, Squads!A$3:A$1048576, 0), 2))</f>
        <v/>
      </c>
      <c r="J109" s="3" t="str">
        <f>IF(ISBLANK(F109), "",INDEX(Roles!A$3:B$1048576,MATCH(F109, Roles!A$3:A$1048576, 0), 2))</f>
        <v/>
      </c>
      <c r="K109" s="3">
        <f t="shared" si="16"/>
        <v>0</v>
      </c>
    </row>
    <row r="110" spans="1:11" x14ac:dyDescent="0.25">
      <c r="A110" s="21" t="str">
        <f t="shared" si="14"/>
        <v/>
      </c>
      <c r="H110" s="28" t="str">
        <f t="shared" si="15"/>
        <v/>
      </c>
      <c r="I110" s="3" t="str">
        <f>IF(ISBLANK(E110), "",INDEX(Squads!A$3:B$1048576,MATCH(E110, Squads!A$3:A$1048576, 0), 2))</f>
        <v/>
      </c>
      <c r="J110" s="3" t="str">
        <f>IF(ISBLANK(F110), "",INDEX(Roles!A$3:B$1048576,MATCH(F110, Roles!A$3:A$1048576, 0), 2))</f>
        <v/>
      </c>
      <c r="K110" s="3">
        <f t="shared" si="16"/>
        <v>0</v>
      </c>
    </row>
    <row r="111" spans="1:11" x14ac:dyDescent="0.25">
      <c r="A111" s="21" t="str">
        <f t="shared" si="14"/>
        <v/>
      </c>
      <c r="H111" s="28" t="str">
        <f t="shared" si="15"/>
        <v/>
      </c>
      <c r="I111" s="3" t="str">
        <f>IF(ISBLANK(E111), "",INDEX(Squads!A$3:B$1048576,MATCH(E111, Squads!A$3:A$1048576, 0), 2))</f>
        <v/>
      </c>
      <c r="J111" s="3" t="str">
        <f>IF(ISBLANK(F111), "",INDEX(Roles!A$3:B$1048576,MATCH(F111, Roles!A$3:A$1048576, 0), 2))</f>
        <v/>
      </c>
      <c r="K111" s="3">
        <f t="shared" si="16"/>
        <v>0</v>
      </c>
    </row>
    <row r="112" spans="1:11" x14ac:dyDescent="0.25">
      <c r="A112" s="21" t="str">
        <f t="shared" si="14"/>
        <v/>
      </c>
      <c r="H112" s="28" t="str">
        <f t="shared" si="15"/>
        <v/>
      </c>
      <c r="I112" s="3" t="str">
        <f>IF(ISBLANK(E112), "",INDEX(Squads!A$3:B$1048576,MATCH(E112, Squads!A$3:A$1048576, 0), 2))</f>
        <v/>
      </c>
      <c r="J112" s="3" t="str">
        <f>IF(ISBLANK(F112), "",INDEX(Roles!A$3:B$1048576,MATCH(F112, Roles!A$3:A$1048576, 0), 2))</f>
        <v/>
      </c>
      <c r="K112" s="3">
        <f t="shared" si="16"/>
        <v>0</v>
      </c>
    </row>
    <row r="113" spans="1:11" x14ac:dyDescent="0.25">
      <c r="A113" s="21" t="str">
        <f t="shared" si="14"/>
        <v/>
      </c>
      <c r="H113" s="28" t="str">
        <f t="shared" si="15"/>
        <v/>
      </c>
      <c r="I113" s="3" t="str">
        <f>IF(ISBLANK(E113), "",INDEX(Squads!A$3:B$1048576,MATCH(E113, Squads!A$3:A$1048576, 0), 2))</f>
        <v/>
      </c>
      <c r="J113" s="3" t="str">
        <f>IF(ISBLANK(F113), "",INDEX(Roles!A$3:B$1048576,MATCH(F113, Roles!A$3:A$1048576, 0), 2))</f>
        <v/>
      </c>
      <c r="K113" s="3">
        <f t="shared" si="16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7">D117</f>
        <v>0</v>
      </c>
    </row>
    <row r="118" spans="1:11" x14ac:dyDescent="0.25">
      <c r="A118" s="21" t="str">
        <f t="shared" ref="A118:A181" si="18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7"/>
        <v>0</v>
      </c>
    </row>
    <row r="119" spans="1:11" x14ac:dyDescent="0.25">
      <c r="A119" s="21" t="str">
        <f t="shared" si="18"/>
        <v/>
      </c>
      <c r="I119" s="3"/>
      <c r="J119" s="3" t="str">
        <f>IF(ISBLANK(F119), "",INDEX(Roles!A$3:B$1048576,MATCH(F119, Squads!A$3:A$1048576, 0), 2))</f>
        <v/>
      </c>
      <c r="K119" s="3">
        <f t="shared" si="17"/>
        <v>0</v>
      </c>
    </row>
    <row r="120" spans="1:11" x14ac:dyDescent="0.25">
      <c r="A120" s="21" t="str">
        <f t="shared" si="18"/>
        <v/>
      </c>
      <c r="I120" s="3"/>
      <c r="J120" s="3" t="str">
        <f>IF(ISBLANK(F120), "",INDEX(Roles!A$3:B$1048576,MATCH(F120, Squads!A$3:A$1048576, 0), 2))</f>
        <v/>
      </c>
      <c r="K120" s="3">
        <f t="shared" si="17"/>
        <v>0</v>
      </c>
    </row>
    <row r="121" spans="1:11" x14ac:dyDescent="0.25">
      <c r="A121" s="21" t="str">
        <f t="shared" si="18"/>
        <v/>
      </c>
      <c r="I121" s="3"/>
      <c r="J121" s="3" t="str">
        <f>IF(ISBLANK(F121), "",INDEX(Roles!A$3:B$1048576,MATCH(F121, Squads!A$3:A$1048576, 0), 2))</f>
        <v/>
      </c>
      <c r="K121" s="3">
        <f t="shared" si="17"/>
        <v>0</v>
      </c>
    </row>
    <row r="122" spans="1:11" x14ac:dyDescent="0.25">
      <c r="A122" s="21" t="str">
        <f t="shared" si="18"/>
        <v/>
      </c>
      <c r="I122" s="3"/>
      <c r="J122" s="3" t="str">
        <f>IF(ISBLANK(F122), "",INDEX(Roles!A$3:B$1048576,MATCH(F122, Squads!A$3:A$1048576, 0), 2))</f>
        <v/>
      </c>
      <c r="K122" s="3">
        <f t="shared" si="17"/>
        <v>0</v>
      </c>
    </row>
    <row r="123" spans="1:11" x14ac:dyDescent="0.25">
      <c r="A123" s="21" t="str">
        <f t="shared" si="18"/>
        <v/>
      </c>
      <c r="I123" s="3"/>
      <c r="J123" s="3" t="str">
        <f>IF(ISBLANK(F123), "",INDEX(Roles!A$3:B$1048576,MATCH(F123, Squads!A$3:A$1048576, 0), 2))</f>
        <v/>
      </c>
      <c r="K123" s="3">
        <f t="shared" si="17"/>
        <v>0</v>
      </c>
    </row>
    <row r="124" spans="1:11" x14ac:dyDescent="0.25">
      <c r="A124" s="21" t="str">
        <f t="shared" si="18"/>
        <v/>
      </c>
      <c r="I124" s="3"/>
      <c r="J124" s="3" t="str">
        <f>IF(ISBLANK(F124), "",INDEX(Roles!A$3:B$1048576,MATCH(F124, Squads!A$3:A$1048576, 0), 2))</f>
        <v/>
      </c>
      <c r="K124" s="3">
        <f t="shared" si="17"/>
        <v>0</v>
      </c>
    </row>
    <row r="125" spans="1:11" x14ac:dyDescent="0.25">
      <c r="A125" s="21" t="str">
        <f t="shared" si="18"/>
        <v/>
      </c>
      <c r="I125" s="3"/>
      <c r="J125" s="3" t="str">
        <f>IF(ISBLANK(F125), "",INDEX(Roles!A$3:B$1048576,MATCH(F125, Squads!A$3:A$1048576, 0), 2))</f>
        <v/>
      </c>
      <c r="K125" s="3">
        <f t="shared" si="17"/>
        <v>0</v>
      </c>
    </row>
    <row r="126" spans="1:11" x14ac:dyDescent="0.25">
      <c r="A126" s="21" t="str">
        <f t="shared" si="18"/>
        <v/>
      </c>
      <c r="I126" s="3"/>
      <c r="J126" s="3" t="str">
        <f>IF(ISBLANK(F126), "",INDEX(Roles!A$3:B$1048576,MATCH(F126, Squads!A$3:A$1048576, 0), 2))</f>
        <v/>
      </c>
      <c r="K126" s="3">
        <f t="shared" si="17"/>
        <v>0</v>
      </c>
    </row>
    <row r="127" spans="1:11" x14ac:dyDescent="0.25">
      <c r="A127" s="21" t="str">
        <f t="shared" si="18"/>
        <v/>
      </c>
      <c r="I127" s="3"/>
      <c r="J127" s="3" t="str">
        <f>IF(ISBLANK(F127), "",INDEX(Roles!A$3:B$1048576,MATCH(F127, Squads!A$3:A$1048576, 0), 2))</f>
        <v/>
      </c>
      <c r="K127" s="3">
        <f t="shared" si="17"/>
        <v>0</v>
      </c>
    </row>
    <row r="128" spans="1:11" x14ac:dyDescent="0.25">
      <c r="A128" s="21" t="str">
        <f t="shared" si="18"/>
        <v/>
      </c>
      <c r="I128" s="3"/>
      <c r="J128" s="3" t="str">
        <f>IF(ISBLANK(F128), "",INDEX(Roles!A$3:B$1048576,MATCH(F128, Squads!A$3:A$1048576, 0), 2))</f>
        <v/>
      </c>
      <c r="K128" s="3">
        <f t="shared" si="17"/>
        <v>0</v>
      </c>
    </row>
    <row r="129" spans="1:11" x14ac:dyDescent="0.25">
      <c r="A129" s="21" t="str">
        <f t="shared" si="18"/>
        <v/>
      </c>
      <c r="I129" s="3"/>
      <c r="J129" s="3" t="str">
        <f>IF(ISBLANK(F129), "",INDEX(Roles!A$3:B$1048576,MATCH(F129, Squads!A$3:A$1048576, 0), 2))</f>
        <v/>
      </c>
      <c r="K129" s="3">
        <f t="shared" si="17"/>
        <v>0</v>
      </c>
    </row>
    <row r="130" spans="1:11" x14ac:dyDescent="0.25">
      <c r="A130" s="21" t="str">
        <f t="shared" si="18"/>
        <v/>
      </c>
      <c r="I130" s="3"/>
      <c r="J130" s="3" t="str">
        <f>IF(ISBLANK(F130), "",INDEX(Roles!A$3:B$1048576,MATCH(F130, Squads!A$3:A$1048576, 0), 2))</f>
        <v/>
      </c>
      <c r="K130" s="3">
        <f t="shared" si="17"/>
        <v>0</v>
      </c>
    </row>
    <row r="131" spans="1:11" x14ac:dyDescent="0.25">
      <c r="A131" s="21" t="str">
        <f t="shared" si="18"/>
        <v/>
      </c>
      <c r="I131" s="3"/>
      <c r="J131" s="3" t="str">
        <f>IF(ISBLANK(F131), "",INDEX(Roles!A$3:B$1048576,MATCH(F131, Squads!A$3:A$1048576, 0), 2))</f>
        <v/>
      </c>
      <c r="K131" s="3">
        <f t="shared" si="17"/>
        <v>0</v>
      </c>
    </row>
    <row r="132" spans="1:11" x14ac:dyDescent="0.25">
      <c r="A132" s="21" t="str">
        <f t="shared" si="18"/>
        <v/>
      </c>
      <c r="I132" s="3"/>
      <c r="J132" s="3" t="str">
        <f>IF(ISBLANK(F132), "",INDEX(Roles!A$3:B$1048576,MATCH(F132, Squads!A$3:A$1048576, 0), 2))</f>
        <v/>
      </c>
      <c r="K132" s="3">
        <f t="shared" si="17"/>
        <v>0</v>
      </c>
    </row>
    <row r="133" spans="1:11" x14ac:dyDescent="0.25">
      <c r="A133" s="21" t="str">
        <f t="shared" si="18"/>
        <v/>
      </c>
      <c r="I133" s="3"/>
      <c r="J133" s="3" t="str">
        <f>IF(ISBLANK(F133), "",INDEX(Roles!A$3:B$1048576,MATCH(F133, Squads!A$3:A$1048576, 0), 2))</f>
        <v/>
      </c>
      <c r="K133" s="3">
        <f t="shared" si="17"/>
        <v>0</v>
      </c>
    </row>
    <row r="134" spans="1:11" x14ac:dyDescent="0.25">
      <c r="A134" s="21" t="str">
        <f t="shared" si="18"/>
        <v/>
      </c>
      <c r="I134" s="3"/>
      <c r="J134" s="3" t="str">
        <f>IF(ISBLANK(F134), "",INDEX(Roles!A$3:B$1048576,MATCH(F134, Squads!A$3:A$1048576, 0), 2))</f>
        <v/>
      </c>
      <c r="K134" s="3">
        <f t="shared" si="17"/>
        <v>0</v>
      </c>
    </row>
    <row r="135" spans="1:11" x14ac:dyDescent="0.25">
      <c r="A135" s="21" t="str">
        <f t="shared" si="18"/>
        <v/>
      </c>
      <c r="I135" s="3"/>
      <c r="J135" s="3" t="str">
        <f>IF(ISBLANK(F135), "",INDEX(Roles!A$3:B$1048576,MATCH(F135, Squads!A$3:A$1048576, 0), 2))</f>
        <v/>
      </c>
      <c r="K135" s="3">
        <f t="shared" si="17"/>
        <v>0</v>
      </c>
    </row>
    <row r="136" spans="1:11" x14ac:dyDescent="0.25">
      <c r="A136" s="21" t="str">
        <f t="shared" si="18"/>
        <v/>
      </c>
      <c r="I136" s="3"/>
      <c r="J136" s="3" t="str">
        <f>IF(ISBLANK(F136), "",INDEX(Roles!A$3:B$1048576,MATCH(F136, Squads!A$3:A$1048576, 0), 2))</f>
        <v/>
      </c>
      <c r="K136" s="3">
        <f t="shared" si="17"/>
        <v>0</v>
      </c>
    </row>
    <row r="137" spans="1:11" x14ac:dyDescent="0.25">
      <c r="A137" s="21" t="str">
        <f t="shared" si="18"/>
        <v/>
      </c>
      <c r="I137" s="3"/>
      <c r="J137" s="3" t="str">
        <f>IF(ISBLANK(F137), "",INDEX(Roles!A$3:B$1048576,MATCH(F137, Squads!A$3:A$1048576, 0), 2))</f>
        <v/>
      </c>
      <c r="K137" s="3">
        <f t="shared" si="17"/>
        <v>0</v>
      </c>
    </row>
    <row r="138" spans="1:11" x14ac:dyDescent="0.25">
      <c r="A138" s="21" t="str">
        <f t="shared" si="18"/>
        <v/>
      </c>
      <c r="I138" s="3"/>
      <c r="J138" s="3" t="str">
        <f>IF(ISBLANK(F138), "",INDEX(Roles!A$3:B$1048576,MATCH(F138, Squads!A$3:A$1048576, 0), 2))</f>
        <v/>
      </c>
      <c r="K138" s="3">
        <f t="shared" si="17"/>
        <v>0</v>
      </c>
    </row>
    <row r="139" spans="1:11" x14ac:dyDescent="0.25">
      <c r="A139" s="21" t="str">
        <f t="shared" si="18"/>
        <v/>
      </c>
      <c r="I139" s="3"/>
      <c r="J139" s="3" t="str">
        <f>IF(ISBLANK(F139), "",INDEX(Roles!A$3:B$1048576,MATCH(F139, Squads!A$3:A$1048576, 0), 2))</f>
        <v/>
      </c>
      <c r="K139" s="3">
        <f t="shared" si="17"/>
        <v>0</v>
      </c>
    </row>
    <row r="140" spans="1:11" x14ac:dyDescent="0.25">
      <c r="A140" s="21" t="str">
        <f t="shared" si="18"/>
        <v/>
      </c>
      <c r="I140" s="3"/>
      <c r="J140" s="3" t="str">
        <f>IF(ISBLANK(F140), "",INDEX(Roles!A$3:B$1048576,MATCH(F140, Squads!A$3:A$1048576, 0), 2))</f>
        <v/>
      </c>
      <c r="K140" s="3">
        <f t="shared" si="17"/>
        <v>0</v>
      </c>
    </row>
    <row r="141" spans="1:11" x14ac:dyDescent="0.25">
      <c r="A141" s="21" t="str">
        <f t="shared" si="18"/>
        <v/>
      </c>
      <c r="I141" s="3"/>
      <c r="J141" s="3" t="str">
        <f>IF(ISBLANK(F141), "",INDEX(Roles!A$3:B$1048576,MATCH(F141, Squads!A$3:A$1048576, 0), 2))</f>
        <v/>
      </c>
      <c r="K141" s="3">
        <f t="shared" si="17"/>
        <v>0</v>
      </c>
    </row>
    <row r="142" spans="1:11" x14ac:dyDescent="0.25">
      <c r="A142" s="21" t="str">
        <f t="shared" si="18"/>
        <v/>
      </c>
      <c r="I142" s="3"/>
      <c r="J142" s="3" t="str">
        <f>IF(ISBLANK(F142), "",INDEX(Roles!A$3:B$1048576,MATCH(F142, Squads!A$3:A$1048576, 0), 2))</f>
        <v/>
      </c>
      <c r="K142" s="3">
        <f t="shared" si="17"/>
        <v>0</v>
      </c>
    </row>
    <row r="143" spans="1:11" x14ac:dyDescent="0.25">
      <c r="A143" s="21" t="str">
        <f t="shared" si="18"/>
        <v/>
      </c>
      <c r="I143" s="3"/>
      <c r="J143" s="3" t="str">
        <f>IF(ISBLANK(F143), "",INDEX(Roles!A$3:B$1048576,MATCH(F143, Squads!A$3:A$1048576, 0), 2))</f>
        <v/>
      </c>
      <c r="K143" s="3">
        <f t="shared" si="17"/>
        <v>0</v>
      </c>
    </row>
    <row r="144" spans="1:11" x14ac:dyDescent="0.25">
      <c r="A144" s="21" t="str">
        <f t="shared" si="18"/>
        <v/>
      </c>
      <c r="I144" s="3"/>
      <c r="J144" s="3" t="str">
        <f>IF(ISBLANK(F144), "",INDEX(Roles!A$3:B$1048576,MATCH(F144, Squads!A$3:A$1048576, 0), 2))</f>
        <v/>
      </c>
      <c r="K144" s="3">
        <f t="shared" si="17"/>
        <v>0</v>
      </c>
    </row>
    <row r="145" spans="1:11" x14ac:dyDescent="0.25">
      <c r="A145" s="21" t="str">
        <f t="shared" si="18"/>
        <v/>
      </c>
      <c r="I145" s="3"/>
      <c r="J145" s="3" t="str">
        <f>IF(ISBLANK(F145), "",INDEX(Roles!A$3:B$1048576,MATCH(F145, Squads!A$3:A$1048576, 0), 2))</f>
        <v/>
      </c>
      <c r="K145" s="3">
        <f t="shared" si="17"/>
        <v>0</v>
      </c>
    </row>
    <row r="146" spans="1:11" x14ac:dyDescent="0.25">
      <c r="A146" s="21" t="str">
        <f t="shared" si="18"/>
        <v/>
      </c>
      <c r="I146" s="3"/>
      <c r="J146" s="3" t="str">
        <f>IF(ISBLANK(F146), "",INDEX(Roles!A$3:B$1048576,MATCH(F146, Squads!A$3:A$1048576, 0), 2))</f>
        <v/>
      </c>
      <c r="K146" s="3">
        <f t="shared" si="17"/>
        <v>0</v>
      </c>
    </row>
    <row r="147" spans="1:11" x14ac:dyDescent="0.25">
      <c r="A147" s="21" t="str">
        <f t="shared" si="18"/>
        <v/>
      </c>
      <c r="I147" s="3"/>
      <c r="J147" s="3" t="str">
        <f>IF(ISBLANK(F147), "",INDEX(Roles!A$3:B$1048576,MATCH(F147, Squads!A$3:A$1048576, 0), 2))</f>
        <v/>
      </c>
      <c r="K147" s="3">
        <f t="shared" si="17"/>
        <v>0</v>
      </c>
    </row>
    <row r="148" spans="1:11" x14ac:dyDescent="0.25">
      <c r="A148" s="21" t="str">
        <f t="shared" si="18"/>
        <v/>
      </c>
      <c r="I148" s="3"/>
      <c r="J148" s="3" t="str">
        <f>IF(ISBLANK(F148), "",INDEX(Roles!A$3:B$1048576,MATCH(F148, Squads!A$3:A$1048576, 0), 2))</f>
        <v/>
      </c>
      <c r="K148" s="3">
        <f t="shared" si="17"/>
        <v>0</v>
      </c>
    </row>
    <row r="149" spans="1:11" x14ac:dyDescent="0.25">
      <c r="A149" s="21" t="str">
        <f t="shared" si="18"/>
        <v/>
      </c>
      <c r="I149" s="3"/>
      <c r="J149" s="3" t="str">
        <f>IF(ISBLANK(F149), "",INDEX(Roles!A$3:B$1048576,MATCH(F149, Squads!A$3:A$1048576, 0), 2))</f>
        <v/>
      </c>
      <c r="K149" s="3">
        <f t="shared" si="17"/>
        <v>0</v>
      </c>
    </row>
    <row r="150" spans="1:11" x14ac:dyDescent="0.25">
      <c r="A150" s="21" t="str">
        <f t="shared" si="18"/>
        <v/>
      </c>
      <c r="I150" s="3"/>
      <c r="J150" s="3" t="str">
        <f>IF(ISBLANK(F150), "",INDEX(Roles!A$3:B$1048576,MATCH(F150, Squads!A$3:A$1048576, 0), 2))</f>
        <v/>
      </c>
      <c r="K150" s="3">
        <f t="shared" si="17"/>
        <v>0</v>
      </c>
    </row>
    <row r="151" spans="1:11" x14ac:dyDescent="0.25">
      <c r="A151" s="21" t="str">
        <f t="shared" si="18"/>
        <v/>
      </c>
      <c r="I151" s="3"/>
      <c r="J151" s="3" t="str">
        <f>IF(ISBLANK(F151), "",INDEX(Roles!A$3:B$1048576,MATCH(F151, Squads!A$3:A$1048576, 0), 2))</f>
        <v/>
      </c>
      <c r="K151" s="3">
        <f t="shared" si="17"/>
        <v>0</v>
      </c>
    </row>
    <row r="152" spans="1:11" x14ac:dyDescent="0.25">
      <c r="A152" s="21" t="str">
        <f t="shared" si="18"/>
        <v/>
      </c>
      <c r="I152" s="3"/>
      <c r="J152" s="3" t="str">
        <f>IF(ISBLANK(F152), "",INDEX(Roles!A$3:B$1048576,MATCH(F152, Squads!A$3:A$1048576, 0), 2))</f>
        <v/>
      </c>
      <c r="K152" s="3">
        <f t="shared" si="17"/>
        <v>0</v>
      </c>
    </row>
    <row r="153" spans="1:11" x14ac:dyDescent="0.25">
      <c r="A153" s="21" t="str">
        <f t="shared" si="18"/>
        <v/>
      </c>
      <c r="I153" s="3"/>
      <c r="J153" s="3" t="str">
        <f>IF(ISBLANK(F153), "",INDEX(Roles!A$3:B$1048576,MATCH(F153, Squads!A$3:A$1048576, 0), 2))</f>
        <v/>
      </c>
      <c r="K153" s="3">
        <f t="shared" si="17"/>
        <v>0</v>
      </c>
    </row>
    <row r="154" spans="1:11" x14ac:dyDescent="0.25">
      <c r="A154" s="21" t="str">
        <f t="shared" si="18"/>
        <v/>
      </c>
      <c r="I154" s="3"/>
      <c r="J154" s="3" t="str">
        <f>IF(ISBLANK(F154), "",INDEX(Roles!A$3:B$1048576,MATCH(F154, Squads!A$3:A$1048576, 0), 2))</f>
        <v/>
      </c>
      <c r="K154" s="3">
        <f t="shared" si="17"/>
        <v>0</v>
      </c>
    </row>
    <row r="155" spans="1:11" x14ac:dyDescent="0.25">
      <c r="A155" s="21" t="str">
        <f t="shared" si="18"/>
        <v/>
      </c>
      <c r="I155" s="3"/>
      <c r="J155" s="3" t="str">
        <f>IF(ISBLANK(F155), "",INDEX(Roles!A$3:B$1048576,MATCH(F155, Squads!A$3:A$1048576, 0), 2))</f>
        <v/>
      </c>
      <c r="K155" s="3">
        <f t="shared" si="17"/>
        <v>0</v>
      </c>
    </row>
    <row r="156" spans="1:11" x14ac:dyDescent="0.25">
      <c r="A156" s="21" t="str">
        <f t="shared" si="18"/>
        <v/>
      </c>
      <c r="I156" s="3"/>
      <c r="J156" s="3" t="str">
        <f>IF(ISBLANK(F156), "",INDEX(Roles!A$3:B$1048576,MATCH(F156, Squads!A$3:A$1048576, 0), 2))</f>
        <v/>
      </c>
      <c r="K156" s="3">
        <f t="shared" si="17"/>
        <v>0</v>
      </c>
    </row>
    <row r="157" spans="1:11" x14ac:dyDescent="0.25">
      <c r="A157" s="21" t="str">
        <f t="shared" si="18"/>
        <v/>
      </c>
      <c r="I157" s="3"/>
      <c r="J157" s="3" t="str">
        <f>IF(ISBLANK(F157), "",INDEX(Roles!A$3:B$1048576,MATCH(F157, Squads!A$3:A$1048576, 0), 2))</f>
        <v/>
      </c>
      <c r="K157" s="3">
        <f t="shared" si="17"/>
        <v>0</v>
      </c>
    </row>
    <row r="158" spans="1:11" x14ac:dyDescent="0.25">
      <c r="A158" s="21" t="str">
        <f t="shared" si="18"/>
        <v/>
      </c>
      <c r="I158" s="3"/>
      <c r="J158" s="3" t="str">
        <f>IF(ISBLANK(F158), "",INDEX(Roles!A$3:B$1048576,MATCH(F158, Squads!A$3:A$1048576, 0), 2))</f>
        <v/>
      </c>
      <c r="K158" s="3">
        <f t="shared" si="17"/>
        <v>0</v>
      </c>
    </row>
    <row r="159" spans="1:11" x14ac:dyDescent="0.25">
      <c r="A159" s="21" t="str">
        <f t="shared" si="18"/>
        <v/>
      </c>
      <c r="I159" s="3"/>
      <c r="J159" s="3" t="str">
        <f>IF(ISBLANK(F159), "",INDEX(Roles!A$3:B$1048576,MATCH(F159, Squads!A$3:A$1048576, 0), 2))</f>
        <v/>
      </c>
      <c r="K159" s="3">
        <f t="shared" si="17"/>
        <v>0</v>
      </c>
    </row>
    <row r="160" spans="1:11" x14ac:dyDescent="0.25">
      <c r="A160" s="21" t="str">
        <f t="shared" si="18"/>
        <v/>
      </c>
      <c r="I160" s="3"/>
      <c r="J160" s="3" t="str">
        <f>IF(ISBLANK(F160), "",INDEX(Roles!A$3:B$1048576,MATCH(F160, Squads!A$3:A$1048576, 0), 2))</f>
        <v/>
      </c>
      <c r="K160" s="3">
        <f t="shared" si="17"/>
        <v>0</v>
      </c>
    </row>
    <row r="161" spans="1:11" x14ac:dyDescent="0.25">
      <c r="A161" s="21" t="str">
        <f t="shared" si="18"/>
        <v/>
      </c>
      <c r="I161" s="3"/>
      <c r="J161" s="3" t="str">
        <f>IF(ISBLANK(F161), "",INDEX(Roles!A$3:B$1048576,MATCH(F161, Squads!A$3:A$1048576, 0), 2))</f>
        <v/>
      </c>
      <c r="K161" s="3">
        <f t="shared" si="17"/>
        <v>0</v>
      </c>
    </row>
    <row r="162" spans="1:11" x14ac:dyDescent="0.25">
      <c r="A162" s="21" t="str">
        <f t="shared" si="18"/>
        <v/>
      </c>
      <c r="I162" s="3"/>
      <c r="J162" s="3" t="str">
        <f>IF(ISBLANK(F162), "",INDEX(Roles!A$3:B$1048576,MATCH(F162, Squads!A$3:A$1048576, 0), 2))</f>
        <v/>
      </c>
      <c r="K162" s="3">
        <f t="shared" si="17"/>
        <v>0</v>
      </c>
    </row>
    <row r="163" spans="1:11" x14ac:dyDescent="0.25">
      <c r="A163" s="21" t="str">
        <f t="shared" si="18"/>
        <v/>
      </c>
      <c r="I163" s="3"/>
      <c r="J163" s="3" t="str">
        <f>IF(ISBLANK(F163), "",INDEX(Roles!A$3:B$1048576,MATCH(F163, Squads!A$3:A$1048576, 0), 2))</f>
        <v/>
      </c>
      <c r="K163" s="3">
        <f t="shared" si="17"/>
        <v>0</v>
      </c>
    </row>
    <row r="164" spans="1:11" x14ac:dyDescent="0.25">
      <c r="A164" s="21" t="str">
        <f t="shared" si="18"/>
        <v/>
      </c>
      <c r="I164" s="3"/>
      <c r="J164" s="3" t="str">
        <f>IF(ISBLANK(F164), "",INDEX(Roles!A$3:B$1048576,MATCH(F164, Squads!A$3:A$1048576, 0), 2))</f>
        <v/>
      </c>
      <c r="K164" s="3">
        <f t="shared" si="17"/>
        <v>0</v>
      </c>
    </row>
    <row r="165" spans="1:11" x14ac:dyDescent="0.25">
      <c r="A165" s="21" t="str">
        <f t="shared" si="18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8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8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8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8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8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8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8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8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8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8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9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9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9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9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9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9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9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9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9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9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9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9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9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9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9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9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9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9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9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9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9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9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9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9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9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9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20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20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20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20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20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20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20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20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20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20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20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20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20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20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20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20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2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2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2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2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2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2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2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2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2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2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2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2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2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2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2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2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2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2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2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2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2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2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2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20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20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20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20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20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20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20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20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20"/>
        <v/>
      </c>
      <c r="E293" s="6" t="str">
        <f>IF(ISBLANK(F293), "",INDEX(Squads!A$3:B$1048576,MATCH(F293, Squads!B$3:B$1048576, 0), 1))</f>
        <v/>
      </c>
      <c r="H293" s="7" t="str">
        <f t="shared" ref="H293:H356" si="21">IF(ISBLANK(B293), "",_xlfn.CONCAT($B293," ",$C293))</f>
        <v/>
      </c>
    </row>
    <row r="294" spans="1:8" x14ac:dyDescent="0.25">
      <c r="A294" s="21" t="str">
        <f t="shared" si="20"/>
        <v/>
      </c>
      <c r="E294" s="6" t="str">
        <f>IF(ISBLANK(F294), "",INDEX(Squads!A$3:B$1048576,MATCH(F294, Squads!B$3:B$1048576, 0), 1))</f>
        <v/>
      </c>
      <c r="H294" s="7" t="str">
        <f t="shared" si="21"/>
        <v/>
      </c>
    </row>
    <row r="295" spans="1:8" x14ac:dyDescent="0.25">
      <c r="A295" s="21" t="str">
        <f t="shared" si="20"/>
        <v/>
      </c>
      <c r="E295" s="6" t="str">
        <f>IF(ISBLANK(F295), "",INDEX(Squads!A$3:B$1048576,MATCH(F295, Squads!B$3:B$1048576, 0), 1))</f>
        <v/>
      </c>
      <c r="H295" s="7" t="str">
        <f t="shared" si="21"/>
        <v/>
      </c>
    </row>
    <row r="296" spans="1:8" x14ac:dyDescent="0.25">
      <c r="A296" s="21" t="str">
        <f t="shared" si="20"/>
        <v/>
      </c>
      <c r="E296" s="6" t="str">
        <f>IF(ISBLANK(F296), "",INDEX(Squads!A$3:B$1048576,MATCH(F296, Squads!B$3:B$1048576, 0), 1))</f>
        <v/>
      </c>
      <c r="H296" s="7" t="str">
        <f t="shared" si="21"/>
        <v/>
      </c>
    </row>
    <row r="297" spans="1:8" x14ac:dyDescent="0.25">
      <c r="A297" s="21" t="str">
        <f t="shared" si="20"/>
        <v/>
      </c>
      <c r="E297" s="6" t="str">
        <f>IF(ISBLANK(F297), "",INDEX(Squads!A$3:B$1048576,MATCH(F297, Squads!B$3:B$1048576, 0), 1))</f>
        <v/>
      </c>
      <c r="H297" s="7" t="str">
        <f t="shared" si="21"/>
        <v/>
      </c>
    </row>
    <row r="298" spans="1:8" x14ac:dyDescent="0.25">
      <c r="A298" s="21" t="str">
        <f t="shared" si="20"/>
        <v/>
      </c>
      <c r="E298" s="6" t="str">
        <f>IF(ISBLANK(F298), "",INDEX(Squads!A$3:B$1048576,MATCH(F298, Squads!B$3:B$1048576, 0), 1))</f>
        <v/>
      </c>
      <c r="H298" s="7" t="str">
        <f t="shared" si="21"/>
        <v/>
      </c>
    </row>
    <row r="299" spans="1:8" x14ac:dyDescent="0.25">
      <c r="A299" s="21" t="str">
        <f t="shared" si="20"/>
        <v/>
      </c>
      <c r="E299" s="6" t="str">
        <f>IF(ISBLANK(F299), "",INDEX(Squads!A$3:B$1048576,MATCH(F299, Squads!B$3:B$1048576, 0), 1))</f>
        <v/>
      </c>
      <c r="H299" s="7" t="str">
        <f t="shared" si="21"/>
        <v/>
      </c>
    </row>
    <row r="300" spans="1:8" x14ac:dyDescent="0.25">
      <c r="A300" s="21" t="str">
        <f t="shared" si="20"/>
        <v/>
      </c>
      <c r="E300" s="6" t="str">
        <f>IF(ISBLANK(F300), "",INDEX(Squads!A$3:B$1048576,MATCH(F300, Squads!B$3:B$1048576, 0), 1))</f>
        <v/>
      </c>
      <c r="H300" s="7" t="str">
        <f t="shared" si="21"/>
        <v/>
      </c>
    </row>
    <row r="301" spans="1:8" x14ac:dyDescent="0.25">
      <c r="A301" s="21" t="str">
        <f t="shared" si="20"/>
        <v/>
      </c>
      <c r="E301" s="6" t="str">
        <f>IF(ISBLANK(F301), "",INDEX(Squads!A$3:B$1048576,MATCH(F301, Squads!B$3:B$1048576, 0), 1))</f>
        <v/>
      </c>
      <c r="H301" s="7" t="str">
        <f t="shared" si="21"/>
        <v/>
      </c>
    </row>
    <row r="302" spans="1:8" x14ac:dyDescent="0.25">
      <c r="A302" s="21" t="str">
        <f t="shared" si="20"/>
        <v/>
      </c>
      <c r="E302" s="6" t="str">
        <f>IF(ISBLANK(F302), "",INDEX(Squads!A$3:B$1048576,MATCH(F302, Squads!B$3:B$1048576, 0), 1))</f>
        <v/>
      </c>
      <c r="H302" s="7" t="str">
        <f t="shared" si="21"/>
        <v/>
      </c>
    </row>
    <row r="303" spans="1:8" x14ac:dyDescent="0.25">
      <c r="A303" s="21" t="str">
        <f t="shared" si="20"/>
        <v/>
      </c>
      <c r="E303" s="6" t="str">
        <f>IF(ISBLANK(F303), "",INDEX(Squads!A$3:B$1048576,MATCH(F303, Squads!B$3:B$1048576, 0), 1))</f>
        <v/>
      </c>
      <c r="H303" s="7" t="str">
        <f t="shared" si="21"/>
        <v/>
      </c>
    </row>
    <row r="304" spans="1:8" x14ac:dyDescent="0.25">
      <c r="A304" s="21" t="str">
        <f t="shared" si="20"/>
        <v/>
      </c>
      <c r="E304" s="6" t="str">
        <f>IF(ISBLANK(F304), "",INDEX(Squads!A$3:B$1048576,MATCH(F304, Squads!B$3:B$1048576, 0), 1))</f>
        <v/>
      </c>
      <c r="H304" s="7" t="str">
        <f t="shared" si="21"/>
        <v/>
      </c>
    </row>
    <row r="305" spans="1:8" x14ac:dyDescent="0.25">
      <c r="A305" s="21" t="str">
        <f t="shared" si="20"/>
        <v/>
      </c>
      <c r="E305" s="6" t="str">
        <f>IF(ISBLANK(F305), "",INDEX(Squads!A$3:B$1048576,MATCH(F305, Squads!B$3:B$1048576, 0), 1))</f>
        <v/>
      </c>
      <c r="H305" s="7" t="str">
        <f t="shared" si="21"/>
        <v/>
      </c>
    </row>
    <row r="306" spans="1:8" x14ac:dyDescent="0.25">
      <c r="A306" s="21" t="str">
        <f t="shared" si="20"/>
        <v/>
      </c>
      <c r="E306" s="6" t="str">
        <f>IF(ISBLANK(F306), "",INDEX(Squads!A$3:B$1048576,MATCH(F306, Squads!B$3:B$1048576, 0), 1))</f>
        <v/>
      </c>
      <c r="H306" s="7" t="str">
        <f t="shared" si="21"/>
        <v/>
      </c>
    </row>
    <row r="307" spans="1:8" x14ac:dyDescent="0.25">
      <c r="A307" s="21" t="str">
        <f t="shared" si="20"/>
        <v/>
      </c>
      <c r="E307" s="6" t="str">
        <f>IF(ISBLANK(F307), "",INDEX(Squads!A$3:B$1048576,MATCH(F307, Squads!B$3:B$1048576, 0), 1))</f>
        <v/>
      </c>
      <c r="H307" s="7" t="str">
        <f t="shared" si="21"/>
        <v/>
      </c>
    </row>
    <row r="308" spans="1:8" x14ac:dyDescent="0.25">
      <c r="A308" s="21" t="str">
        <f t="shared" si="20"/>
        <v/>
      </c>
      <c r="E308" s="6" t="str">
        <f>IF(ISBLANK(F308), "",INDEX(Squads!A$3:B$1048576,MATCH(F308, Squads!B$3:B$1048576, 0), 1))</f>
        <v/>
      </c>
      <c r="H308" s="7" t="str">
        <f t="shared" si="21"/>
        <v/>
      </c>
    </row>
    <row r="309" spans="1:8" x14ac:dyDescent="0.25">
      <c r="A309" s="21" t="str">
        <f t="shared" si="20"/>
        <v/>
      </c>
      <c r="E309" s="6" t="str">
        <f>IF(ISBLANK(F309), "",INDEX(Squads!A$3:B$1048576,MATCH(F309, Squads!B$3:B$1048576, 0), 1))</f>
        <v/>
      </c>
      <c r="H309" s="7" t="str">
        <f t="shared" si="21"/>
        <v/>
      </c>
    </row>
    <row r="310" spans="1:8" x14ac:dyDescent="0.25">
      <c r="A310" s="21" t="str">
        <f t="shared" ref="A310:A373" si="22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21"/>
        <v/>
      </c>
    </row>
    <row r="311" spans="1:8" x14ac:dyDescent="0.25">
      <c r="A311" s="21" t="str">
        <f t="shared" si="22"/>
        <v/>
      </c>
      <c r="E311" s="6" t="str">
        <f>IF(ISBLANK(F311), "",INDEX(Squads!A$3:B$1048576,MATCH(F311, Squads!B$3:B$1048576, 0), 1))</f>
        <v/>
      </c>
      <c r="H311" s="7" t="str">
        <f t="shared" si="21"/>
        <v/>
      </c>
    </row>
    <row r="312" spans="1:8" x14ac:dyDescent="0.25">
      <c r="A312" s="21" t="str">
        <f t="shared" si="22"/>
        <v/>
      </c>
      <c r="E312" s="6" t="str">
        <f>IF(ISBLANK(F312), "",INDEX(Squads!A$3:B$1048576,MATCH(F312, Squads!B$3:B$1048576, 0), 1))</f>
        <v/>
      </c>
      <c r="H312" s="7" t="str">
        <f t="shared" si="21"/>
        <v/>
      </c>
    </row>
    <row r="313" spans="1:8" x14ac:dyDescent="0.25">
      <c r="A313" s="21" t="str">
        <f t="shared" si="22"/>
        <v/>
      </c>
      <c r="E313" s="6" t="str">
        <f>IF(ISBLANK(F313), "",INDEX(Squads!A$3:B$1048576,MATCH(F313, Squads!B$3:B$1048576, 0), 1))</f>
        <v/>
      </c>
      <c r="H313" s="7" t="str">
        <f t="shared" si="21"/>
        <v/>
      </c>
    </row>
    <row r="314" spans="1:8" x14ac:dyDescent="0.25">
      <c r="A314" s="21" t="str">
        <f t="shared" si="22"/>
        <v/>
      </c>
      <c r="E314" s="6" t="str">
        <f>IF(ISBLANK(F314), "",INDEX(Squads!A$3:B$1048576,MATCH(F314, Squads!B$3:B$1048576, 0), 1))</f>
        <v/>
      </c>
      <c r="H314" s="7" t="str">
        <f t="shared" si="21"/>
        <v/>
      </c>
    </row>
    <row r="315" spans="1:8" x14ac:dyDescent="0.25">
      <c r="A315" s="21" t="str">
        <f t="shared" si="22"/>
        <v/>
      </c>
      <c r="E315" s="6" t="str">
        <f>IF(ISBLANK(F315), "",INDEX(Squads!A$3:B$1048576,MATCH(F315, Squads!B$3:B$1048576, 0), 1))</f>
        <v/>
      </c>
      <c r="H315" s="7" t="str">
        <f t="shared" si="21"/>
        <v/>
      </c>
    </row>
    <row r="316" spans="1:8" x14ac:dyDescent="0.25">
      <c r="A316" s="21" t="str">
        <f t="shared" si="22"/>
        <v/>
      </c>
      <c r="E316" s="6" t="str">
        <f>IF(ISBLANK(F316), "",INDEX(Squads!A$3:B$1048576,MATCH(F316, Squads!B$3:B$1048576, 0), 1))</f>
        <v/>
      </c>
      <c r="H316" s="7" t="str">
        <f t="shared" si="21"/>
        <v/>
      </c>
    </row>
    <row r="317" spans="1:8" x14ac:dyDescent="0.25">
      <c r="A317" s="21" t="str">
        <f t="shared" si="22"/>
        <v/>
      </c>
      <c r="E317" s="6" t="str">
        <f>IF(ISBLANK(F317), "",INDEX(Squads!A$3:B$1048576,MATCH(F317, Squads!B$3:B$1048576, 0), 1))</f>
        <v/>
      </c>
      <c r="H317" s="7" t="str">
        <f t="shared" si="21"/>
        <v/>
      </c>
    </row>
    <row r="318" spans="1:8" x14ac:dyDescent="0.25">
      <c r="A318" s="21" t="str">
        <f t="shared" si="22"/>
        <v/>
      </c>
      <c r="E318" s="6" t="str">
        <f>IF(ISBLANK(F318), "",INDEX(Squads!A$3:B$1048576,MATCH(F318, Squads!B$3:B$1048576, 0), 1))</f>
        <v/>
      </c>
      <c r="H318" s="7" t="str">
        <f t="shared" si="21"/>
        <v/>
      </c>
    </row>
    <row r="319" spans="1:8" x14ac:dyDescent="0.25">
      <c r="A319" s="21" t="str">
        <f t="shared" si="22"/>
        <v/>
      </c>
      <c r="E319" s="6" t="str">
        <f>IF(ISBLANK(F319), "",INDEX(Squads!A$3:B$1048576,MATCH(F319, Squads!B$3:B$1048576, 0), 1))</f>
        <v/>
      </c>
      <c r="H319" s="7" t="str">
        <f t="shared" si="21"/>
        <v/>
      </c>
    </row>
    <row r="320" spans="1:8" x14ac:dyDescent="0.25">
      <c r="A320" s="21" t="str">
        <f t="shared" si="22"/>
        <v/>
      </c>
      <c r="E320" s="6" t="str">
        <f>IF(ISBLANK(F320), "",INDEX(Squads!A$3:B$1048576,MATCH(F320, Squads!B$3:B$1048576, 0), 1))</f>
        <v/>
      </c>
      <c r="H320" s="7" t="str">
        <f t="shared" si="21"/>
        <v/>
      </c>
    </row>
    <row r="321" spans="1:8" x14ac:dyDescent="0.25">
      <c r="A321" s="21" t="str">
        <f t="shared" si="22"/>
        <v/>
      </c>
      <c r="E321" s="6" t="str">
        <f>IF(ISBLANK(F321), "",INDEX(Squads!A$3:B$1048576,MATCH(F321, Squads!B$3:B$1048576, 0), 1))</f>
        <v/>
      </c>
      <c r="H321" s="7" t="str">
        <f t="shared" si="21"/>
        <v/>
      </c>
    </row>
    <row r="322" spans="1:8" x14ac:dyDescent="0.25">
      <c r="A322" s="21" t="str">
        <f t="shared" si="22"/>
        <v/>
      </c>
      <c r="E322" s="6" t="str">
        <f>IF(ISBLANK(F322), "",INDEX(Squads!A$3:B$1048576,MATCH(F322, Squads!B$3:B$1048576, 0), 1))</f>
        <v/>
      </c>
      <c r="H322" s="7" t="str">
        <f t="shared" si="21"/>
        <v/>
      </c>
    </row>
    <row r="323" spans="1:8" x14ac:dyDescent="0.25">
      <c r="A323" s="21" t="str">
        <f t="shared" si="22"/>
        <v/>
      </c>
      <c r="E323" s="6" t="str">
        <f>IF(ISBLANK(F323), "",INDEX(Squads!A$3:B$1048576,MATCH(F323, Squads!B$3:B$1048576, 0), 1))</f>
        <v/>
      </c>
      <c r="H323" s="7" t="str">
        <f t="shared" si="21"/>
        <v/>
      </c>
    </row>
    <row r="324" spans="1:8" x14ac:dyDescent="0.25">
      <c r="A324" s="21" t="str">
        <f t="shared" si="22"/>
        <v/>
      </c>
      <c r="E324" s="6" t="str">
        <f>IF(ISBLANK(F324), "",INDEX(Squads!A$3:B$1048576,MATCH(F324, Squads!B$3:B$1048576, 0), 1))</f>
        <v/>
      </c>
      <c r="H324" s="7" t="str">
        <f t="shared" si="21"/>
        <v/>
      </c>
    </row>
    <row r="325" spans="1:8" x14ac:dyDescent="0.25">
      <c r="A325" s="21" t="str">
        <f t="shared" si="22"/>
        <v/>
      </c>
      <c r="E325" s="6" t="str">
        <f>IF(ISBLANK(F325), "",INDEX(Squads!A$3:B$1048576,MATCH(F325, Squads!B$3:B$1048576, 0), 1))</f>
        <v/>
      </c>
      <c r="H325" s="7" t="str">
        <f t="shared" si="21"/>
        <v/>
      </c>
    </row>
    <row r="326" spans="1:8" x14ac:dyDescent="0.25">
      <c r="A326" s="21" t="str">
        <f t="shared" si="22"/>
        <v/>
      </c>
      <c r="E326" s="6" t="str">
        <f>IF(ISBLANK(F326), "",INDEX(Squads!A$3:B$1048576,MATCH(F326, Squads!B$3:B$1048576, 0), 1))</f>
        <v/>
      </c>
      <c r="H326" s="7" t="str">
        <f t="shared" si="21"/>
        <v/>
      </c>
    </row>
    <row r="327" spans="1:8" x14ac:dyDescent="0.25">
      <c r="A327" s="21" t="str">
        <f t="shared" si="22"/>
        <v/>
      </c>
      <c r="E327" s="6" t="str">
        <f>IF(ISBLANK(F327), "",INDEX(Squads!A$3:B$1048576,MATCH(F327, Squads!B$3:B$1048576, 0), 1))</f>
        <v/>
      </c>
      <c r="H327" s="7" t="str">
        <f t="shared" si="21"/>
        <v/>
      </c>
    </row>
    <row r="328" spans="1:8" x14ac:dyDescent="0.25">
      <c r="A328" s="21" t="str">
        <f t="shared" si="22"/>
        <v/>
      </c>
      <c r="E328" s="6" t="str">
        <f>IF(ISBLANK(F328), "",INDEX(Squads!A$3:B$1048576,MATCH(F328, Squads!B$3:B$1048576, 0), 1))</f>
        <v/>
      </c>
      <c r="H328" s="7" t="str">
        <f t="shared" si="21"/>
        <v/>
      </c>
    </row>
    <row r="329" spans="1:8" x14ac:dyDescent="0.25">
      <c r="A329" s="21" t="str">
        <f t="shared" si="22"/>
        <v/>
      </c>
      <c r="E329" s="6" t="str">
        <f>IF(ISBLANK(F329), "",INDEX(Squads!A$3:B$1048576,MATCH(F329, Squads!B$3:B$1048576, 0), 1))</f>
        <v/>
      </c>
      <c r="H329" s="7" t="str">
        <f t="shared" si="21"/>
        <v/>
      </c>
    </row>
    <row r="330" spans="1:8" x14ac:dyDescent="0.25">
      <c r="A330" s="21" t="str">
        <f t="shared" si="22"/>
        <v/>
      </c>
      <c r="E330" s="6" t="str">
        <f>IF(ISBLANK(F330), "",INDEX(Squads!A$3:B$1048576,MATCH(F330, Squads!B$3:B$1048576, 0), 1))</f>
        <v/>
      </c>
      <c r="H330" s="7" t="str">
        <f t="shared" si="21"/>
        <v/>
      </c>
    </row>
    <row r="331" spans="1:8" x14ac:dyDescent="0.25">
      <c r="A331" s="21" t="str">
        <f t="shared" si="22"/>
        <v/>
      </c>
      <c r="E331" s="6" t="str">
        <f>IF(ISBLANK(F331), "",INDEX(Squads!A$3:B$1048576,MATCH(F331, Squads!B$3:B$1048576, 0), 1))</f>
        <v/>
      </c>
      <c r="H331" s="7" t="str">
        <f t="shared" si="21"/>
        <v/>
      </c>
    </row>
    <row r="332" spans="1:8" x14ac:dyDescent="0.25">
      <c r="A332" s="21" t="str">
        <f t="shared" si="22"/>
        <v/>
      </c>
      <c r="E332" s="6" t="str">
        <f>IF(ISBLANK(F332), "",INDEX(Squads!A$3:B$1048576,MATCH(F332, Squads!B$3:B$1048576, 0), 1))</f>
        <v/>
      </c>
      <c r="H332" s="7" t="str">
        <f t="shared" si="21"/>
        <v/>
      </c>
    </row>
    <row r="333" spans="1:8" x14ac:dyDescent="0.25">
      <c r="A333" s="21" t="str">
        <f t="shared" si="22"/>
        <v/>
      </c>
      <c r="E333" s="6" t="str">
        <f>IF(ISBLANK(F333), "",INDEX(Squads!A$3:B$1048576,MATCH(F333, Squads!B$3:B$1048576, 0), 1))</f>
        <v/>
      </c>
      <c r="H333" s="7" t="str">
        <f t="shared" si="21"/>
        <v/>
      </c>
    </row>
    <row r="334" spans="1:8" x14ac:dyDescent="0.25">
      <c r="A334" s="21" t="str">
        <f t="shared" si="22"/>
        <v/>
      </c>
      <c r="E334" s="6" t="str">
        <f>IF(ISBLANK(F334), "",INDEX(Squads!A$3:B$1048576,MATCH(F334, Squads!B$3:B$1048576, 0), 1))</f>
        <v/>
      </c>
      <c r="H334" s="7" t="str">
        <f t="shared" si="21"/>
        <v/>
      </c>
    </row>
    <row r="335" spans="1:8" x14ac:dyDescent="0.25">
      <c r="A335" s="21" t="str">
        <f t="shared" si="22"/>
        <v/>
      </c>
      <c r="E335" s="6" t="str">
        <f>IF(ISBLANK(F335), "",INDEX(Squads!A$3:B$1048576,MATCH(F335, Squads!B$3:B$1048576, 0), 1))</f>
        <v/>
      </c>
      <c r="H335" s="7" t="str">
        <f t="shared" si="21"/>
        <v/>
      </c>
    </row>
    <row r="336" spans="1:8" x14ac:dyDescent="0.25">
      <c r="A336" s="21" t="str">
        <f t="shared" si="22"/>
        <v/>
      </c>
      <c r="E336" s="6" t="str">
        <f>IF(ISBLANK(F336), "",INDEX(Squads!A$3:B$1048576,MATCH(F336, Squads!B$3:B$1048576, 0), 1))</f>
        <v/>
      </c>
      <c r="H336" s="7" t="str">
        <f t="shared" si="21"/>
        <v/>
      </c>
    </row>
    <row r="337" spans="1:8" x14ac:dyDescent="0.25">
      <c r="A337" s="21" t="str">
        <f t="shared" si="22"/>
        <v/>
      </c>
      <c r="E337" s="6" t="str">
        <f>IF(ISBLANK(F337), "",INDEX(Squads!A$3:B$1048576,MATCH(F337, Squads!B$3:B$1048576, 0), 1))</f>
        <v/>
      </c>
      <c r="H337" s="7" t="str">
        <f t="shared" si="21"/>
        <v/>
      </c>
    </row>
    <row r="338" spans="1:8" x14ac:dyDescent="0.25">
      <c r="A338" s="21" t="str">
        <f t="shared" si="22"/>
        <v/>
      </c>
      <c r="E338" s="6" t="str">
        <f>IF(ISBLANK(F338), "",INDEX(Squads!A$3:B$1048576,MATCH(F338, Squads!B$3:B$1048576, 0), 1))</f>
        <v/>
      </c>
      <c r="H338" s="7" t="str">
        <f t="shared" si="21"/>
        <v/>
      </c>
    </row>
    <row r="339" spans="1:8" x14ac:dyDescent="0.25">
      <c r="A339" s="21" t="str">
        <f t="shared" si="22"/>
        <v/>
      </c>
      <c r="E339" s="6" t="str">
        <f>IF(ISBLANK(F339), "",INDEX(Squads!A$3:B$1048576,MATCH(F339, Squads!B$3:B$1048576, 0), 1))</f>
        <v/>
      </c>
      <c r="H339" s="7" t="str">
        <f t="shared" si="21"/>
        <v/>
      </c>
    </row>
    <row r="340" spans="1:8" x14ac:dyDescent="0.25">
      <c r="A340" s="21" t="str">
        <f t="shared" si="22"/>
        <v/>
      </c>
      <c r="E340" s="6" t="str">
        <f>IF(ISBLANK(F340), "",INDEX(Squads!A$3:B$1048576,MATCH(F340, Squads!B$3:B$1048576, 0), 1))</f>
        <v/>
      </c>
      <c r="H340" s="7" t="str">
        <f t="shared" si="21"/>
        <v/>
      </c>
    </row>
    <row r="341" spans="1:8" x14ac:dyDescent="0.25">
      <c r="A341" s="21" t="str">
        <f t="shared" si="22"/>
        <v/>
      </c>
      <c r="E341" s="6" t="str">
        <f>IF(ISBLANK(F341), "",INDEX(Squads!A$3:B$1048576,MATCH(F341, Squads!B$3:B$1048576, 0), 1))</f>
        <v/>
      </c>
      <c r="H341" s="7" t="str">
        <f t="shared" si="21"/>
        <v/>
      </c>
    </row>
    <row r="342" spans="1:8" x14ac:dyDescent="0.25">
      <c r="A342" s="21" t="str">
        <f t="shared" si="22"/>
        <v/>
      </c>
      <c r="E342" s="6" t="str">
        <f>IF(ISBLANK(F342), "",INDEX(Squads!A$3:B$1048576,MATCH(F342, Squads!B$3:B$1048576, 0), 1))</f>
        <v/>
      </c>
      <c r="H342" s="7" t="str">
        <f t="shared" si="21"/>
        <v/>
      </c>
    </row>
    <row r="343" spans="1:8" x14ac:dyDescent="0.25">
      <c r="A343" s="21" t="str">
        <f t="shared" si="22"/>
        <v/>
      </c>
      <c r="E343" s="6" t="str">
        <f>IF(ISBLANK(F343), "",INDEX(Squads!A$3:B$1048576,MATCH(F343, Squads!B$3:B$1048576, 0), 1))</f>
        <v/>
      </c>
      <c r="H343" s="7" t="str">
        <f t="shared" si="21"/>
        <v/>
      </c>
    </row>
    <row r="344" spans="1:8" x14ac:dyDescent="0.25">
      <c r="A344" s="21" t="str">
        <f t="shared" si="22"/>
        <v/>
      </c>
      <c r="E344" s="6" t="str">
        <f>IF(ISBLANK(F344), "",INDEX(Squads!A$3:B$1048576,MATCH(F344, Squads!B$3:B$1048576, 0), 1))</f>
        <v/>
      </c>
      <c r="H344" s="7" t="str">
        <f t="shared" si="21"/>
        <v/>
      </c>
    </row>
    <row r="345" spans="1:8" x14ac:dyDescent="0.25">
      <c r="A345" s="21" t="str">
        <f t="shared" si="22"/>
        <v/>
      </c>
      <c r="E345" s="6" t="str">
        <f>IF(ISBLANK(F345), "",INDEX(Squads!A$3:B$1048576,MATCH(F345, Squads!B$3:B$1048576, 0), 1))</f>
        <v/>
      </c>
      <c r="H345" s="7" t="str">
        <f t="shared" si="21"/>
        <v/>
      </c>
    </row>
    <row r="346" spans="1:8" x14ac:dyDescent="0.25">
      <c r="A346" s="21" t="str">
        <f t="shared" si="22"/>
        <v/>
      </c>
      <c r="E346" s="6" t="str">
        <f>IF(ISBLANK(F346), "",INDEX(Squads!A$3:B$1048576,MATCH(F346, Squads!B$3:B$1048576, 0), 1))</f>
        <v/>
      </c>
      <c r="H346" s="7" t="str">
        <f t="shared" si="21"/>
        <v/>
      </c>
    </row>
    <row r="347" spans="1:8" x14ac:dyDescent="0.25">
      <c r="A347" s="21" t="str">
        <f t="shared" si="22"/>
        <v/>
      </c>
      <c r="E347" s="6" t="str">
        <f>IF(ISBLANK(F347), "",INDEX(Squads!A$3:B$1048576,MATCH(F347, Squads!B$3:B$1048576, 0), 1))</f>
        <v/>
      </c>
      <c r="H347" s="7" t="str">
        <f t="shared" si="21"/>
        <v/>
      </c>
    </row>
    <row r="348" spans="1:8" x14ac:dyDescent="0.25">
      <c r="A348" s="21" t="str">
        <f t="shared" si="22"/>
        <v/>
      </c>
      <c r="E348" s="6" t="str">
        <f>IF(ISBLANK(F348), "",INDEX(Squads!A$3:B$1048576,MATCH(F348, Squads!B$3:B$1048576, 0), 1))</f>
        <v/>
      </c>
      <c r="H348" s="7" t="str">
        <f t="shared" si="21"/>
        <v/>
      </c>
    </row>
    <row r="349" spans="1:8" x14ac:dyDescent="0.25">
      <c r="A349" s="21" t="str">
        <f t="shared" si="22"/>
        <v/>
      </c>
      <c r="E349" s="6" t="str">
        <f>IF(ISBLANK(F349), "",INDEX(Squads!A$3:B$1048576,MATCH(F349, Squads!B$3:B$1048576, 0), 1))</f>
        <v/>
      </c>
      <c r="H349" s="7" t="str">
        <f t="shared" si="21"/>
        <v/>
      </c>
    </row>
    <row r="350" spans="1:8" x14ac:dyDescent="0.25">
      <c r="A350" s="21" t="str">
        <f t="shared" si="22"/>
        <v/>
      </c>
      <c r="E350" s="6" t="str">
        <f>IF(ISBLANK(F350), "",INDEX(Squads!A$3:B$1048576,MATCH(F350, Squads!B$3:B$1048576, 0), 1))</f>
        <v/>
      </c>
      <c r="H350" s="7" t="str">
        <f t="shared" si="21"/>
        <v/>
      </c>
    </row>
    <row r="351" spans="1:8" x14ac:dyDescent="0.25">
      <c r="A351" s="21" t="str">
        <f t="shared" si="22"/>
        <v/>
      </c>
      <c r="E351" s="6" t="str">
        <f>IF(ISBLANK(F351), "",INDEX(Squads!A$3:B$1048576,MATCH(F351, Squads!B$3:B$1048576, 0), 1))</f>
        <v/>
      </c>
      <c r="H351" s="7" t="str">
        <f t="shared" si="21"/>
        <v/>
      </c>
    </row>
    <row r="352" spans="1:8" x14ac:dyDescent="0.25">
      <c r="A352" s="21" t="str">
        <f t="shared" si="22"/>
        <v/>
      </c>
      <c r="E352" s="6" t="str">
        <f>IF(ISBLANK(F352), "",INDEX(Squads!A$3:B$1048576,MATCH(F352, Squads!B$3:B$1048576, 0), 1))</f>
        <v/>
      </c>
      <c r="H352" s="7" t="str">
        <f t="shared" si="21"/>
        <v/>
      </c>
    </row>
    <row r="353" spans="1:8" x14ac:dyDescent="0.25">
      <c r="A353" s="21" t="str">
        <f t="shared" si="22"/>
        <v/>
      </c>
      <c r="E353" s="6" t="str">
        <f>IF(ISBLANK(F353), "",INDEX(Squads!A$3:B$1048576,MATCH(F353, Squads!B$3:B$1048576, 0), 1))</f>
        <v/>
      </c>
      <c r="H353" s="7" t="str">
        <f t="shared" si="21"/>
        <v/>
      </c>
    </row>
    <row r="354" spans="1:8" x14ac:dyDescent="0.25">
      <c r="A354" s="21" t="str">
        <f t="shared" si="22"/>
        <v/>
      </c>
      <c r="E354" s="6" t="str">
        <f>IF(ISBLANK(F354), "",INDEX(Squads!A$3:B$1048576,MATCH(F354, Squads!B$3:B$1048576, 0), 1))</f>
        <v/>
      </c>
      <c r="H354" s="7" t="str">
        <f t="shared" si="21"/>
        <v/>
      </c>
    </row>
    <row r="355" spans="1:8" x14ac:dyDescent="0.25">
      <c r="A355" s="21" t="str">
        <f t="shared" si="22"/>
        <v/>
      </c>
      <c r="E355" s="6" t="str">
        <f>IF(ISBLANK(F355), "",INDEX(Squads!A$3:B$1048576,MATCH(F355, Squads!B$3:B$1048576, 0), 1))</f>
        <v/>
      </c>
      <c r="H355" s="7" t="str">
        <f t="shared" si="21"/>
        <v/>
      </c>
    </row>
    <row r="356" spans="1:8" x14ac:dyDescent="0.25">
      <c r="A356" s="21" t="str">
        <f t="shared" si="22"/>
        <v/>
      </c>
      <c r="E356" s="6" t="str">
        <f>IF(ISBLANK(F356), "",INDEX(Squads!A$3:B$1048576,MATCH(F356, Squads!B$3:B$1048576, 0), 1))</f>
        <v/>
      </c>
      <c r="H356" s="7" t="str">
        <f t="shared" si="21"/>
        <v/>
      </c>
    </row>
    <row r="357" spans="1:8" x14ac:dyDescent="0.25">
      <c r="A357" s="21" t="str">
        <f t="shared" si="22"/>
        <v/>
      </c>
      <c r="E357" s="6" t="str">
        <f>IF(ISBLANK(F357), "",INDEX(Squads!A$3:B$1048576,MATCH(F357, Squads!B$3:B$1048576, 0), 1))</f>
        <v/>
      </c>
      <c r="H357" s="7" t="str">
        <f t="shared" ref="H357:H420" si="23">IF(ISBLANK(B357), "",_xlfn.CONCAT($B357," ",$C357))</f>
        <v/>
      </c>
    </row>
    <row r="358" spans="1:8" x14ac:dyDescent="0.25">
      <c r="A358" s="21" t="str">
        <f t="shared" si="22"/>
        <v/>
      </c>
      <c r="E358" s="6" t="str">
        <f>IF(ISBLANK(F358), "",INDEX(Squads!A$3:B$1048576,MATCH(F358, Squads!B$3:B$1048576, 0), 1))</f>
        <v/>
      </c>
      <c r="H358" s="7" t="str">
        <f t="shared" si="23"/>
        <v/>
      </c>
    </row>
    <row r="359" spans="1:8" x14ac:dyDescent="0.25">
      <c r="A359" s="21" t="str">
        <f t="shared" si="22"/>
        <v/>
      </c>
      <c r="E359" s="6" t="str">
        <f>IF(ISBLANK(F359), "",INDEX(Squads!A$3:B$1048576,MATCH(F359, Squads!B$3:B$1048576, 0), 1))</f>
        <v/>
      </c>
      <c r="H359" s="7" t="str">
        <f t="shared" si="23"/>
        <v/>
      </c>
    </row>
    <row r="360" spans="1:8" x14ac:dyDescent="0.25">
      <c r="A360" s="21" t="str">
        <f t="shared" si="22"/>
        <v/>
      </c>
      <c r="E360" s="6" t="str">
        <f>IF(ISBLANK(F360), "",INDEX(Squads!A$3:B$1048576,MATCH(F360, Squads!B$3:B$1048576, 0), 1))</f>
        <v/>
      </c>
      <c r="H360" s="7" t="str">
        <f t="shared" si="23"/>
        <v/>
      </c>
    </row>
    <row r="361" spans="1:8" x14ac:dyDescent="0.25">
      <c r="A361" s="21" t="str">
        <f t="shared" si="22"/>
        <v/>
      </c>
      <c r="E361" s="6" t="str">
        <f>IF(ISBLANK(F361), "",INDEX(Squads!A$3:B$1048576,MATCH(F361, Squads!B$3:B$1048576, 0), 1))</f>
        <v/>
      </c>
      <c r="H361" s="7" t="str">
        <f t="shared" si="23"/>
        <v/>
      </c>
    </row>
    <row r="362" spans="1:8" x14ac:dyDescent="0.25">
      <c r="A362" s="21" t="str">
        <f t="shared" si="22"/>
        <v/>
      </c>
      <c r="E362" s="6" t="str">
        <f>IF(ISBLANK(F362), "",INDEX(Squads!A$3:B$1048576,MATCH(F362, Squads!B$3:B$1048576, 0), 1))</f>
        <v/>
      </c>
      <c r="H362" s="7" t="str">
        <f t="shared" si="23"/>
        <v/>
      </c>
    </row>
    <row r="363" spans="1:8" x14ac:dyDescent="0.25">
      <c r="A363" s="21" t="str">
        <f t="shared" si="22"/>
        <v/>
      </c>
      <c r="E363" s="6" t="str">
        <f>IF(ISBLANK(F363), "",INDEX(Squads!A$3:B$1048576,MATCH(F363, Squads!B$3:B$1048576, 0), 1))</f>
        <v/>
      </c>
      <c r="H363" s="7" t="str">
        <f t="shared" si="23"/>
        <v/>
      </c>
    </row>
    <row r="364" spans="1:8" x14ac:dyDescent="0.25">
      <c r="A364" s="21" t="str">
        <f t="shared" si="22"/>
        <v/>
      </c>
      <c r="E364" s="6" t="str">
        <f>IF(ISBLANK(F364), "",INDEX(Squads!A$3:B$1048576,MATCH(F364, Squads!B$3:B$1048576, 0), 1))</f>
        <v/>
      </c>
      <c r="H364" s="7" t="str">
        <f t="shared" si="23"/>
        <v/>
      </c>
    </row>
    <row r="365" spans="1:8" x14ac:dyDescent="0.25">
      <c r="A365" s="21" t="str">
        <f t="shared" si="22"/>
        <v/>
      </c>
      <c r="E365" s="6" t="str">
        <f>IF(ISBLANK(F365), "",INDEX(Squads!A$3:B$1048576,MATCH(F365, Squads!B$3:B$1048576, 0), 1))</f>
        <v/>
      </c>
      <c r="H365" s="7" t="str">
        <f t="shared" si="23"/>
        <v/>
      </c>
    </row>
    <row r="366" spans="1:8" x14ac:dyDescent="0.25">
      <c r="A366" s="21" t="str">
        <f t="shared" si="22"/>
        <v/>
      </c>
      <c r="E366" s="6" t="str">
        <f>IF(ISBLANK(F366), "",INDEX(Squads!A$3:B$1048576,MATCH(F366, Squads!B$3:B$1048576, 0), 1))</f>
        <v/>
      </c>
      <c r="H366" s="7" t="str">
        <f t="shared" si="23"/>
        <v/>
      </c>
    </row>
    <row r="367" spans="1:8" x14ac:dyDescent="0.25">
      <c r="A367" s="21" t="str">
        <f t="shared" si="22"/>
        <v/>
      </c>
      <c r="E367" s="6" t="str">
        <f>IF(ISBLANK(F367), "",INDEX(Squads!A$3:B$1048576,MATCH(F367, Squads!B$3:B$1048576, 0), 1))</f>
        <v/>
      </c>
      <c r="H367" s="7" t="str">
        <f t="shared" si="23"/>
        <v/>
      </c>
    </row>
    <row r="368" spans="1:8" x14ac:dyDescent="0.25">
      <c r="A368" s="21" t="str">
        <f t="shared" si="22"/>
        <v/>
      </c>
      <c r="E368" s="6" t="str">
        <f>IF(ISBLANK(F368), "",INDEX(Squads!A$3:B$1048576,MATCH(F368, Squads!B$3:B$1048576, 0), 1))</f>
        <v/>
      </c>
      <c r="H368" s="7" t="str">
        <f t="shared" si="23"/>
        <v/>
      </c>
    </row>
    <row r="369" spans="1:8" x14ac:dyDescent="0.25">
      <c r="A369" s="21" t="str">
        <f t="shared" si="22"/>
        <v/>
      </c>
      <c r="E369" s="6" t="str">
        <f>IF(ISBLANK(F369), "",INDEX(Squads!A$3:B$1048576,MATCH(F369, Squads!B$3:B$1048576, 0), 1))</f>
        <v/>
      </c>
      <c r="H369" s="7" t="str">
        <f t="shared" si="23"/>
        <v/>
      </c>
    </row>
    <row r="370" spans="1:8" x14ac:dyDescent="0.25">
      <c r="A370" s="21" t="str">
        <f t="shared" si="22"/>
        <v/>
      </c>
      <c r="E370" s="6" t="str">
        <f>IF(ISBLANK(F370), "",INDEX(Squads!A$3:B$1048576,MATCH(F370, Squads!B$3:B$1048576, 0), 1))</f>
        <v/>
      </c>
      <c r="H370" s="7" t="str">
        <f t="shared" si="23"/>
        <v/>
      </c>
    </row>
    <row r="371" spans="1:8" x14ac:dyDescent="0.25">
      <c r="A371" s="21" t="str">
        <f t="shared" si="22"/>
        <v/>
      </c>
      <c r="E371" s="6" t="str">
        <f>IF(ISBLANK(F371), "",INDEX(Squads!A$3:B$1048576,MATCH(F371, Squads!B$3:B$1048576, 0), 1))</f>
        <v/>
      </c>
      <c r="H371" s="7" t="str">
        <f t="shared" si="23"/>
        <v/>
      </c>
    </row>
    <row r="372" spans="1:8" x14ac:dyDescent="0.25">
      <c r="A372" s="21" t="str">
        <f t="shared" si="22"/>
        <v/>
      </c>
      <c r="E372" s="6" t="str">
        <f>IF(ISBLANK(F372), "",INDEX(Squads!A$3:B$1048576,MATCH(F372, Squads!B$3:B$1048576, 0), 1))</f>
        <v/>
      </c>
      <c r="H372" s="7" t="str">
        <f t="shared" si="23"/>
        <v/>
      </c>
    </row>
    <row r="373" spans="1:8" x14ac:dyDescent="0.25">
      <c r="A373" s="21" t="str">
        <f t="shared" si="22"/>
        <v/>
      </c>
      <c r="E373" s="6" t="str">
        <f>IF(ISBLANK(F373), "",INDEX(Squads!A$3:B$1048576,MATCH(F373, Squads!B$3:B$1048576, 0), 1))</f>
        <v/>
      </c>
      <c r="H373" s="7" t="str">
        <f t="shared" si="23"/>
        <v/>
      </c>
    </row>
    <row r="374" spans="1:8" x14ac:dyDescent="0.25">
      <c r="A374" s="21" t="str">
        <f t="shared" ref="A374:A437" si="24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23"/>
        <v/>
      </c>
    </row>
    <row r="375" spans="1:8" x14ac:dyDescent="0.25">
      <c r="A375" s="21" t="str">
        <f t="shared" si="24"/>
        <v/>
      </c>
      <c r="E375" s="6" t="str">
        <f>IF(ISBLANK(F375), "",INDEX(Squads!A$3:B$1048576,MATCH(F375, Squads!B$3:B$1048576, 0), 1))</f>
        <v/>
      </c>
      <c r="H375" s="7" t="str">
        <f t="shared" si="23"/>
        <v/>
      </c>
    </row>
    <row r="376" spans="1:8" x14ac:dyDescent="0.25">
      <c r="A376" s="21" t="str">
        <f t="shared" si="24"/>
        <v/>
      </c>
      <c r="E376" s="6" t="str">
        <f>IF(ISBLANK(F376), "",INDEX(Squads!A$3:B$1048576,MATCH(F376, Squads!B$3:B$1048576, 0), 1))</f>
        <v/>
      </c>
      <c r="H376" s="7" t="str">
        <f t="shared" si="23"/>
        <v/>
      </c>
    </row>
    <row r="377" spans="1:8" x14ac:dyDescent="0.25">
      <c r="A377" s="21" t="str">
        <f t="shared" si="24"/>
        <v/>
      </c>
      <c r="E377" s="6" t="str">
        <f>IF(ISBLANK(F377), "",INDEX(Squads!A$3:B$1048576,MATCH(F377, Squads!B$3:B$1048576, 0), 1))</f>
        <v/>
      </c>
      <c r="H377" s="7" t="str">
        <f t="shared" si="23"/>
        <v/>
      </c>
    </row>
    <row r="378" spans="1:8" x14ac:dyDescent="0.25">
      <c r="A378" s="21" t="str">
        <f t="shared" si="24"/>
        <v/>
      </c>
      <c r="E378" s="6" t="str">
        <f>IF(ISBLANK(F378), "",INDEX(Squads!A$3:B$1048576,MATCH(F378, Squads!B$3:B$1048576, 0), 1))</f>
        <v/>
      </c>
      <c r="H378" s="7" t="str">
        <f t="shared" si="23"/>
        <v/>
      </c>
    </row>
    <row r="379" spans="1:8" x14ac:dyDescent="0.25">
      <c r="A379" s="21" t="str">
        <f t="shared" si="24"/>
        <v/>
      </c>
      <c r="E379" s="6" t="str">
        <f>IF(ISBLANK(F379), "",INDEX(Squads!A$3:B$1048576,MATCH(F379, Squads!B$3:B$1048576, 0), 1))</f>
        <v/>
      </c>
      <c r="H379" s="7" t="str">
        <f t="shared" si="23"/>
        <v/>
      </c>
    </row>
    <row r="380" spans="1:8" x14ac:dyDescent="0.25">
      <c r="A380" s="21" t="str">
        <f t="shared" si="24"/>
        <v/>
      </c>
      <c r="E380" s="6" t="str">
        <f>IF(ISBLANK(F380), "",INDEX(Squads!A$3:B$1048576,MATCH(F380, Squads!B$3:B$1048576, 0), 1))</f>
        <v/>
      </c>
      <c r="H380" s="7" t="str">
        <f t="shared" si="23"/>
        <v/>
      </c>
    </row>
    <row r="381" spans="1:8" x14ac:dyDescent="0.25">
      <c r="A381" s="21" t="str">
        <f t="shared" si="24"/>
        <v/>
      </c>
      <c r="E381" s="6" t="str">
        <f>IF(ISBLANK(F381), "",INDEX(Squads!A$3:B$1048576,MATCH(F381, Squads!B$3:B$1048576, 0), 1))</f>
        <v/>
      </c>
      <c r="H381" s="7" t="str">
        <f t="shared" si="23"/>
        <v/>
      </c>
    </row>
    <row r="382" spans="1:8" x14ac:dyDescent="0.25">
      <c r="A382" s="21" t="str">
        <f t="shared" si="24"/>
        <v/>
      </c>
      <c r="E382" s="6" t="str">
        <f>IF(ISBLANK(F382), "",INDEX(Squads!A$3:B$1048576,MATCH(F382, Squads!B$3:B$1048576, 0), 1))</f>
        <v/>
      </c>
      <c r="H382" s="7" t="str">
        <f t="shared" si="23"/>
        <v/>
      </c>
    </row>
    <row r="383" spans="1:8" x14ac:dyDescent="0.25">
      <c r="A383" s="21" t="str">
        <f t="shared" si="24"/>
        <v/>
      </c>
      <c r="E383" s="6" t="str">
        <f>IF(ISBLANK(F383), "",INDEX(Squads!A$3:B$1048576,MATCH(F383, Squads!B$3:B$1048576, 0), 1))</f>
        <v/>
      </c>
      <c r="H383" s="7" t="str">
        <f t="shared" si="23"/>
        <v/>
      </c>
    </row>
    <row r="384" spans="1:8" x14ac:dyDescent="0.25">
      <c r="A384" s="21" t="str">
        <f t="shared" si="24"/>
        <v/>
      </c>
      <c r="E384" s="6" t="str">
        <f>IF(ISBLANK(F384), "",INDEX(Squads!A$3:B$1048576,MATCH(F384, Squads!B$3:B$1048576, 0), 1))</f>
        <v/>
      </c>
      <c r="H384" s="7" t="str">
        <f t="shared" si="23"/>
        <v/>
      </c>
    </row>
    <row r="385" spans="1:8" x14ac:dyDescent="0.25">
      <c r="A385" s="21" t="str">
        <f t="shared" si="24"/>
        <v/>
      </c>
      <c r="E385" s="6" t="str">
        <f>IF(ISBLANK(F385), "",INDEX(Squads!A$3:B$1048576,MATCH(F385, Squads!B$3:B$1048576, 0), 1))</f>
        <v/>
      </c>
      <c r="H385" s="7" t="str">
        <f t="shared" si="23"/>
        <v/>
      </c>
    </row>
    <row r="386" spans="1:8" x14ac:dyDescent="0.25">
      <c r="A386" s="21" t="str">
        <f t="shared" si="24"/>
        <v/>
      </c>
      <c r="E386" s="6" t="str">
        <f>IF(ISBLANK(F386), "",INDEX(Squads!A$3:B$1048576,MATCH(F386, Squads!B$3:B$1048576, 0), 1))</f>
        <v/>
      </c>
      <c r="H386" s="7" t="str">
        <f t="shared" si="23"/>
        <v/>
      </c>
    </row>
    <row r="387" spans="1:8" x14ac:dyDescent="0.25">
      <c r="A387" s="21" t="str">
        <f t="shared" si="24"/>
        <v/>
      </c>
      <c r="E387" s="6" t="str">
        <f>IF(ISBLANK(F387), "",INDEX(Squads!A$3:B$1048576,MATCH(F387, Squads!B$3:B$1048576, 0), 1))</f>
        <v/>
      </c>
      <c r="H387" s="7" t="str">
        <f t="shared" si="23"/>
        <v/>
      </c>
    </row>
    <row r="388" spans="1:8" x14ac:dyDescent="0.25">
      <c r="A388" s="21" t="str">
        <f t="shared" si="24"/>
        <v/>
      </c>
      <c r="E388" s="6" t="str">
        <f>IF(ISBLANK(F388), "",INDEX(Squads!A$3:B$1048576,MATCH(F388, Squads!B$3:B$1048576, 0), 1))</f>
        <v/>
      </c>
      <c r="H388" s="7" t="str">
        <f t="shared" si="23"/>
        <v/>
      </c>
    </row>
    <row r="389" spans="1:8" x14ac:dyDescent="0.25">
      <c r="A389" s="21" t="str">
        <f t="shared" si="24"/>
        <v/>
      </c>
      <c r="E389" s="6" t="str">
        <f>IF(ISBLANK(F389), "",INDEX(Squads!A$3:B$1048576,MATCH(F389, Squads!B$3:B$1048576, 0), 1))</f>
        <v/>
      </c>
      <c r="H389" s="7" t="str">
        <f t="shared" si="23"/>
        <v/>
      </c>
    </row>
    <row r="390" spans="1:8" x14ac:dyDescent="0.25">
      <c r="A390" s="21" t="str">
        <f t="shared" si="24"/>
        <v/>
      </c>
      <c r="E390" s="6" t="str">
        <f>IF(ISBLANK(F390), "",INDEX(Squads!A$3:B$1048576,MATCH(F390, Squads!B$3:B$1048576, 0), 1))</f>
        <v/>
      </c>
      <c r="H390" s="7" t="str">
        <f t="shared" si="23"/>
        <v/>
      </c>
    </row>
    <row r="391" spans="1:8" x14ac:dyDescent="0.25">
      <c r="A391" s="21" t="str">
        <f t="shared" si="24"/>
        <v/>
      </c>
      <c r="E391" s="6" t="str">
        <f>IF(ISBLANK(F391), "",INDEX(Squads!A$3:B$1048576,MATCH(F391, Squads!B$3:B$1048576, 0), 1))</f>
        <v/>
      </c>
      <c r="H391" s="7" t="str">
        <f t="shared" si="23"/>
        <v/>
      </c>
    </row>
    <row r="392" spans="1:8" x14ac:dyDescent="0.25">
      <c r="A392" s="21" t="str">
        <f t="shared" si="24"/>
        <v/>
      </c>
      <c r="E392" s="6" t="str">
        <f>IF(ISBLANK(F392), "",INDEX(Squads!A$3:B$1048576,MATCH(F392, Squads!B$3:B$1048576, 0), 1))</f>
        <v/>
      </c>
      <c r="H392" s="7" t="str">
        <f t="shared" si="23"/>
        <v/>
      </c>
    </row>
    <row r="393" spans="1:8" x14ac:dyDescent="0.25">
      <c r="A393" s="21" t="str">
        <f t="shared" si="24"/>
        <v/>
      </c>
      <c r="E393" s="6" t="str">
        <f>IF(ISBLANK(F393), "",INDEX(Squads!A$3:B$1048576,MATCH(F393, Squads!B$3:B$1048576, 0), 1))</f>
        <v/>
      </c>
      <c r="H393" s="7" t="str">
        <f t="shared" si="23"/>
        <v/>
      </c>
    </row>
    <row r="394" spans="1:8" x14ac:dyDescent="0.25">
      <c r="A394" s="21" t="str">
        <f t="shared" si="24"/>
        <v/>
      </c>
      <c r="E394" s="6" t="str">
        <f>IF(ISBLANK(F394), "",INDEX(Squads!A$3:B$1048576,MATCH(F394, Squads!B$3:B$1048576, 0), 1))</f>
        <v/>
      </c>
      <c r="H394" s="7" t="str">
        <f t="shared" si="23"/>
        <v/>
      </c>
    </row>
    <row r="395" spans="1:8" x14ac:dyDescent="0.25">
      <c r="A395" s="21" t="str">
        <f t="shared" si="24"/>
        <v/>
      </c>
      <c r="E395" s="6" t="str">
        <f>IF(ISBLANK(F395), "",INDEX(Squads!A$3:B$1048576,MATCH(F395, Squads!B$3:B$1048576, 0), 1))</f>
        <v/>
      </c>
      <c r="H395" s="7" t="str">
        <f t="shared" si="23"/>
        <v/>
      </c>
    </row>
    <row r="396" spans="1:8" x14ac:dyDescent="0.25">
      <c r="A396" s="21" t="str">
        <f t="shared" si="24"/>
        <v/>
      </c>
      <c r="E396" s="6" t="str">
        <f>IF(ISBLANK(F396), "",INDEX(Squads!A$3:B$1048576,MATCH(F396, Squads!B$3:B$1048576, 0), 1))</f>
        <v/>
      </c>
      <c r="H396" s="7" t="str">
        <f t="shared" si="23"/>
        <v/>
      </c>
    </row>
    <row r="397" spans="1:8" x14ac:dyDescent="0.25">
      <c r="A397" s="21" t="str">
        <f t="shared" si="24"/>
        <v/>
      </c>
      <c r="E397" s="6" t="str">
        <f>IF(ISBLANK(F397), "",INDEX(Squads!A$3:B$1048576,MATCH(F397, Squads!B$3:B$1048576, 0), 1))</f>
        <v/>
      </c>
      <c r="H397" s="7" t="str">
        <f t="shared" si="23"/>
        <v/>
      </c>
    </row>
    <row r="398" spans="1:8" x14ac:dyDescent="0.25">
      <c r="A398" s="21" t="str">
        <f t="shared" si="24"/>
        <v/>
      </c>
      <c r="E398" s="6" t="str">
        <f>IF(ISBLANK(F398), "",INDEX(Squads!A$3:B$1048576,MATCH(F398, Squads!B$3:B$1048576, 0), 1))</f>
        <v/>
      </c>
      <c r="H398" s="7" t="str">
        <f t="shared" si="23"/>
        <v/>
      </c>
    </row>
    <row r="399" spans="1:8" x14ac:dyDescent="0.25">
      <c r="A399" s="21" t="str">
        <f t="shared" si="24"/>
        <v/>
      </c>
      <c r="E399" s="6" t="str">
        <f>IF(ISBLANK(F399), "",INDEX(Squads!A$3:B$1048576,MATCH(F399, Squads!B$3:B$1048576, 0), 1))</f>
        <v/>
      </c>
      <c r="H399" s="7" t="str">
        <f t="shared" si="23"/>
        <v/>
      </c>
    </row>
    <row r="400" spans="1:8" x14ac:dyDescent="0.25">
      <c r="A400" s="21" t="str">
        <f t="shared" si="24"/>
        <v/>
      </c>
      <c r="E400" s="6" t="str">
        <f>IF(ISBLANK(F400), "",INDEX(Squads!A$3:B$1048576,MATCH(F400, Squads!B$3:B$1048576, 0), 1))</f>
        <v/>
      </c>
      <c r="H400" s="7" t="str">
        <f t="shared" si="23"/>
        <v/>
      </c>
    </row>
    <row r="401" spans="1:8" x14ac:dyDescent="0.25">
      <c r="A401" s="21" t="str">
        <f t="shared" si="24"/>
        <v/>
      </c>
      <c r="E401" s="6" t="str">
        <f>IF(ISBLANK(F401), "",INDEX(Squads!A$3:B$1048576,MATCH(F401, Squads!B$3:B$1048576, 0), 1))</f>
        <v/>
      </c>
      <c r="H401" s="7" t="str">
        <f t="shared" si="23"/>
        <v/>
      </c>
    </row>
    <row r="402" spans="1:8" x14ac:dyDescent="0.25">
      <c r="A402" s="21" t="str">
        <f t="shared" si="24"/>
        <v/>
      </c>
      <c r="E402" s="6" t="str">
        <f>IF(ISBLANK(F402), "",INDEX(Squads!A$3:B$1048576,MATCH(F402, Squads!B$3:B$1048576, 0), 1))</f>
        <v/>
      </c>
      <c r="H402" s="7" t="str">
        <f t="shared" si="23"/>
        <v/>
      </c>
    </row>
    <row r="403" spans="1:8" x14ac:dyDescent="0.25">
      <c r="A403" s="21" t="str">
        <f t="shared" si="24"/>
        <v/>
      </c>
      <c r="E403" s="6" t="str">
        <f>IF(ISBLANK(F403), "",INDEX(Squads!A$3:B$1048576,MATCH(F403, Squads!B$3:B$1048576, 0), 1))</f>
        <v/>
      </c>
      <c r="H403" s="7" t="str">
        <f t="shared" si="23"/>
        <v/>
      </c>
    </row>
    <row r="404" spans="1:8" x14ac:dyDescent="0.25">
      <c r="A404" s="21" t="str">
        <f t="shared" si="24"/>
        <v/>
      </c>
      <c r="E404" s="6" t="str">
        <f>IF(ISBLANK(F404), "",INDEX(Squads!A$3:B$1048576,MATCH(F404, Squads!B$3:B$1048576, 0), 1))</f>
        <v/>
      </c>
      <c r="H404" s="7" t="str">
        <f t="shared" si="23"/>
        <v/>
      </c>
    </row>
    <row r="405" spans="1:8" x14ac:dyDescent="0.25">
      <c r="A405" s="21" t="str">
        <f t="shared" si="24"/>
        <v/>
      </c>
      <c r="E405" s="6" t="str">
        <f>IF(ISBLANK(F405), "",INDEX(Squads!A$3:B$1048576,MATCH(F405, Squads!B$3:B$1048576, 0), 1))</f>
        <v/>
      </c>
      <c r="H405" s="7" t="str">
        <f t="shared" si="23"/>
        <v/>
      </c>
    </row>
    <row r="406" spans="1:8" x14ac:dyDescent="0.25">
      <c r="A406" s="21" t="str">
        <f t="shared" si="24"/>
        <v/>
      </c>
      <c r="E406" s="6" t="str">
        <f>IF(ISBLANK(F406), "",INDEX(Squads!A$3:B$1048576,MATCH(F406, Squads!B$3:B$1048576, 0), 1))</f>
        <v/>
      </c>
      <c r="H406" s="7" t="str">
        <f t="shared" si="23"/>
        <v/>
      </c>
    </row>
    <row r="407" spans="1:8" x14ac:dyDescent="0.25">
      <c r="A407" s="21" t="str">
        <f t="shared" si="24"/>
        <v/>
      </c>
      <c r="E407" s="6" t="str">
        <f>IF(ISBLANK(F407), "",INDEX(Squads!A$3:B$1048576,MATCH(F407, Squads!B$3:B$1048576, 0), 1))</f>
        <v/>
      </c>
      <c r="H407" s="7" t="str">
        <f t="shared" si="23"/>
        <v/>
      </c>
    </row>
    <row r="408" spans="1:8" x14ac:dyDescent="0.25">
      <c r="A408" s="21" t="str">
        <f t="shared" si="24"/>
        <v/>
      </c>
      <c r="E408" s="6" t="str">
        <f>IF(ISBLANK(F408), "",INDEX(Squads!A$3:B$1048576,MATCH(F408, Squads!B$3:B$1048576, 0), 1))</f>
        <v/>
      </c>
      <c r="H408" s="7" t="str">
        <f t="shared" si="23"/>
        <v/>
      </c>
    </row>
    <row r="409" spans="1:8" x14ac:dyDescent="0.25">
      <c r="A409" s="21" t="str">
        <f t="shared" si="24"/>
        <v/>
      </c>
      <c r="E409" s="6" t="str">
        <f>IF(ISBLANK(F409), "",INDEX(Squads!A$3:B$1048576,MATCH(F409, Squads!B$3:B$1048576, 0), 1))</f>
        <v/>
      </c>
      <c r="H409" s="7" t="str">
        <f t="shared" si="23"/>
        <v/>
      </c>
    </row>
    <row r="410" spans="1:8" x14ac:dyDescent="0.25">
      <c r="A410" s="21" t="str">
        <f t="shared" si="24"/>
        <v/>
      </c>
      <c r="E410" s="6" t="str">
        <f>IF(ISBLANK(F410), "",INDEX(Squads!A$3:B$1048576,MATCH(F410, Squads!B$3:B$1048576, 0), 1))</f>
        <v/>
      </c>
      <c r="H410" s="7" t="str">
        <f t="shared" si="23"/>
        <v/>
      </c>
    </row>
    <row r="411" spans="1:8" x14ac:dyDescent="0.25">
      <c r="A411" s="21" t="str">
        <f t="shared" si="24"/>
        <v/>
      </c>
      <c r="E411" s="6" t="str">
        <f>IF(ISBLANK(F411), "",INDEX(Squads!A$3:B$1048576,MATCH(F411, Squads!B$3:B$1048576, 0), 1))</f>
        <v/>
      </c>
      <c r="H411" s="7" t="str">
        <f t="shared" si="23"/>
        <v/>
      </c>
    </row>
    <row r="412" spans="1:8" x14ac:dyDescent="0.25">
      <c r="A412" s="21" t="str">
        <f t="shared" si="24"/>
        <v/>
      </c>
      <c r="E412" s="6" t="str">
        <f>IF(ISBLANK(F412), "",INDEX(Squads!A$3:B$1048576,MATCH(F412, Squads!B$3:B$1048576, 0), 1))</f>
        <v/>
      </c>
      <c r="H412" s="7" t="str">
        <f t="shared" si="23"/>
        <v/>
      </c>
    </row>
    <row r="413" spans="1:8" x14ac:dyDescent="0.25">
      <c r="A413" s="21" t="str">
        <f t="shared" si="24"/>
        <v/>
      </c>
      <c r="E413" s="6" t="str">
        <f>IF(ISBLANK(F413), "",INDEX(Squads!A$3:B$1048576,MATCH(F413, Squads!B$3:B$1048576, 0), 1))</f>
        <v/>
      </c>
      <c r="H413" s="7" t="str">
        <f t="shared" si="23"/>
        <v/>
      </c>
    </row>
    <row r="414" spans="1:8" x14ac:dyDescent="0.25">
      <c r="A414" s="21" t="str">
        <f t="shared" si="24"/>
        <v/>
      </c>
      <c r="E414" s="6" t="str">
        <f>IF(ISBLANK(F414), "",INDEX(Squads!A$3:B$1048576,MATCH(F414, Squads!B$3:B$1048576, 0), 1))</f>
        <v/>
      </c>
      <c r="H414" s="7" t="str">
        <f t="shared" si="23"/>
        <v/>
      </c>
    </row>
    <row r="415" spans="1:8" x14ac:dyDescent="0.25">
      <c r="A415" s="21" t="str">
        <f t="shared" si="24"/>
        <v/>
      </c>
      <c r="E415" s="6" t="str">
        <f>IF(ISBLANK(F415), "",INDEX(Squads!A$3:B$1048576,MATCH(F415, Squads!B$3:B$1048576, 0), 1))</f>
        <v/>
      </c>
      <c r="H415" s="7" t="str">
        <f t="shared" si="23"/>
        <v/>
      </c>
    </row>
    <row r="416" spans="1:8" x14ac:dyDescent="0.25">
      <c r="A416" s="21" t="str">
        <f t="shared" si="24"/>
        <v/>
      </c>
      <c r="E416" s="6" t="str">
        <f>IF(ISBLANK(F416), "",INDEX(Squads!A$3:B$1048576,MATCH(F416, Squads!B$3:B$1048576, 0), 1))</f>
        <v/>
      </c>
      <c r="H416" s="7" t="str">
        <f t="shared" si="23"/>
        <v/>
      </c>
    </row>
    <row r="417" spans="1:8" x14ac:dyDescent="0.25">
      <c r="A417" s="21" t="str">
        <f t="shared" si="24"/>
        <v/>
      </c>
      <c r="E417" s="6" t="str">
        <f>IF(ISBLANK(F417), "",INDEX(Squads!A$3:B$1048576,MATCH(F417, Squads!B$3:B$1048576, 0), 1))</f>
        <v/>
      </c>
      <c r="H417" s="7" t="str">
        <f t="shared" si="23"/>
        <v/>
      </c>
    </row>
    <row r="418" spans="1:8" x14ac:dyDescent="0.25">
      <c r="A418" s="21" t="str">
        <f t="shared" si="24"/>
        <v/>
      </c>
      <c r="E418" s="6" t="str">
        <f>IF(ISBLANK(F418), "",INDEX(Squads!A$3:B$1048576,MATCH(F418, Squads!B$3:B$1048576, 0), 1))</f>
        <v/>
      </c>
      <c r="H418" s="7" t="str">
        <f t="shared" si="23"/>
        <v/>
      </c>
    </row>
    <row r="419" spans="1:8" x14ac:dyDescent="0.25">
      <c r="A419" s="21" t="str">
        <f t="shared" si="24"/>
        <v/>
      </c>
      <c r="E419" s="6" t="str">
        <f>IF(ISBLANK(F419), "",INDEX(Squads!A$3:B$1048576,MATCH(F419, Squads!B$3:B$1048576, 0), 1))</f>
        <v/>
      </c>
      <c r="H419" s="7" t="str">
        <f t="shared" si="23"/>
        <v/>
      </c>
    </row>
    <row r="420" spans="1:8" x14ac:dyDescent="0.25">
      <c r="A420" s="21" t="str">
        <f t="shared" si="24"/>
        <v/>
      </c>
      <c r="E420" s="6" t="str">
        <f>IF(ISBLANK(F420), "",INDEX(Squads!A$3:B$1048576,MATCH(F420, Squads!B$3:B$1048576, 0), 1))</f>
        <v/>
      </c>
      <c r="H420" s="7" t="str">
        <f t="shared" si="23"/>
        <v/>
      </c>
    </row>
    <row r="421" spans="1:8" x14ac:dyDescent="0.25">
      <c r="A421" s="21" t="str">
        <f t="shared" si="24"/>
        <v/>
      </c>
      <c r="E421" s="6" t="str">
        <f>IF(ISBLANK(F421), "",INDEX(Squads!A$3:B$1048576,MATCH(F421, Squads!B$3:B$1048576, 0), 1))</f>
        <v/>
      </c>
      <c r="H421" s="7" t="str">
        <f t="shared" ref="H421:H484" si="25">IF(ISBLANK(B421), "",_xlfn.CONCAT($B421," ",$C421))</f>
        <v/>
      </c>
    </row>
    <row r="422" spans="1:8" x14ac:dyDescent="0.25">
      <c r="A422" s="21" t="str">
        <f t="shared" si="24"/>
        <v/>
      </c>
      <c r="E422" s="6" t="str">
        <f>IF(ISBLANK(F422), "",INDEX(Squads!A$3:B$1048576,MATCH(F422, Squads!B$3:B$1048576, 0), 1))</f>
        <v/>
      </c>
      <c r="H422" s="7" t="str">
        <f t="shared" si="25"/>
        <v/>
      </c>
    </row>
    <row r="423" spans="1:8" x14ac:dyDescent="0.25">
      <c r="A423" s="21" t="str">
        <f t="shared" si="24"/>
        <v/>
      </c>
      <c r="E423" s="6" t="str">
        <f>IF(ISBLANK(F423), "",INDEX(Squads!A$3:B$1048576,MATCH(F423, Squads!B$3:B$1048576, 0), 1))</f>
        <v/>
      </c>
      <c r="H423" s="7" t="str">
        <f t="shared" si="25"/>
        <v/>
      </c>
    </row>
    <row r="424" spans="1:8" x14ac:dyDescent="0.25">
      <c r="A424" s="21" t="str">
        <f t="shared" si="24"/>
        <v/>
      </c>
      <c r="E424" s="6" t="str">
        <f>IF(ISBLANK(F424), "",INDEX(Squads!A$3:B$1048576,MATCH(F424, Squads!B$3:B$1048576, 0), 1))</f>
        <v/>
      </c>
      <c r="H424" s="7" t="str">
        <f t="shared" si="25"/>
        <v/>
      </c>
    </row>
    <row r="425" spans="1:8" x14ac:dyDescent="0.25">
      <c r="A425" s="21" t="str">
        <f t="shared" si="24"/>
        <v/>
      </c>
      <c r="E425" s="6" t="str">
        <f>IF(ISBLANK(F425), "",INDEX(Squads!A$3:B$1048576,MATCH(F425, Squads!B$3:B$1048576, 0), 1))</f>
        <v/>
      </c>
      <c r="H425" s="7" t="str">
        <f t="shared" si="25"/>
        <v/>
      </c>
    </row>
    <row r="426" spans="1:8" x14ac:dyDescent="0.25">
      <c r="A426" s="21" t="str">
        <f t="shared" si="24"/>
        <v/>
      </c>
      <c r="E426" s="6" t="str">
        <f>IF(ISBLANK(F426), "",INDEX(Squads!A$3:B$1048576,MATCH(F426, Squads!B$3:B$1048576, 0), 1))</f>
        <v/>
      </c>
      <c r="H426" s="7" t="str">
        <f t="shared" si="25"/>
        <v/>
      </c>
    </row>
    <row r="427" spans="1:8" x14ac:dyDescent="0.25">
      <c r="A427" s="21" t="str">
        <f t="shared" si="24"/>
        <v/>
      </c>
      <c r="E427" s="6" t="str">
        <f>IF(ISBLANK(F427), "",INDEX(Squads!A$3:B$1048576,MATCH(F427, Squads!B$3:B$1048576, 0), 1))</f>
        <v/>
      </c>
      <c r="H427" s="7" t="str">
        <f t="shared" si="25"/>
        <v/>
      </c>
    </row>
    <row r="428" spans="1:8" x14ac:dyDescent="0.25">
      <c r="A428" s="21" t="str">
        <f t="shared" si="24"/>
        <v/>
      </c>
      <c r="E428" s="6" t="str">
        <f>IF(ISBLANK(F428), "",INDEX(Squads!A$3:B$1048576,MATCH(F428, Squads!B$3:B$1048576, 0), 1))</f>
        <v/>
      </c>
      <c r="H428" s="7" t="str">
        <f t="shared" si="25"/>
        <v/>
      </c>
    </row>
    <row r="429" spans="1:8" x14ac:dyDescent="0.25">
      <c r="A429" s="21" t="str">
        <f t="shared" si="24"/>
        <v/>
      </c>
      <c r="E429" s="6" t="str">
        <f>IF(ISBLANK(F429), "",INDEX(Squads!A$3:B$1048576,MATCH(F429, Squads!B$3:B$1048576, 0), 1))</f>
        <v/>
      </c>
      <c r="H429" s="7" t="str">
        <f t="shared" si="25"/>
        <v/>
      </c>
    </row>
    <row r="430" spans="1:8" x14ac:dyDescent="0.25">
      <c r="A430" s="21" t="str">
        <f t="shared" si="24"/>
        <v/>
      </c>
      <c r="E430" s="6" t="str">
        <f>IF(ISBLANK(F430), "",INDEX(Squads!A$3:B$1048576,MATCH(F430, Squads!B$3:B$1048576, 0), 1))</f>
        <v/>
      </c>
      <c r="H430" s="7" t="str">
        <f t="shared" si="25"/>
        <v/>
      </c>
    </row>
    <row r="431" spans="1:8" x14ac:dyDescent="0.25">
      <c r="A431" s="21" t="str">
        <f t="shared" si="24"/>
        <v/>
      </c>
      <c r="E431" s="6" t="str">
        <f>IF(ISBLANK(F431), "",INDEX(Squads!A$3:B$1048576,MATCH(F431, Squads!B$3:B$1048576, 0), 1))</f>
        <v/>
      </c>
      <c r="H431" s="7" t="str">
        <f t="shared" si="25"/>
        <v/>
      </c>
    </row>
    <row r="432" spans="1:8" x14ac:dyDescent="0.25">
      <c r="A432" s="21" t="str">
        <f t="shared" si="24"/>
        <v/>
      </c>
      <c r="E432" s="6" t="str">
        <f>IF(ISBLANK(F432), "",INDEX(Squads!A$3:B$1048576,MATCH(F432, Squads!B$3:B$1048576, 0), 1))</f>
        <v/>
      </c>
      <c r="H432" s="7" t="str">
        <f t="shared" si="25"/>
        <v/>
      </c>
    </row>
    <row r="433" spans="1:8" x14ac:dyDescent="0.25">
      <c r="A433" s="21" t="str">
        <f t="shared" si="24"/>
        <v/>
      </c>
      <c r="E433" s="6" t="str">
        <f>IF(ISBLANK(F433), "",INDEX(Squads!A$3:B$1048576,MATCH(F433, Squads!B$3:B$1048576, 0), 1))</f>
        <v/>
      </c>
      <c r="H433" s="7" t="str">
        <f t="shared" si="25"/>
        <v/>
      </c>
    </row>
    <row r="434" spans="1:8" x14ac:dyDescent="0.25">
      <c r="A434" s="21" t="str">
        <f t="shared" si="24"/>
        <v/>
      </c>
      <c r="E434" s="6" t="str">
        <f>IF(ISBLANK(F434), "",INDEX(Squads!A$3:B$1048576,MATCH(F434, Squads!B$3:B$1048576, 0), 1))</f>
        <v/>
      </c>
      <c r="H434" s="7" t="str">
        <f t="shared" si="25"/>
        <v/>
      </c>
    </row>
    <row r="435" spans="1:8" x14ac:dyDescent="0.25">
      <c r="A435" s="21" t="str">
        <f t="shared" si="24"/>
        <v/>
      </c>
      <c r="E435" s="6" t="str">
        <f>IF(ISBLANK(F435), "",INDEX(Squads!A$3:B$1048576,MATCH(F435, Squads!B$3:B$1048576, 0), 1))</f>
        <v/>
      </c>
      <c r="H435" s="7" t="str">
        <f t="shared" si="25"/>
        <v/>
      </c>
    </row>
    <row r="436" spans="1:8" x14ac:dyDescent="0.25">
      <c r="A436" s="21" t="str">
        <f t="shared" si="24"/>
        <v/>
      </c>
      <c r="E436" s="6" t="str">
        <f>IF(ISBLANK(F436), "",INDEX(Squads!A$3:B$1048576,MATCH(F436, Squads!B$3:B$1048576, 0), 1))</f>
        <v/>
      </c>
      <c r="H436" s="7" t="str">
        <f t="shared" si="25"/>
        <v/>
      </c>
    </row>
    <row r="437" spans="1:8" x14ac:dyDescent="0.25">
      <c r="A437" s="21" t="str">
        <f t="shared" si="24"/>
        <v/>
      </c>
      <c r="E437" s="6" t="str">
        <f>IF(ISBLANK(F437), "",INDEX(Squads!A$3:B$1048576,MATCH(F437, Squads!B$3:B$1048576, 0), 1))</f>
        <v/>
      </c>
      <c r="H437" s="7" t="str">
        <f t="shared" si="25"/>
        <v/>
      </c>
    </row>
    <row r="438" spans="1:8" x14ac:dyDescent="0.25">
      <c r="A438" s="21" t="str">
        <f t="shared" ref="A438:A473" si="26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5"/>
        <v/>
      </c>
    </row>
    <row r="439" spans="1:8" x14ac:dyDescent="0.25">
      <c r="A439" s="21" t="str">
        <f t="shared" si="26"/>
        <v/>
      </c>
      <c r="E439" s="6" t="str">
        <f>IF(ISBLANK(F439), "",INDEX(Squads!A$3:B$1048576,MATCH(F439, Squads!B$3:B$1048576, 0), 1))</f>
        <v/>
      </c>
      <c r="H439" s="7" t="str">
        <f t="shared" si="25"/>
        <v/>
      </c>
    </row>
    <row r="440" spans="1:8" x14ac:dyDescent="0.25">
      <c r="A440" s="21" t="str">
        <f t="shared" si="26"/>
        <v/>
      </c>
      <c r="E440" s="6" t="str">
        <f>IF(ISBLANK(F440), "",INDEX(Squads!A$3:B$1048576,MATCH(F440, Squads!B$3:B$1048576, 0), 1))</f>
        <v/>
      </c>
      <c r="H440" s="7" t="str">
        <f t="shared" si="25"/>
        <v/>
      </c>
    </row>
    <row r="441" spans="1:8" x14ac:dyDescent="0.25">
      <c r="A441" s="21" t="str">
        <f t="shared" si="26"/>
        <v/>
      </c>
      <c r="E441" s="6" t="str">
        <f>IF(ISBLANK(F441), "",INDEX(Squads!A$3:B$1048576,MATCH(F441, Squads!B$3:B$1048576, 0), 1))</f>
        <v/>
      </c>
      <c r="H441" s="7" t="str">
        <f t="shared" si="25"/>
        <v/>
      </c>
    </row>
    <row r="442" spans="1:8" x14ac:dyDescent="0.25">
      <c r="A442" s="21" t="str">
        <f t="shared" si="26"/>
        <v/>
      </c>
      <c r="E442" s="6" t="str">
        <f>IF(ISBLANK(F442), "",INDEX(Squads!A$3:B$1048576,MATCH(F442, Squads!B$3:B$1048576, 0), 1))</f>
        <v/>
      </c>
      <c r="H442" s="7" t="str">
        <f t="shared" si="25"/>
        <v/>
      </c>
    </row>
    <row r="443" spans="1:8" x14ac:dyDescent="0.25">
      <c r="A443" s="21" t="str">
        <f t="shared" si="26"/>
        <v/>
      </c>
      <c r="E443" s="6" t="str">
        <f>IF(ISBLANK(F443), "",INDEX(Squads!A$3:B$1048576,MATCH(F443, Squads!B$3:B$1048576, 0), 1))</f>
        <v/>
      </c>
      <c r="H443" s="7" t="str">
        <f t="shared" si="25"/>
        <v/>
      </c>
    </row>
    <row r="444" spans="1:8" x14ac:dyDescent="0.25">
      <c r="A444" s="21" t="str">
        <f t="shared" si="26"/>
        <v/>
      </c>
      <c r="E444" s="6" t="str">
        <f>IF(ISBLANK(F444), "",INDEX(Squads!A$3:B$1048576,MATCH(F444, Squads!B$3:B$1048576, 0), 1))</f>
        <v/>
      </c>
      <c r="H444" s="7" t="str">
        <f t="shared" si="25"/>
        <v/>
      </c>
    </row>
    <row r="445" spans="1:8" x14ac:dyDescent="0.25">
      <c r="A445" s="21" t="str">
        <f t="shared" si="26"/>
        <v/>
      </c>
      <c r="E445" s="6" t="str">
        <f>IF(ISBLANK(F445), "",INDEX(Squads!A$3:B$1048576,MATCH(F445, Squads!B$3:B$1048576, 0), 1))</f>
        <v/>
      </c>
      <c r="H445" s="7" t="str">
        <f t="shared" si="25"/>
        <v/>
      </c>
    </row>
    <row r="446" spans="1:8" x14ac:dyDescent="0.25">
      <c r="A446" s="21" t="str">
        <f t="shared" si="26"/>
        <v/>
      </c>
      <c r="E446" s="6" t="str">
        <f>IF(ISBLANK(F446), "",INDEX(Squads!A$3:B$1048576,MATCH(F446, Squads!B$3:B$1048576, 0), 1))</f>
        <v/>
      </c>
      <c r="H446" s="7" t="str">
        <f t="shared" si="25"/>
        <v/>
      </c>
    </row>
    <row r="447" spans="1:8" x14ac:dyDescent="0.25">
      <c r="A447" s="21" t="str">
        <f t="shared" si="26"/>
        <v/>
      </c>
      <c r="E447" s="6" t="str">
        <f>IF(ISBLANK(F447), "",INDEX(Squads!A$3:B$1048576,MATCH(F447, Squads!B$3:B$1048576, 0), 1))</f>
        <v/>
      </c>
      <c r="H447" s="7" t="str">
        <f t="shared" si="25"/>
        <v/>
      </c>
    </row>
    <row r="448" spans="1:8" x14ac:dyDescent="0.25">
      <c r="A448" s="21" t="str">
        <f t="shared" si="26"/>
        <v/>
      </c>
      <c r="E448" s="6" t="str">
        <f>IF(ISBLANK(F448), "",INDEX(Squads!A$3:B$1048576,MATCH(F448, Squads!B$3:B$1048576, 0), 1))</f>
        <v/>
      </c>
      <c r="H448" s="7" t="str">
        <f t="shared" si="25"/>
        <v/>
      </c>
    </row>
    <row r="449" spans="1:8" x14ac:dyDescent="0.25">
      <c r="A449" s="21" t="str">
        <f t="shared" si="26"/>
        <v/>
      </c>
      <c r="E449" s="6" t="str">
        <f>IF(ISBLANK(F449), "",INDEX(Squads!A$3:B$1048576,MATCH(F449, Squads!B$3:B$1048576, 0), 1))</f>
        <v/>
      </c>
      <c r="H449" s="7" t="str">
        <f t="shared" si="25"/>
        <v/>
      </c>
    </row>
    <row r="450" spans="1:8" x14ac:dyDescent="0.25">
      <c r="A450" s="21" t="str">
        <f t="shared" si="26"/>
        <v/>
      </c>
      <c r="E450" s="6" t="str">
        <f>IF(ISBLANK(F450), "",INDEX(Squads!A$3:B$1048576,MATCH(F450, Squads!B$3:B$1048576, 0), 1))</f>
        <v/>
      </c>
      <c r="H450" s="7" t="str">
        <f t="shared" si="25"/>
        <v/>
      </c>
    </row>
    <row r="451" spans="1:8" x14ac:dyDescent="0.25">
      <c r="A451" s="21" t="str">
        <f t="shared" si="26"/>
        <v/>
      </c>
      <c r="E451" s="6" t="str">
        <f>IF(ISBLANK(F451), "",INDEX(Squads!A$3:B$1048576,MATCH(F451, Squads!B$3:B$1048576, 0), 1))</f>
        <v/>
      </c>
      <c r="H451" s="7" t="str">
        <f t="shared" si="25"/>
        <v/>
      </c>
    </row>
    <row r="452" spans="1:8" x14ac:dyDescent="0.25">
      <c r="A452" s="21" t="str">
        <f t="shared" si="26"/>
        <v/>
      </c>
      <c r="E452" s="6" t="str">
        <f>IF(ISBLANK(F452), "",INDEX(Squads!A$3:B$1048576,MATCH(F452, Squads!B$3:B$1048576, 0), 1))</f>
        <v/>
      </c>
      <c r="H452" s="7" t="str">
        <f t="shared" si="25"/>
        <v/>
      </c>
    </row>
    <row r="453" spans="1:8" x14ac:dyDescent="0.25">
      <c r="A453" s="21" t="str">
        <f t="shared" si="26"/>
        <v/>
      </c>
      <c r="E453" s="6" t="str">
        <f>IF(ISBLANK(F453), "",INDEX(Squads!A$3:B$1048576,MATCH(F453, Squads!B$3:B$1048576, 0), 1))</f>
        <v/>
      </c>
      <c r="H453" s="7" t="str">
        <f t="shared" si="25"/>
        <v/>
      </c>
    </row>
    <row r="454" spans="1:8" x14ac:dyDescent="0.25">
      <c r="A454" s="21" t="str">
        <f t="shared" si="26"/>
        <v/>
      </c>
      <c r="E454" s="6" t="str">
        <f>IF(ISBLANK(F454), "",INDEX(Squads!A$3:B$1048576,MATCH(F454, Squads!B$3:B$1048576, 0), 1))</f>
        <v/>
      </c>
      <c r="H454" s="7" t="str">
        <f t="shared" si="25"/>
        <v/>
      </c>
    </row>
    <row r="455" spans="1:8" x14ac:dyDescent="0.25">
      <c r="A455" s="21" t="str">
        <f t="shared" si="26"/>
        <v/>
      </c>
      <c r="E455" s="6" t="str">
        <f>IF(ISBLANK(F455), "",INDEX(Squads!A$3:B$1048576,MATCH(F455, Squads!B$3:B$1048576, 0), 1))</f>
        <v/>
      </c>
      <c r="H455" s="7" t="str">
        <f t="shared" si="25"/>
        <v/>
      </c>
    </row>
    <row r="456" spans="1:8" x14ac:dyDescent="0.25">
      <c r="A456" s="21" t="str">
        <f t="shared" si="26"/>
        <v/>
      </c>
      <c r="E456" s="6" t="str">
        <f>IF(ISBLANK(F456), "",INDEX(Squads!A$3:B$1048576,MATCH(F456, Squads!B$3:B$1048576, 0), 1))</f>
        <v/>
      </c>
      <c r="H456" s="7" t="str">
        <f t="shared" si="25"/>
        <v/>
      </c>
    </row>
    <row r="457" spans="1:8" x14ac:dyDescent="0.25">
      <c r="A457" s="21" t="str">
        <f t="shared" si="26"/>
        <v/>
      </c>
      <c r="E457" s="6" t="str">
        <f>IF(ISBLANK(F457), "",INDEX(Squads!A$3:B$1048576,MATCH(F457, Squads!B$3:B$1048576, 0), 1))</f>
        <v/>
      </c>
      <c r="H457" s="7" t="str">
        <f t="shared" si="25"/>
        <v/>
      </c>
    </row>
    <row r="458" spans="1:8" x14ac:dyDescent="0.25">
      <c r="A458" s="21" t="str">
        <f t="shared" si="26"/>
        <v/>
      </c>
      <c r="E458" s="6" t="str">
        <f>IF(ISBLANK(F458), "",INDEX(Squads!A$3:B$1048576,MATCH(F458, Squads!B$3:B$1048576, 0), 1))</f>
        <v/>
      </c>
      <c r="H458" s="7" t="str">
        <f t="shared" si="25"/>
        <v/>
      </c>
    </row>
    <row r="459" spans="1:8" x14ac:dyDescent="0.25">
      <c r="A459" s="21" t="str">
        <f t="shared" si="26"/>
        <v/>
      </c>
      <c r="E459" s="6" t="str">
        <f>IF(ISBLANK(F459), "",INDEX(Squads!A$3:B$1048576,MATCH(F459, Squads!B$3:B$1048576, 0), 1))</f>
        <v/>
      </c>
      <c r="H459" s="7" t="str">
        <f t="shared" si="25"/>
        <v/>
      </c>
    </row>
    <row r="460" spans="1:8" x14ac:dyDescent="0.25">
      <c r="A460" s="21" t="str">
        <f t="shared" si="26"/>
        <v/>
      </c>
      <c r="E460" s="6" t="str">
        <f>IF(ISBLANK(F460), "",INDEX(Squads!A$3:B$1048576,MATCH(F460, Squads!B$3:B$1048576, 0), 1))</f>
        <v/>
      </c>
      <c r="H460" s="7" t="str">
        <f t="shared" si="25"/>
        <v/>
      </c>
    </row>
    <row r="461" spans="1:8" x14ac:dyDescent="0.25">
      <c r="A461" s="21" t="str">
        <f t="shared" si="26"/>
        <v/>
      </c>
      <c r="E461" s="6" t="str">
        <f>IF(ISBLANK(F461), "",INDEX(Squads!A$3:B$1048576,MATCH(F461, Squads!B$3:B$1048576, 0), 1))</f>
        <v/>
      </c>
      <c r="H461" s="7" t="str">
        <f t="shared" si="25"/>
        <v/>
      </c>
    </row>
    <row r="462" spans="1:8" x14ac:dyDescent="0.25">
      <c r="A462" s="21" t="str">
        <f t="shared" si="26"/>
        <v/>
      </c>
      <c r="E462" s="6" t="str">
        <f>IF(ISBLANK(F462), "",INDEX(Squads!A$3:B$1048576,MATCH(F462, Squads!B$3:B$1048576, 0), 1))</f>
        <v/>
      </c>
      <c r="H462" s="7" t="str">
        <f t="shared" si="25"/>
        <v/>
      </c>
    </row>
    <row r="463" spans="1:8" x14ac:dyDescent="0.25">
      <c r="A463" s="21" t="str">
        <f t="shared" si="26"/>
        <v/>
      </c>
      <c r="E463" s="6" t="str">
        <f>IF(ISBLANK(F463), "",INDEX(Squads!A$3:B$1048576,MATCH(F463, Squads!B$3:B$1048576, 0), 1))</f>
        <v/>
      </c>
      <c r="H463" s="7" t="str">
        <f t="shared" si="25"/>
        <v/>
      </c>
    </row>
    <row r="464" spans="1:8" x14ac:dyDescent="0.25">
      <c r="A464" s="21" t="str">
        <f t="shared" si="26"/>
        <v/>
      </c>
      <c r="E464" s="6" t="str">
        <f>IF(ISBLANK(F464), "",INDEX(Squads!A$3:B$1048576,MATCH(F464, Squads!B$3:B$1048576, 0), 1))</f>
        <v/>
      </c>
      <c r="H464" s="7" t="str">
        <f t="shared" si="25"/>
        <v/>
      </c>
    </row>
    <row r="465" spans="1:8" x14ac:dyDescent="0.25">
      <c r="A465" s="21" t="str">
        <f t="shared" si="26"/>
        <v/>
      </c>
      <c r="E465" s="6" t="str">
        <f>IF(ISBLANK(F465), "",INDEX(Squads!A$3:B$1048576,MATCH(F465, Squads!B$3:B$1048576, 0), 1))</f>
        <v/>
      </c>
      <c r="H465" s="7" t="str">
        <f t="shared" si="25"/>
        <v/>
      </c>
    </row>
    <row r="466" spans="1:8" x14ac:dyDescent="0.25">
      <c r="A466" s="21" t="str">
        <f t="shared" si="26"/>
        <v/>
      </c>
      <c r="E466" s="6" t="str">
        <f>IF(ISBLANK(F466), "",INDEX(Squads!A$3:B$1048576,MATCH(F466, Squads!B$3:B$1048576, 0), 1))</f>
        <v/>
      </c>
      <c r="H466" s="7" t="str">
        <f t="shared" si="25"/>
        <v/>
      </c>
    </row>
    <row r="467" spans="1:8" x14ac:dyDescent="0.25">
      <c r="A467" s="21" t="str">
        <f t="shared" si="26"/>
        <v/>
      </c>
      <c r="E467" s="6" t="str">
        <f>IF(ISBLANK(F467), "",INDEX(Squads!A$3:B$1048576,MATCH(F467, Squads!B$3:B$1048576, 0), 1))</f>
        <v/>
      </c>
      <c r="H467" s="7" t="str">
        <f t="shared" si="25"/>
        <v/>
      </c>
    </row>
    <row r="468" spans="1:8" x14ac:dyDescent="0.25">
      <c r="A468" s="21" t="str">
        <f t="shared" si="26"/>
        <v/>
      </c>
      <c r="E468" s="6" t="str">
        <f>IF(ISBLANK(F468), "",INDEX(Squads!A$3:B$1048576,MATCH(F468, Squads!B$3:B$1048576, 0), 1))</f>
        <v/>
      </c>
      <c r="H468" s="7" t="str">
        <f t="shared" si="25"/>
        <v/>
      </c>
    </row>
    <row r="469" spans="1:8" x14ac:dyDescent="0.25">
      <c r="A469" s="21" t="str">
        <f t="shared" si="26"/>
        <v/>
      </c>
      <c r="E469" s="6" t="str">
        <f>IF(ISBLANK(F469), "",INDEX(Squads!A$3:B$1048576,MATCH(F469, Squads!B$3:B$1048576, 0), 1))</f>
        <v/>
      </c>
      <c r="H469" s="7" t="str">
        <f t="shared" si="25"/>
        <v/>
      </c>
    </row>
    <row r="470" spans="1:8" x14ac:dyDescent="0.25">
      <c r="A470" s="21" t="str">
        <f t="shared" si="26"/>
        <v/>
      </c>
      <c r="E470" s="6" t="str">
        <f>IF(ISBLANK(F470), "",INDEX(Squads!A$3:B$1048576,MATCH(F470, Squads!B$3:B$1048576, 0), 1))</f>
        <v/>
      </c>
      <c r="H470" s="7" t="str">
        <f t="shared" si="25"/>
        <v/>
      </c>
    </row>
    <row r="471" spans="1:8" x14ac:dyDescent="0.25">
      <c r="A471" s="21" t="str">
        <f t="shared" si="26"/>
        <v/>
      </c>
      <c r="E471" s="6" t="str">
        <f>IF(ISBLANK(F471), "",INDEX(Squads!A$3:B$1048576,MATCH(F471, Squads!B$3:B$1048576, 0), 1))</f>
        <v/>
      </c>
      <c r="H471" s="7" t="str">
        <f t="shared" si="25"/>
        <v/>
      </c>
    </row>
    <row r="472" spans="1:8" x14ac:dyDescent="0.25">
      <c r="A472" s="21" t="str">
        <f t="shared" si="26"/>
        <v/>
      </c>
      <c r="E472" s="6" t="str">
        <f>IF(ISBLANK(F472), "",INDEX(Squads!A$3:B$1048576,MATCH(F472, Squads!B$3:B$1048576, 0), 1))</f>
        <v/>
      </c>
      <c r="H472" s="7" t="str">
        <f t="shared" si="25"/>
        <v/>
      </c>
    </row>
    <row r="473" spans="1:8" x14ac:dyDescent="0.25">
      <c r="A473" s="21" t="str">
        <f t="shared" si="26"/>
        <v/>
      </c>
      <c r="E473" s="6" t="str">
        <f>IF(ISBLANK(F473), "",INDEX(Squads!A$3:B$1048576,MATCH(F473, Squads!B$3:B$1048576, 0), 1))</f>
        <v/>
      </c>
      <c r="H473" s="7" t="str">
        <f t="shared" si="25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5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5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5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5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5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5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5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5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5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5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5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7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7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7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7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7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7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7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7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7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7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7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7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7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7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7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7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7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7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7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7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7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7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7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7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7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7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7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7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7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7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7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7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7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7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7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7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7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7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7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7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7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7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7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7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7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7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7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7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7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7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7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7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7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7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7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7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7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7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7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7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7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7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7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7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8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8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8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8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8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8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8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8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8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9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9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9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9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9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9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91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13" sqref="B13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91</v>
      </c>
      <c r="D7" s="11" t="str">
        <f>IF(ISBLANK(B7), "",INDEX(People!$A$3:$K$1048576,MATCH(B7, People!$A$3:$A$1048576, 0), 8))</f>
        <v>Хоменко Валерия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63</v>
      </c>
      <c r="D13" s="11" t="str">
        <f>IF(ISBLANK(B13), "",INDEX(People!$A$3:$K$1048576,MATCH(B13, People!$A$3:$A$1048576, 0), 8))</f>
        <v>Тюпышева Ксюша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19</v>
      </c>
      <c r="D19" s="11" t="str">
        <f>IF(ISBLANK(B19), "",INDEX(People!$A$3:$K$1048576,MATCH(B19, People!$A$3:$A$1048576, 0), 8))</f>
        <v>Лашова Яна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F41" sqref="F41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77</v>
      </c>
      <c r="C3" s="26"/>
      <c r="D3" s="26"/>
      <c r="E3" s="25"/>
      <c r="F3" s="24" t="str">
        <f>IF(ISBLANK(B3), "",INDEX(People!$A$3:$K$1048576,MATCH(B3, People!$A$3:$A$1048576, 0), 8))</f>
        <v>Сумароков Саша</v>
      </c>
      <c r="G3" s="25"/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14</v>
      </c>
      <c r="C4" s="26">
        <v>1</v>
      </c>
      <c r="D4" s="26"/>
      <c r="E4" s="25"/>
      <c r="F4" s="24" t="str">
        <f>IF(ISBLANK(B4), "",INDEX(People!$A$3:$K$1048576,MATCH(B4, People!$A$3:$A$1048576, 0), 8))</f>
        <v>Воробьев Глеб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46</v>
      </c>
      <c r="C5" s="26">
        <v>2</v>
      </c>
      <c r="D5" s="26"/>
      <c r="E5" s="25"/>
      <c r="F5" s="24" t="str">
        <f>IF(ISBLANK(B5), "",INDEX(People!$A$3:$K$1048576,MATCH(B5, People!$A$3:$A$1048576, 0), 8))</f>
        <v>Куприяник Аня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68</v>
      </c>
      <c r="C6" s="26">
        <v>3</v>
      </c>
      <c r="D6" s="26"/>
      <c r="E6" s="25"/>
      <c r="F6" s="24" t="str">
        <f>IF(ISBLANK(B6), "",INDEX(People!$A$3:$K$1048576,MATCH(B6, People!$A$3:$A$1048576, 0), 8))</f>
        <v>Дьячкова Арина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76</v>
      </c>
      <c r="C7" s="26">
        <v>4</v>
      </c>
      <c r="D7" s="26"/>
      <c r="E7" s="25"/>
      <c r="F7" s="24" t="str">
        <f>IF(ISBLANK(B7), "",INDEX(People!$A$3:$K$1048576,MATCH(B7, People!$A$3:$A$1048576, 0), 8))</f>
        <v>Веселков Матвей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Services</vt:lpstr>
      <vt:lpstr>Squads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2022-07-20T12:46:05Z</dcterms:modified>
</cp:coreProperties>
</file>