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22478DC8-0C96-4F46-9AB2-01C434BADB52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Dut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5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4" i="1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A487" i="1"/>
  <c r="H486" i="1"/>
  <c r="E486" i="1"/>
  <c r="A486" i="1"/>
  <c r="H485" i="1"/>
  <c r="E485" i="1"/>
  <c r="A485" i="1"/>
  <c r="H484" i="1"/>
  <c r="E484" i="1"/>
  <c r="A484" i="1"/>
  <c r="H483" i="1"/>
  <c r="E483" i="1"/>
  <c r="A483" i="1"/>
  <c r="H482" i="1"/>
  <c r="E482" i="1"/>
  <c r="A482" i="1"/>
  <c r="H481" i="1"/>
  <c r="E481" i="1"/>
  <c r="A481" i="1"/>
  <c r="H480" i="1"/>
  <c r="E480" i="1"/>
  <c r="A480" i="1"/>
  <c r="H479" i="1"/>
  <c r="E479" i="1"/>
  <c r="A479" i="1"/>
  <c r="H478" i="1"/>
  <c r="E478" i="1"/>
  <c r="A478" i="1"/>
  <c r="H477" i="1"/>
  <c r="E477" i="1"/>
  <c r="A477" i="1"/>
  <c r="H476" i="1"/>
  <c r="E476" i="1"/>
  <c r="A476" i="1"/>
  <c r="H475" i="1"/>
  <c r="E475" i="1"/>
  <c r="A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E306" i="1"/>
  <c r="A306" i="1"/>
  <c r="E305" i="1"/>
  <c r="A305" i="1"/>
  <c r="E304" i="1"/>
  <c r="A304" i="1"/>
  <c r="E303" i="1"/>
  <c r="A303" i="1"/>
  <c r="E302" i="1"/>
  <c r="A302" i="1"/>
  <c r="E301" i="1"/>
  <c r="A301" i="1"/>
  <c r="E300" i="1"/>
  <c r="A300" i="1"/>
  <c r="E299" i="1"/>
  <c r="A299" i="1"/>
  <c r="E298" i="1"/>
  <c r="A298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J198" i="1"/>
  <c r="E198" i="1"/>
  <c r="A198" i="1"/>
  <c r="J197" i="1"/>
  <c r="A197" i="1"/>
  <c r="J196" i="1"/>
  <c r="A196" i="1"/>
  <c r="J195" i="1"/>
  <c r="A195" i="1"/>
  <c r="J194" i="1"/>
  <c r="A194" i="1"/>
  <c r="J193" i="1"/>
  <c r="A193" i="1"/>
  <c r="J192" i="1"/>
  <c r="A192" i="1"/>
  <c r="J191" i="1"/>
  <c r="A191" i="1"/>
  <c r="J190" i="1"/>
  <c r="A190" i="1"/>
  <c r="J189" i="1"/>
  <c r="A189" i="1"/>
  <c r="J188" i="1"/>
  <c r="A188" i="1"/>
  <c r="J187" i="1"/>
  <c r="A187" i="1"/>
  <c r="J186" i="1"/>
  <c r="A186" i="1"/>
  <c r="J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E105" i="1"/>
  <c r="A105" i="1"/>
  <c r="J104" i="1"/>
  <c r="E104" i="1"/>
  <c r="K103" i="1"/>
  <c r="J103" i="1"/>
  <c r="I103" i="1"/>
  <c r="H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6" i="6"/>
  <c r="A5" i="6"/>
  <c r="A4" i="6"/>
  <c r="A3" i="6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F3" i="4"/>
  <c r="A7" i="6" l="1"/>
  <c r="H4" i="6"/>
  <c r="G4" i="6" s="1" a="1"/>
  <c r="G4" i="6" s="1"/>
  <c r="F6" i="4"/>
  <c r="F5" i="4"/>
  <c r="F4" i="4"/>
  <c r="F5" i="6" l="1"/>
  <c r="H5" i="6"/>
  <c r="G5" i="6" s="1" a="1"/>
  <c r="G5" i="6" s="1"/>
  <c r="F4" i="6"/>
  <c r="G3" i="4"/>
  <c r="G4" i="4" l="1"/>
  <c r="H6" i="6" l="1"/>
  <c r="G6" i="6" s="1" a="1"/>
  <c r="G6" i="6" s="1"/>
  <c r="G5" i="4"/>
  <c r="F6" i="6"/>
  <c r="F7" i="6"/>
  <c r="G6" i="4" l="1"/>
  <c r="H7" i="6"/>
  <c r="G7" i="6" s="1" a="1"/>
  <c r="G7" i="6" s="1"/>
  <c r="D15" i="5" l="1"/>
  <c r="D3" i="5"/>
  <c r="D7" i="5" l="1"/>
  <c r="F3" i="6" l="1"/>
  <c r="H3" i="6"/>
  <c r="G3" i="6" s="1" a="1"/>
  <c r="G3" i="6" s="1"/>
  <c r="B2" i="3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<sst xmlns="http://schemas.openxmlformats.org/spreadsheetml/2006/main" count="281" uniqueCount="208">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</sst>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abSelected="1" topLeftCell="A86" workbookViewId="0">
      <selection activeCell="D103" sqref="D103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23" t="s">
        <v>0</v>
      </c>
      <c r="B1" s="24"/>
      <c r="C1" s="24"/>
      <c r="D1" s="26"/>
      <c r="E1" s="26"/>
      <c r="F1" s="26"/>
      <c r="G1" s="7"/>
      <c r="H1" s="23" t="s">
        <v>1</v>
      </c>
      <c r="I1" s="24"/>
      <c r="J1" s="24"/>
      <c r="K1" s="25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66" si="0">IF(AND(ISBLANK(B3),ISBLANK(C3)), "",TRIM(_xlfn.CONCAT($B3," ",$C3)))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34" si="1">D3</f>
        <v>9021935635</v>
      </c>
    </row>
    <row r="4" spans="1:11" x14ac:dyDescent="0.2">
      <c r="A4" s="6">
        <f t="shared" ref="A4:A67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21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21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20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21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20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21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20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21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20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21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20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21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20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21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20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21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20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21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20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21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20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21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20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21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20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21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20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21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20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21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20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21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20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21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20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21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20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21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20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21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20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21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20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6" customHeight="1" x14ac:dyDescent="0.2">
      <c r="A33" s="21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20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6" customHeight="1" x14ac:dyDescent="0.2">
      <c r="A34" s="21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20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6" customHeight="1" x14ac:dyDescent="0.2">
      <c r="A35" s="21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20" t="str">
        <f t="shared" si="0"/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ref="K35:K66" si="3">D35</f>
        <v>9600077240</v>
      </c>
    </row>
    <row r="36" spans="1:11" ht="16" customHeight="1" x14ac:dyDescent="0.2">
      <c r="A36" s="21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20" t="str">
        <f t="shared" si="0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3"/>
        <v>9027080210</v>
      </c>
    </row>
    <row r="37" spans="1:11" ht="16" customHeight="1" x14ac:dyDescent="0.2">
      <c r="A37" s="21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20" t="str">
        <f t="shared" si="0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3"/>
        <v>9115708643</v>
      </c>
    </row>
    <row r="38" spans="1:11" ht="16" customHeight="1" x14ac:dyDescent="0.2">
      <c r="A38" s="21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20" t="str">
        <f t="shared" si="0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3"/>
        <v>9991460009</v>
      </c>
    </row>
    <row r="39" spans="1:11" ht="16" customHeight="1" x14ac:dyDescent="0.2">
      <c r="A39" s="21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20" t="str">
        <f t="shared" si="0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3"/>
        <v>9052936055</v>
      </c>
    </row>
    <row r="40" spans="1:11" ht="16" customHeight="1" x14ac:dyDescent="0.2">
      <c r="A40" s="21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20" t="str">
        <f t="shared" si="0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3"/>
        <v>9600079977</v>
      </c>
    </row>
    <row r="41" spans="1:11" ht="16" customHeight="1" x14ac:dyDescent="0.2">
      <c r="A41" s="21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20" t="str">
        <f t="shared" si="0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3"/>
        <v>9027054886</v>
      </c>
    </row>
    <row r="42" spans="1:11" ht="16" customHeight="1" x14ac:dyDescent="0.2">
      <c r="A42" s="21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20" t="str">
        <f t="shared" si="0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3"/>
        <v>9115950608</v>
      </c>
    </row>
    <row r="43" spans="1:11" x14ac:dyDescent="0.2">
      <c r="A43" s="21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20" t="str">
        <f t="shared" si="0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3"/>
        <v>9314153251</v>
      </c>
    </row>
    <row r="44" spans="1:11" ht="16" customHeight="1" x14ac:dyDescent="0.2">
      <c r="A44" s="21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20" t="str">
        <f t="shared" si="0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3"/>
        <v>9116573329</v>
      </c>
    </row>
    <row r="45" spans="1:11" ht="16" customHeight="1" x14ac:dyDescent="0.2">
      <c r="A45" s="21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20" t="str">
        <f t="shared" si="0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3"/>
        <v>9116869084</v>
      </c>
    </row>
    <row r="46" spans="1:11" ht="16" customHeight="1" x14ac:dyDescent="0.2">
      <c r="A46" s="21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20" t="str">
        <f t="shared" si="0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3"/>
        <v>9009136809</v>
      </c>
    </row>
    <row r="47" spans="1:11" ht="16" customHeight="1" x14ac:dyDescent="0.2">
      <c r="A47" s="21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20" t="str">
        <f t="shared" si="0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3"/>
        <v>9657329507</v>
      </c>
    </row>
    <row r="48" spans="1:11" ht="16" customHeight="1" x14ac:dyDescent="0.2">
      <c r="A48" s="21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20" t="str">
        <f t="shared" si="0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3"/>
        <v>9523040674</v>
      </c>
    </row>
    <row r="49" spans="1:11" ht="16" customHeight="1" x14ac:dyDescent="0.2">
      <c r="A49" s="21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20" t="str">
        <f t="shared" si="0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3"/>
        <v>9522545149</v>
      </c>
    </row>
    <row r="50" spans="1:11" ht="16" customHeight="1" x14ac:dyDescent="0.2">
      <c r="A50" s="21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20" t="str">
        <f t="shared" si="0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3"/>
        <v>9539315895</v>
      </c>
    </row>
    <row r="51" spans="1:11" ht="16" customHeight="1" x14ac:dyDescent="0.2">
      <c r="A51" s="21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20" t="str">
        <f t="shared" si="0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3"/>
        <v>9314145713</v>
      </c>
    </row>
    <row r="52" spans="1:11" ht="16" customHeight="1" x14ac:dyDescent="0.2">
      <c r="A52" s="21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20" t="str">
        <f t="shared" si="0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3"/>
        <v>9502506035</v>
      </c>
    </row>
    <row r="53" spans="1:11" ht="16" customHeight="1" x14ac:dyDescent="0.2">
      <c r="A53" s="21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20" t="str">
        <f t="shared" si="0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3"/>
        <v>9210890586</v>
      </c>
    </row>
    <row r="54" spans="1:11" ht="16" customHeight="1" x14ac:dyDescent="0.2">
      <c r="A54" s="21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20" t="str">
        <f t="shared" si="0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3"/>
        <v>9062844526</v>
      </c>
    </row>
    <row r="55" spans="1:11" ht="16" customHeight="1" x14ac:dyDescent="0.2">
      <c r="A55" s="21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20" t="str">
        <f t="shared" si="0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3"/>
        <v>9009120532</v>
      </c>
    </row>
    <row r="56" spans="1:11" ht="16" customHeight="1" x14ac:dyDescent="0.2">
      <c r="A56" s="21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20" t="str">
        <f t="shared" si="0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3"/>
        <v>9965038313</v>
      </c>
    </row>
    <row r="57" spans="1:11" ht="16" customHeight="1" x14ac:dyDescent="0.2">
      <c r="A57" s="21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20" t="str">
        <f t="shared" si="0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3"/>
        <v>9212957552</v>
      </c>
    </row>
    <row r="58" spans="1:11" ht="16" customHeight="1" x14ac:dyDescent="0.2">
      <c r="A58" s="21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20" t="str">
        <f t="shared" si="0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3"/>
        <v>9600198519</v>
      </c>
    </row>
    <row r="59" spans="1:11" ht="16" customHeight="1" x14ac:dyDescent="0.2">
      <c r="A59" s="21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20" t="str">
        <f t="shared" si="0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3"/>
        <v>9502537642</v>
      </c>
    </row>
    <row r="60" spans="1:11" ht="16" customHeight="1" x14ac:dyDescent="0.2">
      <c r="A60" s="21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20" t="str">
        <f t="shared" si="0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3"/>
        <v>0</v>
      </c>
    </row>
    <row r="61" spans="1:11" ht="16" customHeight="1" x14ac:dyDescent="0.2">
      <c r="A61" s="21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20" t="str">
        <f t="shared" si="0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3"/>
        <v>9021982289</v>
      </c>
    </row>
    <row r="62" spans="1:11" ht="16" customHeight="1" x14ac:dyDescent="0.2">
      <c r="A62" s="21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20" t="str">
        <f t="shared" si="0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3"/>
        <v>9210787810</v>
      </c>
    </row>
    <row r="63" spans="1:11" ht="16" customHeight="1" x14ac:dyDescent="0.2">
      <c r="A63" s="21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20" t="str">
        <f t="shared" si="0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3"/>
        <v>9600036043</v>
      </c>
    </row>
    <row r="64" spans="1:11" ht="16" customHeight="1" x14ac:dyDescent="0.2">
      <c r="A64" s="21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20" t="str">
        <f t="shared" si="0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3"/>
        <v>9025073259</v>
      </c>
    </row>
    <row r="65" spans="1:11" ht="16" customHeight="1" x14ac:dyDescent="0.2">
      <c r="A65" s="21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20" t="str">
        <f t="shared" si="0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3"/>
        <v>9626624368</v>
      </c>
    </row>
    <row r="66" spans="1:11" ht="16" customHeight="1" x14ac:dyDescent="0.2">
      <c r="A66" s="21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20" t="str">
        <f t="shared" si="0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3"/>
        <v>9532677435</v>
      </c>
    </row>
    <row r="67" spans="1:11" ht="16" customHeight="1" x14ac:dyDescent="0.2">
      <c r="A67" s="21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20" t="str">
        <f t="shared" ref="H67:H102" si="4">IF(AND(ISBLANK(B67),ISBLANK(C67)), "",TRIM(_xlfn.CONCAT($B67," ",$C67)))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03" si="5">D67</f>
        <v>9116851539</v>
      </c>
    </row>
    <row r="68" spans="1:11" ht="16" customHeight="1" x14ac:dyDescent="0.2">
      <c r="A68" s="21">
        <f t="shared" ref="A68:A131" si="6">IF(AND(ISBLANK(B68),ISBLANK(C68)), "", A67 + 1)</f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20" t="str">
        <f t="shared" si="4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5"/>
        <v>9600007061</v>
      </c>
    </row>
    <row r="69" spans="1:11" ht="16" customHeight="1" x14ac:dyDescent="0.2">
      <c r="A69" s="21">
        <f t="shared" si="6"/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20" t="str">
        <f t="shared" si="4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5"/>
        <v>9118785661</v>
      </c>
    </row>
    <row r="70" spans="1:11" ht="16" customHeight="1" x14ac:dyDescent="0.2">
      <c r="A70" s="21">
        <f t="shared" si="6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20" t="str">
        <f t="shared" si="4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5"/>
        <v>9642900185</v>
      </c>
    </row>
    <row r="71" spans="1:11" ht="16" customHeight="1" x14ac:dyDescent="0.2">
      <c r="A71" s="21">
        <f t="shared" si="6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20" t="str">
        <f t="shared" si="4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5"/>
        <v>9600090480</v>
      </c>
    </row>
    <row r="72" spans="1:11" ht="16" customHeight="1" x14ac:dyDescent="0.2">
      <c r="A72" s="21">
        <f t="shared" si="6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20" t="str">
        <f t="shared" si="4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5"/>
        <v>9210723677</v>
      </c>
    </row>
    <row r="73" spans="1:11" ht="16" customHeight="1" x14ac:dyDescent="0.2">
      <c r="A73" s="21">
        <f t="shared" si="6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20" t="str">
        <f t="shared" si="4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5"/>
        <v>9532632864</v>
      </c>
    </row>
    <row r="74" spans="1:11" ht="16" customHeight="1" x14ac:dyDescent="0.2">
      <c r="A74" s="21">
        <f t="shared" si="6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20" t="str">
        <f t="shared" si="4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5"/>
        <v>9600133311</v>
      </c>
    </row>
    <row r="75" spans="1:11" ht="16" customHeight="1" x14ac:dyDescent="0.2">
      <c r="A75" s="21">
        <f t="shared" si="6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20" t="str">
        <f t="shared" si="4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5"/>
        <v>9115730722</v>
      </c>
    </row>
    <row r="76" spans="1:11" ht="16" customHeight="1" x14ac:dyDescent="0.2">
      <c r="A76" s="21">
        <f t="shared" si="6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20" t="str">
        <f t="shared" si="4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5"/>
        <v>9115667093</v>
      </c>
    </row>
    <row r="77" spans="1:11" ht="16" customHeight="1" x14ac:dyDescent="0.2">
      <c r="A77" s="21">
        <f t="shared" si="6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20" t="str">
        <f t="shared" si="4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5"/>
        <v>9991682955</v>
      </c>
    </row>
    <row r="78" spans="1:11" ht="16" customHeight="1" x14ac:dyDescent="0.2">
      <c r="A78" s="21">
        <f t="shared" si="6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20" t="str">
        <f t="shared" si="4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5"/>
        <v>9214888784</v>
      </c>
    </row>
    <row r="79" spans="1:11" ht="16" customHeight="1" x14ac:dyDescent="0.2">
      <c r="A79" s="21">
        <f t="shared" si="6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20" t="str">
        <f t="shared" si="4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5"/>
        <v>9539361130</v>
      </c>
    </row>
    <row r="80" spans="1:11" ht="16" customHeight="1" x14ac:dyDescent="0.2">
      <c r="A80" s="21">
        <f t="shared" si="6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20" t="str">
        <f t="shared" si="4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5"/>
        <v>9532649499</v>
      </c>
    </row>
    <row r="81" spans="1:11" ht="16" customHeight="1" x14ac:dyDescent="0.2">
      <c r="A81" s="21">
        <f t="shared" si="6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20" t="str">
        <f t="shared" si="4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5"/>
        <v>9539314404</v>
      </c>
    </row>
    <row r="82" spans="1:11" ht="16" customHeight="1" x14ac:dyDescent="0.2">
      <c r="A82" s="21">
        <f t="shared" si="6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20" t="str">
        <f t="shared" si="4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5"/>
        <v>9115803941</v>
      </c>
    </row>
    <row r="83" spans="1:11" x14ac:dyDescent="0.2">
      <c r="A83" s="21">
        <f t="shared" si="6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20" t="str">
        <f t="shared" si="4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5"/>
        <v>9210859610</v>
      </c>
    </row>
    <row r="84" spans="1:11" x14ac:dyDescent="0.2">
      <c r="A84" s="21">
        <f t="shared" si="6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20" t="str">
        <f t="shared" si="4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5"/>
        <v>9210815080</v>
      </c>
    </row>
    <row r="85" spans="1:11" x14ac:dyDescent="0.2">
      <c r="A85" s="21">
        <f t="shared" si="6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20" t="str">
        <f t="shared" si="4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5"/>
        <v>9969214573</v>
      </c>
    </row>
    <row r="86" spans="1:11" x14ac:dyDescent="0.2">
      <c r="A86" s="21">
        <f t="shared" si="6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20" t="str">
        <f t="shared" si="4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5"/>
        <v>9115800840</v>
      </c>
    </row>
    <row r="87" spans="1:11" x14ac:dyDescent="0.2">
      <c r="A87" s="21">
        <f t="shared" si="6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20" t="str">
        <f t="shared" si="4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5"/>
        <v>9969216837</v>
      </c>
    </row>
    <row r="88" spans="1:11" x14ac:dyDescent="0.2">
      <c r="A88" s="21">
        <f t="shared" si="6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20" t="str">
        <f t="shared" si="4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5"/>
        <v>9115724303</v>
      </c>
    </row>
    <row r="89" spans="1:11" x14ac:dyDescent="0.2">
      <c r="A89" s="21">
        <f t="shared" si="6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20" t="str">
        <f t="shared" si="4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5"/>
        <v>9626649990</v>
      </c>
    </row>
    <row r="90" spans="1:11" x14ac:dyDescent="0.2">
      <c r="A90" s="21">
        <f t="shared" si="6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20" t="str">
        <f t="shared" si="4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5"/>
        <v>9009203089</v>
      </c>
    </row>
    <row r="91" spans="1:11" x14ac:dyDescent="0.2">
      <c r="A91" s="21">
        <f t="shared" si="6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20" t="str">
        <f t="shared" si="4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5"/>
        <v>9022854509</v>
      </c>
    </row>
    <row r="92" spans="1:11" x14ac:dyDescent="0.2">
      <c r="A92" s="21">
        <f t="shared" si="6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20" t="str">
        <f t="shared" si="4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5"/>
        <v>0</v>
      </c>
    </row>
    <row r="93" spans="1:11" x14ac:dyDescent="0.2">
      <c r="A93" s="21">
        <f t="shared" si="6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20" t="str">
        <f t="shared" si="4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5"/>
        <v>9502559803</v>
      </c>
    </row>
    <row r="94" spans="1:11" x14ac:dyDescent="0.2">
      <c r="A94" s="21">
        <f t="shared" si="6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20" t="str">
        <f t="shared" si="4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5"/>
        <v>9110581233</v>
      </c>
    </row>
    <row r="95" spans="1:11" x14ac:dyDescent="0.2">
      <c r="A95" s="21">
        <f t="shared" si="6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20" t="str">
        <f t="shared" si="4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5"/>
        <v>9115812807</v>
      </c>
    </row>
    <row r="96" spans="1:11" x14ac:dyDescent="0.2">
      <c r="A96" s="21">
        <f t="shared" si="6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20" t="str">
        <f t="shared" si="4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5"/>
        <v>9522528224</v>
      </c>
    </row>
    <row r="97" spans="1:11" x14ac:dyDescent="0.2">
      <c r="A97" s="21">
        <f t="shared" si="6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20" t="str">
        <f t="shared" si="4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5"/>
        <v>9116721129</v>
      </c>
    </row>
    <row r="98" spans="1:11" x14ac:dyDescent="0.2">
      <c r="A98" s="21">
        <f t="shared" si="6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20" t="str">
        <f t="shared" si="4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5"/>
        <v>9643006592</v>
      </c>
    </row>
    <row r="99" spans="1:11" x14ac:dyDescent="0.2">
      <c r="A99" s="21">
        <f t="shared" si="6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20" t="str">
        <f t="shared" si="4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5"/>
        <v>9027000003</v>
      </c>
    </row>
    <row r="100" spans="1:11" x14ac:dyDescent="0.2">
      <c r="A100" s="21">
        <f t="shared" si="6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20" t="str">
        <f t="shared" si="4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5"/>
        <v>9642958484</v>
      </c>
    </row>
    <row r="101" spans="1:11" x14ac:dyDescent="0.2">
      <c r="A101" s="21">
        <f t="shared" si="6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20" t="str">
        <f t="shared" si="4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5"/>
        <v>9642936307</v>
      </c>
    </row>
    <row r="102" spans="1:11" x14ac:dyDescent="0.2">
      <c r="A102" s="21">
        <f t="shared" si="6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20" t="str">
        <f t="shared" si="4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 t="shared" si="5"/>
        <v>9115994619</v>
      </c>
    </row>
    <row r="103" spans="1:11" x14ac:dyDescent="0.2">
      <c r="A103" s="21">
        <f t="shared" si="6"/>
        <v>101</v>
      </c>
      <c r="C103" s="7" t="s">
        <v>191</v>
      </c>
      <c r="D103" s="6">
        <v>9210861421</v>
      </c>
      <c r="F103" s="6">
        <v>1</v>
      </c>
      <c r="H103" s="7" t="str">
        <f>IF(AND(ISBLANK(B103),ISBLANK(C103)), "",TRIM(_xlfn.CONCAT($B103," ",$C103)))</f>
        <v>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 t="shared" si="5"/>
        <v>9210861421</v>
      </c>
    </row>
    <row r="104" spans="1:11" x14ac:dyDescent="0.2">
      <c r="A104" s="21">
        <f t="shared" si="6"/>
        <v>102</v>
      </c>
      <c r="C104" s="7" t="s">
        <v>206</v>
      </c>
      <c r="E104" s="6" t="str">
        <f>IF(ISBLANK(F104), "",INDEX(Squads!A$3:B$1048576,MATCH(F104, Squads!B$3:B$1048576, 0), 1))</f>
        <v/>
      </c>
      <c r="H104" s="20" t="str">
        <f>IF(AND(ISBLANK(B104),ISBLANK(C104)), "",TRIM(_xlfn.CONCAT($B104," ",$C104)))</f>
        <v>Лариса Васильевна</v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">
      <c r="A105" s="21" t="str">
        <f t="shared" si="6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">
      <c r="A106" s="21" t="str">
        <f t="shared" si="6"/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">
      <c r="A107" s="21" t="str">
        <f t="shared" si="6"/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">
      <c r="A108" s="21" t="str">
        <f t="shared" si="6"/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">
      <c r="A109" s="21" t="str">
        <f t="shared" si="6"/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">
      <c r="A110" s="21" t="str">
        <f t="shared" si="6"/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">
      <c r="A111" s="21" t="str">
        <f t="shared" si="6"/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">
      <c r="A112" s="21" t="str">
        <f t="shared" si="6"/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">
      <c r="A113" s="21" t="str">
        <f t="shared" si="6"/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">
      <c r="A114" s="21" t="str">
        <f t="shared" si="6"/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">
      <c r="A115" s="21" t="str">
        <f t="shared" si="6"/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">
      <c r="A116" s="21" t="str">
        <f t="shared" si="6"/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">
      <c r="A117" s="21" t="str">
        <f t="shared" si="6"/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">
      <c r="A118" s="21" t="str">
        <f t="shared" si="6"/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">
      <c r="A119" s="21" t="str">
        <f t="shared" si="6"/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">
      <c r="A120" s="21" t="str">
        <f t="shared" si="6"/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">
      <c r="A121" s="21" t="str">
        <f t="shared" si="6"/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">
      <c r="A122" s="21" t="str">
        <f t="shared" si="6"/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">
      <c r="A123" s="21" t="str">
        <f t="shared" si="6"/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">
      <c r="A124" s="21" t="str">
        <f t="shared" si="6"/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">
      <c r="A125" s="21" t="str">
        <f t="shared" si="6"/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">
      <c r="A126" s="21" t="str">
        <f t="shared" si="6"/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">
      <c r="A127" s="21" t="str">
        <f t="shared" si="6"/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">
      <c r="A128" s="21" t="str">
        <f t="shared" si="6"/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">
      <c r="A129" s="21" t="str">
        <f t="shared" si="6"/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">
      <c r="A130" s="21" t="str">
        <f t="shared" si="6"/>
        <v/>
      </c>
      <c r="I130" s="3"/>
      <c r="J130" s="3" t="str">
        <f>IF(ISBLANK(F130), "",INDEX(Roles!A$3:B$1048576,MATCH(F130, Squads!A$3:A$1048576, 0), 2))</f>
        <v/>
      </c>
    </row>
    <row r="131" spans="1:11" x14ac:dyDescent="0.2">
      <c r="A131" s="21" t="str">
        <f t="shared" si="6"/>
        <v/>
      </c>
      <c r="I131" s="3"/>
      <c r="J131" s="3" t="str">
        <f>IF(ISBLANK(F131), "",INDEX(Roles!A$3:B$1048576,MATCH(F131, Squads!A$3:A$1048576, 0), 2))</f>
        <v/>
      </c>
    </row>
    <row r="132" spans="1:11" x14ac:dyDescent="0.2">
      <c r="A132" s="21" t="str">
        <f t="shared" ref="A132:A195" si="7">IF(AND(ISBLANK(B132),ISBLANK(C132)), "", A131 + 1)</f>
        <v/>
      </c>
      <c r="I132" s="3"/>
      <c r="J132" s="3" t="str">
        <f>IF(ISBLANK(F132), "",INDEX(Roles!A$3:B$1048576,MATCH(F132, Squads!A$3:A$1048576, 0), 2))</f>
        <v/>
      </c>
    </row>
    <row r="133" spans="1:11" x14ac:dyDescent="0.2">
      <c r="A133" s="21" t="str">
        <f t="shared" si="7"/>
        <v/>
      </c>
      <c r="I133" s="3"/>
      <c r="J133" s="3" t="str">
        <f>IF(ISBLANK(F133), "",INDEX(Roles!A$3:B$1048576,MATCH(F133, Squads!A$3:A$1048576, 0), 2))</f>
        <v/>
      </c>
    </row>
    <row r="134" spans="1:11" x14ac:dyDescent="0.2">
      <c r="A134" s="21" t="str">
        <f t="shared" si="7"/>
        <v/>
      </c>
      <c r="I134" s="3"/>
      <c r="J134" s="3" t="str">
        <f>IF(ISBLANK(F134), "",INDEX(Roles!A$3:B$1048576,MATCH(F134, Squads!A$3:A$1048576, 0), 2))</f>
        <v/>
      </c>
    </row>
    <row r="135" spans="1:11" x14ac:dyDescent="0.2">
      <c r="A135" s="21" t="str">
        <f t="shared" si="7"/>
        <v/>
      </c>
      <c r="I135" s="3"/>
      <c r="J135" s="3" t="str">
        <f>IF(ISBLANK(F135), "",INDEX(Roles!A$3:B$1048576,MATCH(F135, Squads!A$3:A$1048576, 0), 2))</f>
        <v/>
      </c>
    </row>
    <row r="136" spans="1:11" x14ac:dyDescent="0.2">
      <c r="A136" s="21" t="str">
        <f t="shared" si="7"/>
        <v/>
      </c>
      <c r="I136" s="3"/>
      <c r="J136" s="3" t="str">
        <f>IF(ISBLANK(F136), "",INDEX(Roles!A$3:B$1048576,MATCH(F136, Squads!A$3:A$1048576, 0), 2))</f>
        <v/>
      </c>
    </row>
    <row r="137" spans="1:11" x14ac:dyDescent="0.2">
      <c r="A137" s="21" t="str">
        <f t="shared" si="7"/>
        <v/>
      </c>
      <c r="I137" s="3"/>
      <c r="J137" s="3" t="str">
        <f>IF(ISBLANK(F137), "",INDEX(Roles!A$3:B$1048576,MATCH(F137, Squads!A$3:A$1048576, 0), 2))</f>
        <v/>
      </c>
    </row>
    <row r="138" spans="1:11" x14ac:dyDescent="0.2">
      <c r="A138" s="21" t="str">
        <f t="shared" si="7"/>
        <v/>
      </c>
      <c r="I138" s="3"/>
      <c r="J138" s="3" t="str">
        <f>IF(ISBLANK(F138), "",INDEX(Roles!A$3:B$1048576,MATCH(F138, Squads!A$3:A$1048576, 0), 2))</f>
        <v/>
      </c>
    </row>
    <row r="139" spans="1:11" x14ac:dyDescent="0.2">
      <c r="A139" s="21" t="str">
        <f t="shared" si="7"/>
        <v/>
      </c>
      <c r="I139" s="3"/>
      <c r="J139" s="3" t="str">
        <f>IF(ISBLANK(F139), "",INDEX(Roles!A$3:B$1048576,MATCH(F139, Squads!A$3:A$1048576, 0), 2))</f>
        <v/>
      </c>
    </row>
    <row r="140" spans="1:11" x14ac:dyDescent="0.2">
      <c r="A140" s="21" t="str">
        <f t="shared" si="7"/>
        <v/>
      </c>
      <c r="I140" s="3"/>
      <c r="J140" s="3" t="str">
        <f>IF(ISBLANK(F140), "",INDEX(Roles!A$3:B$1048576,MATCH(F140, Squads!A$3:A$1048576, 0), 2))</f>
        <v/>
      </c>
    </row>
    <row r="141" spans="1:11" x14ac:dyDescent="0.2">
      <c r="A141" s="21" t="str">
        <f t="shared" si="7"/>
        <v/>
      </c>
      <c r="I141" s="3"/>
      <c r="J141" s="3" t="str">
        <f>IF(ISBLANK(F141), "",INDEX(Roles!A$3:B$1048576,MATCH(F141, Squads!A$3:A$1048576, 0), 2))</f>
        <v/>
      </c>
    </row>
    <row r="142" spans="1:11" x14ac:dyDescent="0.2">
      <c r="A142" s="21" t="str">
        <f t="shared" si="7"/>
        <v/>
      </c>
      <c r="I142" s="3"/>
      <c r="J142" s="3" t="str">
        <f>IF(ISBLANK(F142), "",INDEX(Roles!A$3:B$1048576,MATCH(F142, Squads!A$3:A$1048576, 0), 2))</f>
        <v/>
      </c>
    </row>
    <row r="143" spans="1:11" x14ac:dyDescent="0.2">
      <c r="A143" s="21" t="str">
        <f t="shared" si="7"/>
        <v/>
      </c>
      <c r="I143" s="3"/>
      <c r="J143" s="3" t="str">
        <f>IF(ISBLANK(F143), "",INDEX(Roles!A$3:B$1048576,MATCH(F143, Squads!A$3:A$1048576, 0), 2))</f>
        <v/>
      </c>
    </row>
    <row r="144" spans="1:11" x14ac:dyDescent="0.2">
      <c r="A144" s="21" t="str">
        <f t="shared" si="7"/>
        <v/>
      </c>
      <c r="I144" s="3"/>
      <c r="J144" s="3" t="str">
        <f>IF(ISBLANK(F144), "",INDEX(Roles!A$3:B$1048576,MATCH(F144, Squads!A$3:A$1048576, 0), 2))</f>
        <v/>
      </c>
    </row>
    <row r="145" spans="1:10" x14ac:dyDescent="0.2">
      <c r="A145" s="21" t="str">
        <f t="shared" si="7"/>
        <v/>
      </c>
      <c r="I145" s="3"/>
      <c r="J145" s="3" t="str">
        <f>IF(ISBLANK(F145), "",INDEX(Roles!A$3:B$1048576,MATCH(F145, Squads!A$3:A$1048576, 0), 2))</f>
        <v/>
      </c>
    </row>
    <row r="146" spans="1:10" x14ac:dyDescent="0.2">
      <c r="A146" s="21" t="str">
        <f t="shared" si="7"/>
        <v/>
      </c>
      <c r="I146" s="3"/>
      <c r="J146" s="3" t="str">
        <f>IF(ISBLANK(F146), "",INDEX(Roles!A$3:B$1048576,MATCH(F146, Squads!A$3:A$1048576, 0), 2))</f>
        <v/>
      </c>
    </row>
    <row r="147" spans="1:10" x14ac:dyDescent="0.2">
      <c r="A147" s="21" t="str">
        <f t="shared" si="7"/>
        <v/>
      </c>
      <c r="I147" s="3"/>
      <c r="J147" s="3" t="str">
        <f>IF(ISBLANK(F147), "",INDEX(Roles!A$3:B$1048576,MATCH(F147, Squads!A$3:A$1048576, 0), 2))</f>
        <v/>
      </c>
    </row>
    <row r="148" spans="1:10" x14ac:dyDescent="0.2">
      <c r="A148" s="21" t="str">
        <f t="shared" si="7"/>
        <v/>
      </c>
      <c r="I148" s="3"/>
      <c r="J148" s="3" t="str">
        <f>IF(ISBLANK(F148), "",INDEX(Roles!A$3:B$1048576,MATCH(F148, Squads!A$3:A$1048576, 0), 2))</f>
        <v/>
      </c>
    </row>
    <row r="149" spans="1:10" x14ac:dyDescent="0.2">
      <c r="A149" s="21" t="str">
        <f t="shared" si="7"/>
        <v/>
      </c>
      <c r="I149" s="3"/>
      <c r="J149" s="3" t="str">
        <f>IF(ISBLANK(F149), "",INDEX(Roles!A$3:B$1048576,MATCH(F149, Squads!A$3:A$1048576, 0), 2))</f>
        <v/>
      </c>
    </row>
    <row r="150" spans="1:10" x14ac:dyDescent="0.2">
      <c r="A150" s="21" t="str">
        <f t="shared" si="7"/>
        <v/>
      </c>
      <c r="I150" s="3"/>
      <c r="J150" s="3" t="str">
        <f>IF(ISBLANK(F150), "",INDEX(Roles!A$3:B$1048576,MATCH(F150, Squads!A$3:A$1048576, 0), 2))</f>
        <v/>
      </c>
    </row>
    <row r="151" spans="1:10" x14ac:dyDescent="0.2">
      <c r="A151" s="21" t="str">
        <f t="shared" si="7"/>
        <v/>
      </c>
      <c r="I151" s="3"/>
      <c r="J151" s="3" t="str">
        <f>IF(ISBLANK(F151), "",INDEX(Roles!A$3:B$1048576,MATCH(F151, Squads!A$3:A$1048576, 0), 2))</f>
        <v/>
      </c>
    </row>
    <row r="152" spans="1:10" x14ac:dyDescent="0.2">
      <c r="A152" s="21" t="str">
        <f t="shared" si="7"/>
        <v/>
      </c>
      <c r="I152" s="3"/>
      <c r="J152" s="3" t="str">
        <f>IF(ISBLANK(F152), "",INDEX(Roles!A$3:B$1048576,MATCH(F152, Squads!A$3:A$1048576, 0), 2))</f>
        <v/>
      </c>
    </row>
    <row r="153" spans="1:10" x14ac:dyDescent="0.2">
      <c r="A153" s="21" t="str">
        <f t="shared" si="7"/>
        <v/>
      </c>
      <c r="I153" s="3"/>
      <c r="J153" s="3" t="str">
        <f>IF(ISBLANK(F153), "",INDEX(Roles!A$3:B$1048576,MATCH(F153, Squads!A$3:A$1048576, 0), 2))</f>
        <v/>
      </c>
    </row>
    <row r="154" spans="1:10" x14ac:dyDescent="0.2">
      <c r="A154" s="21" t="str">
        <f t="shared" si="7"/>
        <v/>
      </c>
      <c r="I154" s="3"/>
      <c r="J154" s="3" t="str">
        <f>IF(ISBLANK(F154), "",INDEX(Roles!A$3:B$1048576,MATCH(F154, Squads!A$3:A$1048576, 0), 2))</f>
        <v/>
      </c>
    </row>
    <row r="155" spans="1:10" x14ac:dyDescent="0.2">
      <c r="A155" s="21" t="str">
        <f t="shared" si="7"/>
        <v/>
      </c>
      <c r="I155" s="3"/>
      <c r="J155" s="3" t="str">
        <f>IF(ISBLANK(F155), "",INDEX(Roles!A$3:B$1048576,MATCH(F155, Squads!A$3:A$1048576, 0), 2))</f>
        <v/>
      </c>
    </row>
    <row r="156" spans="1:10" x14ac:dyDescent="0.2">
      <c r="A156" s="21" t="str">
        <f t="shared" si="7"/>
        <v/>
      </c>
      <c r="I156" s="3"/>
      <c r="J156" s="3" t="str">
        <f>IF(ISBLANK(F156), "",INDEX(Roles!A$3:B$1048576,MATCH(F156, Squads!A$3:A$1048576, 0), 2))</f>
        <v/>
      </c>
    </row>
    <row r="157" spans="1:10" x14ac:dyDescent="0.2">
      <c r="A157" s="21" t="str">
        <f t="shared" si="7"/>
        <v/>
      </c>
      <c r="I157" s="3"/>
      <c r="J157" s="3" t="str">
        <f>IF(ISBLANK(F157), "",INDEX(Roles!A$3:B$1048576,MATCH(F157, Squads!A$3:A$1048576, 0), 2))</f>
        <v/>
      </c>
    </row>
    <row r="158" spans="1:10" x14ac:dyDescent="0.2">
      <c r="A158" s="21" t="str">
        <f t="shared" si="7"/>
        <v/>
      </c>
      <c r="I158" s="3"/>
      <c r="J158" s="3" t="str">
        <f>IF(ISBLANK(F158), "",INDEX(Roles!A$3:B$1048576,MATCH(F158, Squads!A$3:A$1048576, 0), 2))</f>
        <v/>
      </c>
    </row>
    <row r="159" spans="1:10" x14ac:dyDescent="0.2">
      <c r="A159" s="21" t="str">
        <f t="shared" si="7"/>
        <v/>
      </c>
      <c r="I159" s="3"/>
      <c r="J159" s="3" t="str">
        <f>IF(ISBLANK(F159), "",INDEX(Roles!A$3:B$1048576,MATCH(F159, Squads!A$3:A$1048576, 0), 2))</f>
        <v/>
      </c>
    </row>
    <row r="160" spans="1:10" x14ac:dyDescent="0.2">
      <c r="A160" s="21" t="str">
        <f t="shared" si="7"/>
        <v/>
      </c>
      <c r="I160" s="3"/>
      <c r="J160" s="3" t="str">
        <f>IF(ISBLANK(F160), "",INDEX(Roles!A$3:B$1048576,MATCH(F160, Squads!A$3:A$1048576, 0), 2))</f>
        <v/>
      </c>
    </row>
    <row r="161" spans="1:10" x14ac:dyDescent="0.2">
      <c r="A161" s="21" t="str">
        <f t="shared" si="7"/>
        <v/>
      </c>
      <c r="I161" s="3"/>
      <c r="J161" s="3" t="str">
        <f>IF(ISBLANK(F161), "",INDEX(Roles!A$3:B$1048576,MATCH(F161, Squads!A$3:A$1048576, 0), 2))</f>
        <v/>
      </c>
    </row>
    <row r="162" spans="1:10" x14ac:dyDescent="0.2">
      <c r="A162" s="21" t="str">
        <f t="shared" si="7"/>
        <v/>
      </c>
      <c r="I162" s="3"/>
      <c r="J162" s="3" t="str">
        <f>IF(ISBLANK(F162), "",INDEX(Roles!A$3:B$1048576,MATCH(F162, Squads!A$3:A$1048576, 0), 2))</f>
        <v/>
      </c>
    </row>
    <row r="163" spans="1:10" x14ac:dyDescent="0.2">
      <c r="A163" s="21" t="str">
        <f t="shared" si="7"/>
        <v/>
      </c>
      <c r="I163" s="3"/>
      <c r="J163" s="3" t="str">
        <f>IF(ISBLANK(F163), "",INDEX(Roles!A$3:B$1048576,MATCH(F163, Squads!A$3:A$1048576, 0), 2))</f>
        <v/>
      </c>
    </row>
    <row r="164" spans="1:10" x14ac:dyDescent="0.2">
      <c r="A164" s="21" t="str">
        <f t="shared" si="7"/>
        <v/>
      </c>
      <c r="I164" s="3"/>
      <c r="J164" s="3" t="str">
        <f>IF(ISBLANK(F164), "",INDEX(Roles!A$3:B$1048576,MATCH(F164, Squads!A$3:A$1048576, 0), 2))</f>
        <v/>
      </c>
    </row>
    <row r="165" spans="1:10" x14ac:dyDescent="0.2">
      <c r="A165" s="21" t="str">
        <f t="shared" si="7"/>
        <v/>
      </c>
      <c r="I165" s="3"/>
      <c r="J165" s="3" t="str">
        <f>IF(ISBLANK(F165), "",INDEX(Roles!A$3:B$1048576,MATCH(F165, Squads!A$3:A$1048576, 0), 2))</f>
        <v/>
      </c>
    </row>
    <row r="166" spans="1:10" x14ac:dyDescent="0.2">
      <c r="A166" s="21" t="str">
        <f t="shared" si="7"/>
        <v/>
      </c>
      <c r="I166" s="3"/>
      <c r="J166" s="3" t="str">
        <f>IF(ISBLANK(F166), "",INDEX(Roles!A$3:B$1048576,MATCH(F166, Squads!A$3:A$1048576, 0), 2))</f>
        <v/>
      </c>
    </row>
    <row r="167" spans="1:10" x14ac:dyDescent="0.2">
      <c r="A167" s="21" t="str">
        <f t="shared" si="7"/>
        <v/>
      </c>
      <c r="I167" s="3"/>
      <c r="J167" s="3" t="str">
        <f>IF(ISBLANK(F167), "",INDEX(Roles!A$3:B$1048576,MATCH(F167, Squads!A$3:A$1048576, 0), 2))</f>
        <v/>
      </c>
    </row>
    <row r="168" spans="1:10" x14ac:dyDescent="0.2">
      <c r="A168" s="21" t="str">
        <f t="shared" si="7"/>
        <v/>
      </c>
      <c r="I168" s="3"/>
      <c r="J168" s="3" t="str">
        <f>IF(ISBLANK(F168), "",INDEX(Roles!A$3:B$1048576,MATCH(F168, Squads!A$3:A$1048576, 0), 2))</f>
        <v/>
      </c>
    </row>
    <row r="169" spans="1:10" x14ac:dyDescent="0.2">
      <c r="A169" s="21" t="str">
        <f t="shared" si="7"/>
        <v/>
      </c>
      <c r="I169" s="3"/>
      <c r="J169" s="3" t="str">
        <f>IF(ISBLANK(F169), "",INDEX(Roles!A$3:B$1048576,MATCH(F169, Squads!A$3:A$1048576, 0), 2))</f>
        <v/>
      </c>
    </row>
    <row r="170" spans="1:10" x14ac:dyDescent="0.2">
      <c r="A170" s="21" t="str">
        <f t="shared" si="7"/>
        <v/>
      </c>
      <c r="I170" s="3"/>
      <c r="J170" s="3" t="str">
        <f>IF(ISBLANK(F170), "",INDEX(Roles!A$3:B$1048576,MATCH(F170, Squads!A$3:A$1048576, 0), 2))</f>
        <v/>
      </c>
    </row>
    <row r="171" spans="1:10" x14ac:dyDescent="0.2">
      <c r="A171" s="21" t="str">
        <f t="shared" si="7"/>
        <v/>
      </c>
      <c r="I171" s="3"/>
      <c r="J171" s="3" t="str">
        <f>IF(ISBLANK(F171), "",INDEX(Roles!A$3:B$1048576,MATCH(F171, Squads!A$3:A$1048576, 0), 2))</f>
        <v/>
      </c>
    </row>
    <row r="172" spans="1:10" x14ac:dyDescent="0.2">
      <c r="A172" s="21" t="str">
        <f t="shared" si="7"/>
        <v/>
      </c>
      <c r="I172" s="3"/>
      <c r="J172" s="3" t="str">
        <f>IF(ISBLANK(F172), "",INDEX(Roles!A$3:B$1048576,MATCH(F172, Squads!A$3:A$1048576, 0), 2))</f>
        <v/>
      </c>
    </row>
    <row r="173" spans="1:10" x14ac:dyDescent="0.2">
      <c r="A173" s="21" t="str">
        <f t="shared" si="7"/>
        <v/>
      </c>
      <c r="I173" s="3"/>
      <c r="J173" s="3" t="str">
        <f>IF(ISBLANK(F173), "",INDEX(Roles!A$3:B$1048576,MATCH(F173, Squads!A$3:A$1048576, 0), 2))</f>
        <v/>
      </c>
    </row>
    <row r="174" spans="1:10" x14ac:dyDescent="0.2">
      <c r="A174" s="21" t="str">
        <f t="shared" si="7"/>
        <v/>
      </c>
      <c r="I174" s="3"/>
      <c r="J174" s="3" t="str">
        <f>IF(ISBLANK(F174), "",INDEX(Roles!A$3:B$1048576,MATCH(F174, Squads!A$3:A$1048576, 0), 2))</f>
        <v/>
      </c>
    </row>
    <row r="175" spans="1:10" x14ac:dyDescent="0.2">
      <c r="A175" s="21" t="str">
        <f t="shared" si="7"/>
        <v/>
      </c>
      <c r="I175" s="3"/>
      <c r="J175" s="3" t="str">
        <f>IF(ISBLANK(F175), "",INDEX(Roles!A$3:B$1048576,MATCH(F175, Squads!A$3:A$1048576, 0), 2))</f>
        <v/>
      </c>
    </row>
    <row r="176" spans="1:10" x14ac:dyDescent="0.2">
      <c r="A176" s="21" t="str">
        <f t="shared" si="7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21" t="str">
        <f t="shared" si="7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21" t="str">
        <f t="shared" si="7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21" t="str">
        <f t="shared" si="7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21" t="str">
        <f t="shared" si="7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21" t="str">
        <f t="shared" si="7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21" t="str">
        <f t="shared" si="7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21" t="str">
        <f t="shared" si="7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21" t="str">
        <f t="shared" si="7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21" t="str">
        <f t="shared" si="7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21" t="str">
        <f t="shared" si="7"/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21" t="str">
        <f t="shared" si="7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21" t="str">
        <f t="shared" si="7"/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21" t="str">
        <f t="shared" si="7"/>
        <v/>
      </c>
      <c r="I189" s="3"/>
      <c r="J189" s="3" t="str">
        <f>IF(ISBLANK(F189), "",INDEX(Roles!A$3:B$1048576,MATCH(F189, Squads!A$3:A$1048576, 0), 2))</f>
        <v/>
      </c>
    </row>
    <row r="190" spans="1:10" x14ac:dyDescent="0.2">
      <c r="A190" s="21" t="str">
        <f t="shared" si="7"/>
        <v/>
      </c>
      <c r="I190" s="3"/>
      <c r="J190" s="3" t="str">
        <f>IF(ISBLANK(F190), "",INDEX(Roles!A$3:B$1048576,MATCH(F190, Squads!A$3:A$1048576, 0), 2))</f>
        <v/>
      </c>
    </row>
    <row r="191" spans="1:10" x14ac:dyDescent="0.2">
      <c r="A191" s="21" t="str">
        <f t="shared" si="7"/>
        <v/>
      </c>
      <c r="I191" s="3"/>
      <c r="J191" s="3" t="str">
        <f>IF(ISBLANK(F191), "",INDEX(Roles!A$3:B$1048576,MATCH(F191, Squads!A$3:A$1048576, 0), 2))</f>
        <v/>
      </c>
    </row>
    <row r="192" spans="1:10" x14ac:dyDescent="0.2">
      <c r="A192" s="21" t="str">
        <f t="shared" si="7"/>
        <v/>
      </c>
      <c r="I192" s="3"/>
      <c r="J192" s="3" t="str">
        <f>IF(ISBLANK(F192), "",INDEX(Roles!A$3:B$1048576,MATCH(F192, Squads!A$3:A$1048576, 0), 2))</f>
        <v/>
      </c>
    </row>
    <row r="193" spans="1:10" x14ac:dyDescent="0.2">
      <c r="A193" s="21" t="str">
        <f t="shared" si="7"/>
        <v/>
      </c>
      <c r="I193" s="3"/>
      <c r="J193" s="3" t="str">
        <f>IF(ISBLANK(F193), "",INDEX(Roles!A$3:B$1048576,MATCH(F193, Squads!A$3:A$1048576, 0), 2))</f>
        <v/>
      </c>
    </row>
    <row r="194" spans="1:10" x14ac:dyDescent="0.2">
      <c r="A194" s="21" t="str">
        <f t="shared" si="7"/>
        <v/>
      </c>
      <c r="I194" s="3"/>
      <c r="J194" s="3" t="str">
        <f>IF(ISBLANK(F194), "",INDEX(Roles!A$3:B$1048576,MATCH(F194, Squads!A$3:A$1048576, 0), 2))</f>
        <v/>
      </c>
    </row>
    <row r="195" spans="1:10" x14ac:dyDescent="0.2">
      <c r="A195" s="21" t="str">
        <f t="shared" si="7"/>
        <v/>
      </c>
      <c r="I195" s="3"/>
      <c r="J195" s="3" t="str">
        <f>IF(ISBLANK(F195), "",INDEX(Roles!A$3:B$1048576,MATCH(F195, Squads!A$3:A$1048576, 0), 2))</f>
        <v/>
      </c>
    </row>
    <row r="196" spans="1:10" x14ac:dyDescent="0.2">
      <c r="A196" s="21" t="str">
        <f t="shared" ref="A196:A259" si="8">IF(AND(ISBLANK(B196),ISBLANK(C196)), "", A195 + 1)</f>
        <v/>
      </c>
      <c r="I196" s="3"/>
      <c r="J196" s="3" t="str">
        <f>IF(ISBLANK(F196), "",INDEX(Roles!A$3:B$1048576,MATCH(F196, Squads!A$3:A$1048576, 0), 2))</f>
        <v/>
      </c>
    </row>
    <row r="197" spans="1:10" x14ac:dyDescent="0.2">
      <c r="A197" s="21" t="str">
        <f t="shared" si="8"/>
        <v/>
      </c>
      <c r="I197" s="3"/>
      <c r="J197" s="3" t="str">
        <f>IF(ISBLANK(F197), "",INDEX(Roles!A$3:B$1048576,MATCH(F197, Squads!A$3:A$1048576, 0), 2))</f>
        <v/>
      </c>
    </row>
    <row r="198" spans="1:10" x14ac:dyDescent="0.2">
      <c r="A198" s="21" t="str">
        <f t="shared" si="8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">
      <c r="A199" s="21" t="str">
        <f t="shared" si="8"/>
        <v/>
      </c>
      <c r="E199" s="6" t="str">
        <f>IF(ISBLANK(F199), "",INDEX(Squads!A$3:B$1048576,MATCH(F199, Squads!B$3:B$1048576, 0), 1))</f>
        <v/>
      </c>
      <c r="I199" s="3"/>
    </row>
    <row r="200" spans="1:10" x14ac:dyDescent="0.2">
      <c r="A200" s="21" t="str">
        <f t="shared" si="8"/>
        <v/>
      </c>
      <c r="E200" s="6" t="str">
        <f>IF(ISBLANK(F200), "",INDEX(Squads!A$3:B$1048576,MATCH(F200, Squads!B$3:B$1048576, 0), 1))</f>
        <v/>
      </c>
      <c r="I200" s="3"/>
    </row>
    <row r="201" spans="1:10" x14ac:dyDescent="0.2">
      <c r="A201" s="21" t="str">
        <f t="shared" si="8"/>
        <v/>
      </c>
      <c r="E201" s="6" t="str">
        <f>IF(ISBLANK(F201), "",INDEX(Squads!A$3:B$1048576,MATCH(F201, Squads!B$3:B$1048576, 0), 1))</f>
        <v/>
      </c>
      <c r="I201" s="3"/>
    </row>
    <row r="202" spans="1:10" x14ac:dyDescent="0.2">
      <c r="A202" s="21" t="str">
        <f t="shared" si="8"/>
        <v/>
      </c>
      <c r="E202" s="6" t="str">
        <f>IF(ISBLANK(F202), "",INDEX(Squads!A$3:B$1048576,MATCH(F202, Squads!B$3:B$1048576, 0), 1))</f>
        <v/>
      </c>
      <c r="I202" s="3"/>
    </row>
    <row r="203" spans="1:10" x14ac:dyDescent="0.2">
      <c r="A203" s="21" t="str">
        <f t="shared" si="8"/>
        <v/>
      </c>
      <c r="E203" s="6" t="str">
        <f>IF(ISBLANK(F203), "",INDEX(Squads!A$3:B$1048576,MATCH(F203, Squads!B$3:B$1048576, 0), 1))</f>
        <v/>
      </c>
      <c r="I203" s="3"/>
    </row>
    <row r="204" spans="1:10" x14ac:dyDescent="0.2">
      <c r="A204" s="21" t="str">
        <f t="shared" si="8"/>
        <v/>
      </c>
      <c r="E204" s="6" t="str">
        <f>IF(ISBLANK(F204), "",INDEX(Squads!A$3:B$1048576,MATCH(F204, Squads!B$3:B$1048576, 0), 1))</f>
        <v/>
      </c>
      <c r="I204" s="3"/>
    </row>
    <row r="205" spans="1:10" x14ac:dyDescent="0.2">
      <c r="A205" s="21" t="str">
        <f t="shared" si="8"/>
        <v/>
      </c>
      <c r="E205" s="6" t="str">
        <f>IF(ISBLANK(F205), "",INDEX(Squads!A$3:B$1048576,MATCH(F205, Squads!B$3:B$1048576, 0), 1))</f>
        <v/>
      </c>
      <c r="I205" s="3"/>
    </row>
    <row r="206" spans="1:10" x14ac:dyDescent="0.2">
      <c r="A206" s="21" t="str">
        <f t="shared" si="8"/>
        <v/>
      </c>
      <c r="E206" s="6" t="str">
        <f>IF(ISBLANK(F206), "",INDEX(Squads!A$3:B$1048576,MATCH(F206, Squads!B$3:B$1048576, 0), 1))</f>
        <v/>
      </c>
      <c r="I206" s="3"/>
    </row>
    <row r="207" spans="1:10" x14ac:dyDescent="0.2">
      <c r="A207" s="21" t="str">
        <f t="shared" si="8"/>
        <v/>
      </c>
      <c r="E207" s="6" t="str">
        <f>IF(ISBLANK(F207), "",INDEX(Squads!A$3:B$1048576,MATCH(F207, Squads!B$3:B$1048576, 0), 1))</f>
        <v/>
      </c>
      <c r="I207" s="3"/>
    </row>
    <row r="208" spans="1:10" x14ac:dyDescent="0.2">
      <c r="A208" s="21" t="str">
        <f t="shared" si="8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21" t="str">
        <f t="shared" si="8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21" t="str">
        <f t="shared" si="8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21" t="str">
        <f t="shared" si="8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21" t="str">
        <f t="shared" si="8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21" t="str">
        <f t="shared" si="8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21" t="str">
        <f t="shared" si="8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21" t="str">
        <f t="shared" si="8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21" t="str">
        <f t="shared" si="8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21" t="str">
        <f t="shared" si="8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21" t="str">
        <f t="shared" si="8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21" t="str">
        <f t="shared" si="8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21" t="str">
        <f t="shared" si="8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21" t="str">
        <f t="shared" si="8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21" t="str">
        <f t="shared" si="8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21" t="str">
        <f t="shared" si="8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21" t="str">
        <f t="shared" si="8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21" t="str">
        <f t="shared" si="8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21" t="str">
        <f t="shared" si="8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21" t="str">
        <f t="shared" si="8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21" t="str">
        <f t="shared" si="8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21" t="str">
        <f t="shared" si="8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21" t="str">
        <f t="shared" si="8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21" t="str">
        <f t="shared" si="8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21" t="str">
        <f t="shared" si="8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21" t="str">
        <f t="shared" si="8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21" t="str">
        <f t="shared" si="8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21" t="str">
        <f t="shared" si="8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21" t="str">
        <f t="shared" si="8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21" t="str">
        <f t="shared" si="8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21" t="str">
        <f t="shared" si="8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21" t="str">
        <f t="shared" si="8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21" t="str">
        <f t="shared" si="8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21" t="str">
        <f t="shared" si="8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21" t="str">
        <f t="shared" si="8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21" t="str">
        <f t="shared" si="8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21" t="str">
        <f t="shared" si="8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21" t="str">
        <f t="shared" si="8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21" t="str">
        <f t="shared" si="8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21" t="str">
        <f t="shared" si="8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21" t="str">
        <f t="shared" si="8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21" t="str">
        <f t="shared" si="8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21" t="str">
        <f t="shared" si="8"/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21" t="str">
        <f t="shared" si="8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21" t="str">
        <f t="shared" si="8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21" t="str">
        <f t="shared" si="8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21" t="str">
        <f t="shared" si="8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21" t="str">
        <f t="shared" si="8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21" t="str">
        <f t="shared" si="8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21" t="str">
        <f t="shared" si="8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21" t="str">
        <f t="shared" si="8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21" t="str">
        <f t="shared" si="8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21" t="str">
        <f t="shared" ref="A260:A323" si="9">IF(AND(ISBLANK(B260),ISBLANK(C260)), "", A259 + 1)</f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21" t="str">
        <f t="shared" si="9"/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21" t="str">
        <f t="shared" si="9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21" t="str">
        <f t="shared" si="9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21" t="str">
        <f t="shared" si="9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21" t="str">
        <f t="shared" si="9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21" t="str">
        <f t="shared" si="9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21" t="str">
        <f t="shared" si="9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21" t="str">
        <f t="shared" si="9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21" t="str">
        <f t="shared" si="9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21" t="str">
        <f t="shared" si="9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21" t="str">
        <f t="shared" si="9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21" t="str">
        <f t="shared" si="9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21" t="str">
        <f t="shared" si="9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21" t="str">
        <f t="shared" si="9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21" t="str">
        <f t="shared" si="9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21" t="str">
        <f t="shared" si="9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21" t="str">
        <f t="shared" si="9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21" t="str">
        <f t="shared" si="9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21" t="str">
        <f t="shared" si="9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21" t="str">
        <f t="shared" si="9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21" t="str">
        <f t="shared" si="9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21" t="str">
        <f t="shared" si="9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21" t="str">
        <f t="shared" si="9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21" t="str">
        <f t="shared" si="9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21" t="str">
        <f t="shared" si="9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21" t="str">
        <f t="shared" si="9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21" t="str">
        <f t="shared" si="9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21" t="str">
        <f t="shared" si="9"/>
        <v/>
      </c>
      <c r="E288" s="6" t="str">
        <f>IF(ISBLANK(F288), "",INDEX(Squads!A$3:B$1048576,MATCH(F288, Squads!B$3:B$1048576, 0), 1))</f>
        <v/>
      </c>
      <c r="I288" s="3"/>
    </row>
    <row r="289" spans="1:9" x14ac:dyDescent="0.2">
      <c r="A289" s="21" t="str">
        <f t="shared" si="9"/>
        <v/>
      </c>
      <c r="E289" s="6" t="str">
        <f>IF(ISBLANK(F289), "",INDEX(Squads!A$3:B$1048576,MATCH(F289, Squads!B$3:B$1048576, 0), 1))</f>
        <v/>
      </c>
      <c r="I289" s="3"/>
    </row>
    <row r="290" spans="1:9" x14ac:dyDescent="0.2">
      <c r="A290" s="21" t="str">
        <f t="shared" si="9"/>
        <v/>
      </c>
      <c r="E290" s="6" t="str">
        <f>IF(ISBLANK(F290), "",INDEX(Squads!A$3:B$1048576,MATCH(F290, Squads!B$3:B$1048576, 0), 1))</f>
        <v/>
      </c>
      <c r="I290" s="3"/>
    </row>
    <row r="291" spans="1:9" x14ac:dyDescent="0.2">
      <c r="A291" s="21" t="str">
        <f t="shared" si="9"/>
        <v/>
      </c>
      <c r="E291" s="6" t="str">
        <f>IF(ISBLANK(F291), "",INDEX(Squads!A$3:B$1048576,MATCH(F291, Squads!B$3:B$1048576, 0), 1))</f>
        <v/>
      </c>
      <c r="I291" s="3"/>
    </row>
    <row r="292" spans="1:9" x14ac:dyDescent="0.2">
      <c r="A292" s="21" t="str">
        <f t="shared" si="9"/>
        <v/>
      </c>
      <c r="E292" s="6" t="str">
        <f>IF(ISBLANK(F292), "",INDEX(Squads!A$3:B$1048576,MATCH(F292, Squads!B$3:B$1048576, 0), 1))</f>
        <v/>
      </c>
      <c r="I292" s="3"/>
    </row>
    <row r="293" spans="1:9" x14ac:dyDescent="0.2">
      <c r="A293" s="21" t="str">
        <f t="shared" si="9"/>
        <v/>
      </c>
      <c r="E293" s="6" t="str">
        <f>IF(ISBLANK(F293), "",INDEX(Squads!A$3:B$1048576,MATCH(F293, Squads!B$3:B$1048576, 0), 1))</f>
        <v/>
      </c>
      <c r="I293" s="3"/>
    </row>
    <row r="294" spans="1:9" x14ac:dyDescent="0.2">
      <c r="A294" s="21" t="str">
        <f t="shared" si="9"/>
        <v/>
      </c>
      <c r="E294" s="6" t="str">
        <f>IF(ISBLANK(F294), "",INDEX(Squads!A$3:B$1048576,MATCH(F294, Squads!B$3:B$1048576, 0), 1))</f>
        <v/>
      </c>
      <c r="I294" s="3"/>
    </row>
    <row r="295" spans="1:9" x14ac:dyDescent="0.2">
      <c r="A295" s="21" t="str">
        <f t="shared" si="9"/>
        <v/>
      </c>
      <c r="E295" s="6" t="str">
        <f>IF(ISBLANK(F295), "",INDEX(Squads!A$3:B$1048576,MATCH(F295, Squads!B$3:B$1048576, 0), 1))</f>
        <v/>
      </c>
      <c r="I295" s="3"/>
    </row>
    <row r="296" spans="1:9" x14ac:dyDescent="0.2">
      <c r="A296" s="21" t="str">
        <f t="shared" si="9"/>
        <v/>
      </c>
      <c r="E296" s="6" t="str">
        <f>IF(ISBLANK(F296), "",INDEX(Squads!A$3:B$1048576,MATCH(F296, Squads!B$3:B$1048576, 0), 1))</f>
        <v/>
      </c>
      <c r="I296" s="3"/>
    </row>
    <row r="297" spans="1:9" x14ac:dyDescent="0.2">
      <c r="A297" s="21" t="str">
        <f t="shared" si="9"/>
        <v/>
      </c>
      <c r="E297" s="6" t="str">
        <f>IF(ISBLANK(F297), "",INDEX(Squads!A$3:B$1048576,MATCH(F297, Squads!B$3:B$1048576, 0), 1))</f>
        <v/>
      </c>
      <c r="I297" s="3"/>
    </row>
    <row r="298" spans="1:9" x14ac:dyDescent="0.2">
      <c r="A298" s="21" t="str">
        <f t="shared" si="9"/>
        <v/>
      </c>
      <c r="E298" s="6" t="str">
        <f>IF(ISBLANK(F298), "",INDEX(Squads!A$3:B$1048576,MATCH(F298, Squads!B$3:B$1048576, 0), 1))</f>
        <v/>
      </c>
      <c r="I298" s="3"/>
    </row>
    <row r="299" spans="1:9" x14ac:dyDescent="0.2">
      <c r="A299" s="21" t="str">
        <f t="shared" si="9"/>
        <v/>
      </c>
      <c r="E299" s="6" t="str">
        <f>IF(ISBLANK(F299), "",INDEX(Squads!A$3:B$1048576,MATCH(F299, Squads!B$3:B$1048576, 0), 1))</f>
        <v/>
      </c>
    </row>
    <row r="300" spans="1:9" x14ac:dyDescent="0.2">
      <c r="A300" s="21" t="str">
        <f t="shared" si="9"/>
        <v/>
      </c>
      <c r="E300" s="6" t="str">
        <f>IF(ISBLANK(F300), "",INDEX(Squads!A$3:B$1048576,MATCH(F300, Squads!B$3:B$1048576, 0), 1))</f>
        <v/>
      </c>
    </row>
    <row r="301" spans="1:9" x14ac:dyDescent="0.2">
      <c r="A301" s="21" t="str">
        <f t="shared" si="9"/>
        <v/>
      </c>
      <c r="E301" s="6" t="str">
        <f>IF(ISBLANK(F301), "",INDEX(Squads!A$3:B$1048576,MATCH(F301, Squads!B$3:B$1048576, 0), 1))</f>
        <v/>
      </c>
    </row>
    <row r="302" spans="1:9" x14ac:dyDescent="0.2">
      <c r="A302" s="21" t="str">
        <f t="shared" si="9"/>
        <v/>
      </c>
      <c r="E302" s="6" t="str">
        <f>IF(ISBLANK(F302), "",INDEX(Squads!A$3:B$1048576,MATCH(F302, Squads!B$3:B$1048576, 0), 1))</f>
        <v/>
      </c>
    </row>
    <row r="303" spans="1:9" x14ac:dyDescent="0.2">
      <c r="A303" s="21" t="str">
        <f t="shared" si="9"/>
        <v/>
      </c>
      <c r="E303" s="6" t="str">
        <f>IF(ISBLANK(F303), "",INDEX(Squads!A$3:B$1048576,MATCH(F303, Squads!B$3:B$1048576, 0), 1))</f>
        <v/>
      </c>
    </row>
    <row r="304" spans="1:9" x14ac:dyDescent="0.2">
      <c r="A304" s="21" t="str">
        <f t="shared" si="9"/>
        <v/>
      </c>
      <c r="E304" s="6" t="str">
        <f>IF(ISBLANK(F304), "",INDEX(Squads!A$3:B$1048576,MATCH(F304, Squads!B$3:B$1048576, 0), 1))</f>
        <v/>
      </c>
    </row>
    <row r="305" spans="1:8" x14ac:dyDescent="0.2">
      <c r="A305" s="21" t="str">
        <f t="shared" si="9"/>
        <v/>
      </c>
      <c r="E305" s="6" t="str">
        <f>IF(ISBLANK(F305), "",INDEX(Squads!A$3:B$1048576,MATCH(F305, Squads!B$3:B$1048576, 0), 1))</f>
        <v/>
      </c>
    </row>
    <row r="306" spans="1:8" x14ac:dyDescent="0.2">
      <c r="A306" s="21" t="str">
        <f t="shared" si="9"/>
        <v/>
      </c>
      <c r="E306" s="6" t="str">
        <f>IF(ISBLANK(F306), "",INDEX(Squads!A$3:B$1048576,MATCH(F306, Squads!B$3:B$1048576, 0), 1))</f>
        <v/>
      </c>
    </row>
    <row r="307" spans="1:8" x14ac:dyDescent="0.2">
      <c r="A307" s="21" t="str">
        <f t="shared" si="9"/>
        <v/>
      </c>
      <c r="E307" s="6" t="str">
        <f>IF(ISBLANK(F307), "",INDEX(Squads!A$3:B$1048576,MATCH(F307, Squads!B$3:B$1048576, 0), 1))</f>
        <v/>
      </c>
      <c r="H307" s="7" t="str">
        <f t="shared" ref="H307:H370" si="10">IF(ISBLANK(B307), "",_xlfn.CONCAT($B307," ",$C307))</f>
        <v/>
      </c>
    </row>
    <row r="308" spans="1:8" x14ac:dyDescent="0.2">
      <c r="A308" s="21" t="str">
        <f t="shared" si="9"/>
        <v/>
      </c>
      <c r="E308" s="6" t="str">
        <f>IF(ISBLANK(F308), "",INDEX(Squads!A$3:B$1048576,MATCH(F308, Squads!B$3:B$1048576, 0), 1))</f>
        <v/>
      </c>
      <c r="H308" s="7" t="str">
        <f t="shared" si="10"/>
        <v/>
      </c>
    </row>
    <row r="309" spans="1:8" x14ac:dyDescent="0.2">
      <c r="A309" s="21" t="str">
        <f t="shared" si="9"/>
        <v/>
      </c>
      <c r="E309" s="6" t="str">
        <f>IF(ISBLANK(F309), "",INDEX(Squads!A$3:B$1048576,MATCH(F309, Squads!B$3:B$1048576, 0), 1))</f>
        <v/>
      </c>
      <c r="H309" s="7" t="str">
        <f t="shared" si="10"/>
        <v/>
      </c>
    </row>
    <row r="310" spans="1:8" x14ac:dyDescent="0.2">
      <c r="A310" s="21" t="str">
        <f t="shared" si="9"/>
        <v/>
      </c>
      <c r="E310" s="6" t="str">
        <f>IF(ISBLANK(F310), "",INDEX(Squads!A$3:B$1048576,MATCH(F310, Squads!B$3:B$1048576, 0), 1))</f>
        <v/>
      </c>
      <c r="H310" s="7" t="str">
        <f t="shared" si="10"/>
        <v/>
      </c>
    </row>
    <row r="311" spans="1:8" x14ac:dyDescent="0.2">
      <c r="A311" s="21" t="str">
        <f t="shared" si="9"/>
        <v/>
      </c>
      <c r="E311" s="6" t="str">
        <f>IF(ISBLANK(F311), "",INDEX(Squads!A$3:B$1048576,MATCH(F311, Squads!B$3:B$1048576, 0), 1))</f>
        <v/>
      </c>
      <c r="H311" s="7" t="str">
        <f t="shared" si="10"/>
        <v/>
      </c>
    </row>
    <row r="312" spans="1:8" x14ac:dyDescent="0.2">
      <c r="A312" s="21" t="str">
        <f t="shared" si="9"/>
        <v/>
      </c>
      <c r="E312" s="6" t="str">
        <f>IF(ISBLANK(F312), "",INDEX(Squads!A$3:B$1048576,MATCH(F312, Squads!B$3:B$1048576, 0), 1))</f>
        <v/>
      </c>
      <c r="H312" s="7" t="str">
        <f t="shared" si="10"/>
        <v/>
      </c>
    </row>
    <row r="313" spans="1:8" x14ac:dyDescent="0.2">
      <c r="A313" s="21" t="str">
        <f t="shared" si="9"/>
        <v/>
      </c>
      <c r="E313" s="6" t="str">
        <f>IF(ISBLANK(F313), "",INDEX(Squads!A$3:B$1048576,MATCH(F313, Squads!B$3:B$1048576, 0), 1))</f>
        <v/>
      </c>
      <c r="H313" s="7" t="str">
        <f t="shared" si="10"/>
        <v/>
      </c>
    </row>
    <row r="314" spans="1:8" x14ac:dyDescent="0.2">
      <c r="A314" s="21" t="str">
        <f t="shared" si="9"/>
        <v/>
      </c>
      <c r="E314" s="6" t="str">
        <f>IF(ISBLANK(F314), "",INDEX(Squads!A$3:B$1048576,MATCH(F314, Squads!B$3:B$1048576, 0), 1))</f>
        <v/>
      </c>
      <c r="H314" s="7" t="str">
        <f t="shared" si="10"/>
        <v/>
      </c>
    </row>
    <row r="315" spans="1:8" x14ac:dyDescent="0.2">
      <c r="A315" s="21" t="str">
        <f t="shared" si="9"/>
        <v/>
      </c>
      <c r="E315" s="6" t="str">
        <f>IF(ISBLANK(F315), "",INDEX(Squads!A$3:B$1048576,MATCH(F315, Squads!B$3:B$1048576, 0), 1))</f>
        <v/>
      </c>
      <c r="H315" s="7" t="str">
        <f t="shared" si="10"/>
        <v/>
      </c>
    </row>
    <row r="316" spans="1:8" x14ac:dyDescent="0.2">
      <c r="A316" s="21" t="str">
        <f t="shared" si="9"/>
        <v/>
      </c>
      <c r="E316" s="6" t="str">
        <f>IF(ISBLANK(F316), "",INDEX(Squads!A$3:B$1048576,MATCH(F316, Squads!B$3:B$1048576, 0), 1))</f>
        <v/>
      </c>
      <c r="H316" s="7" t="str">
        <f t="shared" si="10"/>
        <v/>
      </c>
    </row>
    <row r="317" spans="1:8" x14ac:dyDescent="0.2">
      <c r="A317" s="21" t="str">
        <f t="shared" si="9"/>
        <v/>
      </c>
      <c r="E317" s="6" t="str">
        <f>IF(ISBLANK(F317), "",INDEX(Squads!A$3:B$1048576,MATCH(F317, Squads!B$3:B$1048576, 0), 1))</f>
        <v/>
      </c>
      <c r="H317" s="7" t="str">
        <f t="shared" si="10"/>
        <v/>
      </c>
    </row>
    <row r="318" spans="1:8" x14ac:dyDescent="0.2">
      <c r="A318" s="21" t="str">
        <f t="shared" si="9"/>
        <v/>
      </c>
      <c r="E318" s="6" t="str">
        <f>IF(ISBLANK(F318), "",INDEX(Squads!A$3:B$1048576,MATCH(F318, Squads!B$3:B$1048576, 0), 1))</f>
        <v/>
      </c>
      <c r="H318" s="7" t="str">
        <f t="shared" si="10"/>
        <v/>
      </c>
    </row>
    <row r="319" spans="1:8" x14ac:dyDescent="0.2">
      <c r="A319" s="21" t="str">
        <f t="shared" si="9"/>
        <v/>
      </c>
      <c r="E319" s="6" t="str">
        <f>IF(ISBLANK(F319), "",INDEX(Squads!A$3:B$1048576,MATCH(F319, Squads!B$3:B$1048576, 0), 1))</f>
        <v/>
      </c>
      <c r="H319" s="7" t="str">
        <f t="shared" si="10"/>
        <v/>
      </c>
    </row>
    <row r="320" spans="1:8" x14ac:dyDescent="0.2">
      <c r="A320" s="21" t="str">
        <f t="shared" si="9"/>
        <v/>
      </c>
      <c r="E320" s="6" t="str">
        <f>IF(ISBLANK(F320), "",INDEX(Squads!A$3:B$1048576,MATCH(F320, Squads!B$3:B$1048576, 0), 1))</f>
        <v/>
      </c>
      <c r="H320" s="7" t="str">
        <f t="shared" si="10"/>
        <v/>
      </c>
    </row>
    <row r="321" spans="1:8" x14ac:dyDescent="0.2">
      <c r="A321" s="21" t="str">
        <f t="shared" si="9"/>
        <v/>
      </c>
      <c r="E321" s="6" t="str">
        <f>IF(ISBLANK(F321), "",INDEX(Squads!A$3:B$1048576,MATCH(F321, Squads!B$3:B$1048576, 0), 1))</f>
        <v/>
      </c>
      <c r="H321" s="7" t="str">
        <f t="shared" si="10"/>
        <v/>
      </c>
    </row>
    <row r="322" spans="1:8" x14ac:dyDescent="0.2">
      <c r="A322" s="21" t="str">
        <f t="shared" si="9"/>
        <v/>
      </c>
      <c r="E322" s="6" t="str">
        <f>IF(ISBLANK(F322), "",INDEX(Squads!A$3:B$1048576,MATCH(F322, Squads!B$3:B$1048576, 0), 1))</f>
        <v/>
      </c>
      <c r="H322" s="7" t="str">
        <f t="shared" si="10"/>
        <v/>
      </c>
    </row>
    <row r="323" spans="1:8" x14ac:dyDescent="0.2">
      <c r="A323" s="21" t="str">
        <f t="shared" si="9"/>
        <v/>
      </c>
      <c r="E323" s="6" t="str">
        <f>IF(ISBLANK(F323), "",INDEX(Squads!A$3:B$1048576,MATCH(F323, Squads!B$3:B$1048576, 0), 1))</f>
        <v/>
      </c>
      <c r="H323" s="7" t="str">
        <f t="shared" si="10"/>
        <v/>
      </c>
    </row>
    <row r="324" spans="1:8" x14ac:dyDescent="0.2">
      <c r="A324" s="21" t="str">
        <f t="shared" ref="A324:A387" si="11">IF(AND(ISBLANK(B324),ISBLANK(C324)), "", A323 + 1)</f>
        <v/>
      </c>
      <c r="E324" s="6" t="str">
        <f>IF(ISBLANK(F324), "",INDEX(Squads!A$3:B$1048576,MATCH(F324, Squads!B$3:B$1048576, 0), 1))</f>
        <v/>
      </c>
      <c r="H324" s="7" t="str">
        <f t="shared" si="10"/>
        <v/>
      </c>
    </row>
    <row r="325" spans="1:8" x14ac:dyDescent="0.2">
      <c r="A325" s="21" t="str">
        <f t="shared" si="11"/>
        <v/>
      </c>
      <c r="E325" s="6" t="str">
        <f>IF(ISBLANK(F325), "",INDEX(Squads!A$3:B$1048576,MATCH(F325, Squads!B$3:B$1048576, 0), 1))</f>
        <v/>
      </c>
      <c r="H325" s="7" t="str">
        <f t="shared" si="10"/>
        <v/>
      </c>
    </row>
    <row r="326" spans="1:8" x14ac:dyDescent="0.2">
      <c r="A326" s="21" t="str">
        <f t="shared" si="11"/>
        <v/>
      </c>
      <c r="E326" s="6" t="str">
        <f>IF(ISBLANK(F326), "",INDEX(Squads!A$3:B$1048576,MATCH(F326, Squads!B$3:B$1048576, 0), 1))</f>
        <v/>
      </c>
      <c r="H326" s="7" t="str">
        <f t="shared" si="10"/>
        <v/>
      </c>
    </row>
    <row r="327" spans="1:8" x14ac:dyDescent="0.2">
      <c r="A327" s="21" t="str">
        <f t="shared" si="11"/>
        <v/>
      </c>
      <c r="E327" s="6" t="str">
        <f>IF(ISBLANK(F327), "",INDEX(Squads!A$3:B$1048576,MATCH(F327, Squads!B$3:B$1048576, 0), 1))</f>
        <v/>
      </c>
      <c r="H327" s="7" t="str">
        <f t="shared" si="10"/>
        <v/>
      </c>
    </row>
    <row r="328" spans="1:8" x14ac:dyDescent="0.2">
      <c r="A328" s="21" t="str">
        <f t="shared" si="11"/>
        <v/>
      </c>
      <c r="E328" s="6" t="str">
        <f>IF(ISBLANK(F328), "",INDEX(Squads!A$3:B$1048576,MATCH(F328, Squads!B$3:B$1048576, 0), 1))</f>
        <v/>
      </c>
      <c r="H328" s="7" t="str">
        <f t="shared" si="10"/>
        <v/>
      </c>
    </row>
    <row r="329" spans="1:8" x14ac:dyDescent="0.2">
      <c r="A329" s="21" t="str">
        <f t="shared" si="11"/>
        <v/>
      </c>
      <c r="E329" s="6" t="str">
        <f>IF(ISBLANK(F329), "",INDEX(Squads!A$3:B$1048576,MATCH(F329, Squads!B$3:B$1048576, 0), 1))</f>
        <v/>
      </c>
      <c r="H329" s="7" t="str">
        <f t="shared" si="10"/>
        <v/>
      </c>
    </row>
    <row r="330" spans="1:8" x14ac:dyDescent="0.2">
      <c r="A330" s="21" t="str">
        <f t="shared" si="11"/>
        <v/>
      </c>
      <c r="E330" s="6" t="str">
        <f>IF(ISBLANK(F330), "",INDEX(Squads!A$3:B$1048576,MATCH(F330, Squads!B$3:B$1048576, 0), 1))</f>
        <v/>
      </c>
      <c r="H330" s="7" t="str">
        <f t="shared" si="10"/>
        <v/>
      </c>
    </row>
    <row r="331" spans="1:8" x14ac:dyDescent="0.2">
      <c r="A331" s="21" t="str">
        <f t="shared" si="11"/>
        <v/>
      </c>
      <c r="E331" s="6" t="str">
        <f>IF(ISBLANK(F331), "",INDEX(Squads!A$3:B$1048576,MATCH(F331, Squads!B$3:B$1048576, 0), 1))</f>
        <v/>
      </c>
      <c r="H331" s="7" t="str">
        <f t="shared" si="10"/>
        <v/>
      </c>
    </row>
    <row r="332" spans="1:8" x14ac:dyDescent="0.2">
      <c r="A332" s="21" t="str">
        <f t="shared" si="11"/>
        <v/>
      </c>
      <c r="E332" s="6" t="str">
        <f>IF(ISBLANK(F332), "",INDEX(Squads!A$3:B$1048576,MATCH(F332, Squads!B$3:B$1048576, 0), 1))</f>
        <v/>
      </c>
      <c r="H332" s="7" t="str">
        <f t="shared" si="10"/>
        <v/>
      </c>
    </row>
    <row r="333" spans="1:8" x14ac:dyDescent="0.2">
      <c r="A333" s="21" t="str">
        <f t="shared" si="11"/>
        <v/>
      </c>
      <c r="E333" s="6" t="str">
        <f>IF(ISBLANK(F333), "",INDEX(Squads!A$3:B$1048576,MATCH(F333, Squads!B$3:B$1048576, 0), 1))</f>
        <v/>
      </c>
      <c r="H333" s="7" t="str">
        <f t="shared" si="10"/>
        <v/>
      </c>
    </row>
    <row r="334" spans="1:8" x14ac:dyDescent="0.2">
      <c r="A334" s="21" t="str">
        <f t="shared" si="11"/>
        <v/>
      </c>
      <c r="E334" s="6" t="str">
        <f>IF(ISBLANK(F334), "",INDEX(Squads!A$3:B$1048576,MATCH(F334, Squads!B$3:B$1048576, 0), 1))</f>
        <v/>
      </c>
      <c r="H334" s="7" t="str">
        <f t="shared" si="10"/>
        <v/>
      </c>
    </row>
    <row r="335" spans="1:8" x14ac:dyDescent="0.2">
      <c r="A335" s="21" t="str">
        <f t="shared" si="11"/>
        <v/>
      </c>
      <c r="E335" s="6" t="str">
        <f>IF(ISBLANK(F335), "",INDEX(Squads!A$3:B$1048576,MATCH(F335, Squads!B$3:B$1048576, 0), 1))</f>
        <v/>
      </c>
      <c r="H335" s="7" t="str">
        <f t="shared" si="10"/>
        <v/>
      </c>
    </row>
    <row r="336" spans="1:8" x14ac:dyDescent="0.2">
      <c r="A336" s="21" t="str">
        <f t="shared" si="11"/>
        <v/>
      </c>
      <c r="E336" s="6" t="str">
        <f>IF(ISBLANK(F336), "",INDEX(Squads!A$3:B$1048576,MATCH(F336, Squads!B$3:B$1048576, 0), 1))</f>
        <v/>
      </c>
      <c r="H336" s="7" t="str">
        <f t="shared" si="10"/>
        <v/>
      </c>
    </row>
    <row r="337" spans="1:8" x14ac:dyDescent="0.2">
      <c r="A337" s="21" t="str">
        <f t="shared" si="11"/>
        <v/>
      </c>
      <c r="E337" s="6" t="str">
        <f>IF(ISBLANK(F337), "",INDEX(Squads!A$3:B$1048576,MATCH(F337, Squads!B$3:B$1048576, 0), 1))</f>
        <v/>
      </c>
      <c r="H337" s="7" t="str">
        <f t="shared" si="10"/>
        <v/>
      </c>
    </row>
    <row r="338" spans="1:8" x14ac:dyDescent="0.2">
      <c r="A338" s="21" t="str">
        <f t="shared" si="11"/>
        <v/>
      </c>
      <c r="E338" s="6" t="str">
        <f>IF(ISBLANK(F338), "",INDEX(Squads!A$3:B$1048576,MATCH(F338, Squads!B$3:B$1048576, 0), 1))</f>
        <v/>
      </c>
      <c r="H338" s="7" t="str">
        <f t="shared" si="10"/>
        <v/>
      </c>
    </row>
    <row r="339" spans="1:8" x14ac:dyDescent="0.2">
      <c r="A339" s="21" t="str">
        <f t="shared" si="11"/>
        <v/>
      </c>
      <c r="E339" s="6" t="str">
        <f>IF(ISBLANK(F339), "",INDEX(Squads!A$3:B$1048576,MATCH(F339, Squads!B$3:B$1048576, 0), 1))</f>
        <v/>
      </c>
      <c r="H339" s="7" t="str">
        <f t="shared" si="10"/>
        <v/>
      </c>
    </row>
    <row r="340" spans="1:8" x14ac:dyDescent="0.2">
      <c r="A340" s="21" t="str">
        <f t="shared" si="11"/>
        <v/>
      </c>
      <c r="E340" s="6" t="str">
        <f>IF(ISBLANK(F340), "",INDEX(Squads!A$3:B$1048576,MATCH(F340, Squads!B$3:B$1048576, 0), 1))</f>
        <v/>
      </c>
      <c r="H340" s="7" t="str">
        <f t="shared" si="10"/>
        <v/>
      </c>
    </row>
    <row r="341" spans="1:8" x14ac:dyDescent="0.2">
      <c r="A341" s="21" t="str">
        <f t="shared" si="11"/>
        <v/>
      </c>
      <c r="E341" s="6" t="str">
        <f>IF(ISBLANK(F341), "",INDEX(Squads!A$3:B$1048576,MATCH(F341, Squads!B$3:B$1048576, 0), 1))</f>
        <v/>
      </c>
      <c r="H341" s="7" t="str">
        <f t="shared" si="10"/>
        <v/>
      </c>
    </row>
    <row r="342" spans="1:8" x14ac:dyDescent="0.2">
      <c r="A342" s="21" t="str">
        <f t="shared" si="11"/>
        <v/>
      </c>
      <c r="E342" s="6" t="str">
        <f>IF(ISBLANK(F342), "",INDEX(Squads!A$3:B$1048576,MATCH(F342, Squads!B$3:B$1048576, 0), 1))</f>
        <v/>
      </c>
      <c r="H342" s="7" t="str">
        <f t="shared" si="10"/>
        <v/>
      </c>
    </row>
    <row r="343" spans="1:8" x14ac:dyDescent="0.2">
      <c r="A343" s="21" t="str">
        <f t="shared" si="11"/>
        <v/>
      </c>
      <c r="E343" s="6" t="str">
        <f>IF(ISBLANK(F343), "",INDEX(Squads!A$3:B$1048576,MATCH(F343, Squads!B$3:B$1048576, 0), 1))</f>
        <v/>
      </c>
      <c r="H343" s="7" t="str">
        <f t="shared" si="10"/>
        <v/>
      </c>
    </row>
    <row r="344" spans="1:8" x14ac:dyDescent="0.2">
      <c r="A344" s="21" t="str">
        <f t="shared" si="11"/>
        <v/>
      </c>
      <c r="E344" s="6" t="str">
        <f>IF(ISBLANK(F344), "",INDEX(Squads!A$3:B$1048576,MATCH(F344, Squads!B$3:B$1048576, 0), 1))</f>
        <v/>
      </c>
      <c r="H344" s="7" t="str">
        <f t="shared" si="10"/>
        <v/>
      </c>
    </row>
    <row r="345" spans="1:8" x14ac:dyDescent="0.2">
      <c r="A345" s="21" t="str">
        <f t="shared" si="11"/>
        <v/>
      </c>
      <c r="E345" s="6" t="str">
        <f>IF(ISBLANK(F345), "",INDEX(Squads!A$3:B$1048576,MATCH(F345, Squads!B$3:B$1048576, 0), 1))</f>
        <v/>
      </c>
      <c r="H345" s="7" t="str">
        <f t="shared" si="10"/>
        <v/>
      </c>
    </row>
    <row r="346" spans="1:8" x14ac:dyDescent="0.2">
      <c r="A346" s="21" t="str">
        <f t="shared" si="11"/>
        <v/>
      </c>
      <c r="E346" s="6" t="str">
        <f>IF(ISBLANK(F346), "",INDEX(Squads!A$3:B$1048576,MATCH(F346, Squads!B$3:B$1048576, 0), 1))</f>
        <v/>
      </c>
      <c r="H346" s="7" t="str">
        <f t="shared" si="10"/>
        <v/>
      </c>
    </row>
    <row r="347" spans="1:8" x14ac:dyDescent="0.2">
      <c r="A347" s="21" t="str">
        <f t="shared" si="11"/>
        <v/>
      </c>
      <c r="E347" s="6" t="str">
        <f>IF(ISBLANK(F347), "",INDEX(Squads!A$3:B$1048576,MATCH(F347, Squads!B$3:B$1048576, 0), 1))</f>
        <v/>
      </c>
      <c r="H347" s="7" t="str">
        <f t="shared" si="10"/>
        <v/>
      </c>
    </row>
    <row r="348" spans="1:8" x14ac:dyDescent="0.2">
      <c r="A348" s="21" t="str">
        <f t="shared" si="11"/>
        <v/>
      </c>
      <c r="E348" s="6" t="str">
        <f>IF(ISBLANK(F348), "",INDEX(Squads!A$3:B$1048576,MATCH(F348, Squads!B$3:B$1048576, 0), 1))</f>
        <v/>
      </c>
      <c r="H348" s="7" t="str">
        <f t="shared" si="10"/>
        <v/>
      </c>
    </row>
    <row r="349" spans="1:8" x14ac:dyDescent="0.2">
      <c r="A349" s="21" t="str">
        <f t="shared" si="11"/>
        <v/>
      </c>
      <c r="E349" s="6" t="str">
        <f>IF(ISBLANK(F349), "",INDEX(Squads!A$3:B$1048576,MATCH(F349, Squads!B$3:B$1048576, 0), 1))</f>
        <v/>
      </c>
      <c r="H349" s="7" t="str">
        <f t="shared" si="10"/>
        <v/>
      </c>
    </row>
    <row r="350" spans="1:8" x14ac:dyDescent="0.2">
      <c r="A350" s="21" t="str">
        <f t="shared" si="11"/>
        <v/>
      </c>
      <c r="E350" s="6" t="str">
        <f>IF(ISBLANK(F350), "",INDEX(Squads!A$3:B$1048576,MATCH(F350, Squads!B$3:B$1048576, 0), 1))</f>
        <v/>
      </c>
      <c r="H350" s="7" t="str">
        <f t="shared" si="10"/>
        <v/>
      </c>
    </row>
    <row r="351" spans="1:8" x14ac:dyDescent="0.2">
      <c r="A351" s="21" t="str">
        <f t="shared" si="11"/>
        <v/>
      </c>
      <c r="E351" s="6" t="str">
        <f>IF(ISBLANK(F351), "",INDEX(Squads!A$3:B$1048576,MATCH(F351, Squads!B$3:B$1048576, 0), 1))</f>
        <v/>
      </c>
      <c r="H351" s="7" t="str">
        <f t="shared" si="10"/>
        <v/>
      </c>
    </row>
    <row r="352" spans="1:8" x14ac:dyDescent="0.2">
      <c r="A352" s="21" t="str">
        <f t="shared" si="11"/>
        <v/>
      </c>
      <c r="E352" s="6" t="str">
        <f>IF(ISBLANK(F352), "",INDEX(Squads!A$3:B$1048576,MATCH(F352, Squads!B$3:B$1048576, 0), 1))</f>
        <v/>
      </c>
      <c r="H352" s="7" t="str">
        <f t="shared" si="10"/>
        <v/>
      </c>
    </row>
    <row r="353" spans="1:8" x14ac:dyDescent="0.2">
      <c r="A353" s="21" t="str">
        <f t="shared" si="11"/>
        <v/>
      </c>
      <c r="E353" s="6" t="str">
        <f>IF(ISBLANK(F353), "",INDEX(Squads!A$3:B$1048576,MATCH(F353, Squads!B$3:B$1048576, 0), 1))</f>
        <v/>
      </c>
      <c r="H353" s="7" t="str">
        <f t="shared" si="10"/>
        <v/>
      </c>
    </row>
    <row r="354" spans="1:8" x14ac:dyDescent="0.2">
      <c r="A354" s="21" t="str">
        <f t="shared" si="11"/>
        <v/>
      </c>
      <c r="E354" s="6" t="str">
        <f>IF(ISBLANK(F354), "",INDEX(Squads!A$3:B$1048576,MATCH(F354, Squads!B$3:B$1048576, 0), 1))</f>
        <v/>
      </c>
      <c r="H354" s="7" t="str">
        <f t="shared" si="10"/>
        <v/>
      </c>
    </row>
    <row r="355" spans="1:8" x14ac:dyDescent="0.2">
      <c r="A355" s="21" t="str">
        <f t="shared" si="11"/>
        <v/>
      </c>
      <c r="E355" s="6" t="str">
        <f>IF(ISBLANK(F355), "",INDEX(Squads!A$3:B$1048576,MATCH(F355, Squads!B$3:B$1048576, 0), 1))</f>
        <v/>
      </c>
      <c r="H355" s="7" t="str">
        <f t="shared" si="10"/>
        <v/>
      </c>
    </row>
    <row r="356" spans="1:8" x14ac:dyDescent="0.2">
      <c r="A356" s="21" t="str">
        <f t="shared" si="11"/>
        <v/>
      </c>
      <c r="E356" s="6" t="str">
        <f>IF(ISBLANK(F356), "",INDEX(Squads!A$3:B$1048576,MATCH(F356, Squads!B$3:B$1048576, 0), 1))</f>
        <v/>
      </c>
      <c r="H356" s="7" t="str">
        <f t="shared" si="10"/>
        <v/>
      </c>
    </row>
    <row r="357" spans="1:8" x14ac:dyDescent="0.2">
      <c r="A357" s="21" t="str">
        <f t="shared" si="11"/>
        <v/>
      </c>
      <c r="E357" s="6" t="str">
        <f>IF(ISBLANK(F357), "",INDEX(Squads!A$3:B$1048576,MATCH(F357, Squads!B$3:B$1048576, 0), 1))</f>
        <v/>
      </c>
      <c r="H357" s="7" t="str">
        <f t="shared" si="10"/>
        <v/>
      </c>
    </row>
    <row r="358" spans="1:8" x14ac:dyDescent="0.2">
      <c r="A358" s="21" t="str">
        <f t="shared" si="11"/>
        <v/>
      </c>
      <c r="E358" s="6" t="str">
        <f>IF(ISBLANK(F358), "",INDEX(Squads!A$3:B$1048576,MATCH(F358, Squads!B$3:B$1048576, 0), 1))</f>
        <v/>
      </c>
      <c r="H358" s="7" t="str">
        <f t="shared" si="10"/>
        <v/>
      </c>
    </row>
    <row r="359" spans="1:8" x14ac:dyDescent="0.2">
      <c r="A359" s="21" t="str">
        <f t="shared" si="11"/>
        <v/>
      </c>
      <c r="E359" s="6" t="str">
        <f>IF(ISBLANK(F359), "",INDEX(Squads!A$3:B$1048576,MATCH(F359, Squads!B$3:B$1048576, 0), 1))</f>
        <v/>
      </c>
      <c r="H359" s="7" t="str">
        <f t="shared" si="10"/>
        <v/>
      </c>
    </row>
    <row r="360" spans="1:8" x14ac:dyDescent="0.2">
      <c r="A360" s="21" t="str">
        <f t="shared" si="11"/>
        <v/>
      </c>
      <c r="E360" s="6" t="str">
        <f>IF(ISBLANK(F360), "",INDEX(Squads!A$3:B$1048576,MATCH(F360, Squads!B$3:B$1048576, 0), 1))</f>
        <v/>
      </c>
      <c r="H360" s="7" t="str">
        <f t="shared" si="10"/>
        <v/>
      </c>
    </row>
    <row r="361" spans="1:8" x14ac:dyDescent="0.2">
      <c r="A361" s="21" t="str">
        <f t="shared" si="11"/>
        <v/>
      </c>
      <c r="E361" s="6" t="str">
        <f>IF(ISBLANK(F361), "",INDEX(Squads!A$3:B$1048576,MATCH(F361, Squads!B$3:B$1048576, 0), 1))</f>
        <v/>
      </c>
      <c r="H361" s="7" t="str">
        <f t="shared" si="10"/>
        <v/>
      </c>
    </row>
    <row r="362" spans="1:8" x14ac:dyDescent="0.2">
      <c r="A362" s="21" t="str">
        <f t="shared" si="11"/>
        <v/>
      </c>
      <c r="E362" s="6" t="str">
        <f>IF(ISBLANK(F362), "",INDEX(Squads!A$3:B$1048576,MATCH(F362, Squads!B$3:B$1048576, 0), 1))</f>
        <v/>
      </c>
      <c r="H362" s="7" t="str">
        <f t="shared" si="10"/>
        <v/>
      </c>
    </row>
    <row r="363" spans="1:8" x14ac:dyDescent="0.2">
      <c r="A363" s="21" t="str">
        <f t="shared" si="11"/>
        <v/>
      </c>
      <c r="E363" s="6" t="str">
        <f>IF(ISBLANK(F363), "",INDEX(Squads!A$3:B$1048576,MATCH(F363, Squads!B$3:B$1048576, 0), 1))</f>
        <v/>
      </c>
      <c r="H363" s="7" t="str">
        <f t="shared" si="10"/>
        <v/>
      </c>
    </row>
    <row r="364" spans="1:8" x14ac:dyDescent="0.2">
      <c r="A364" s="21" t="str">
        <f t="shared" si="11"/>
        <v/>
      </c>
      <c r="E364" s="6" t="str">
        <f>IF(ISBLANK(F364), "",INDEX(Squads!A$3:B$1048576,MATCH(F364, Squads!B$3:B$1048576, 0), 1))</f>
        <v/>
      </c>
      <c r="H364" s="7" t="str">
        <f t="shared" si="10"/>
        <v/>
      </c>
    </row>
    <row r="365" spans="1:8" x14ac:dyDescent="0.2">
      <c r="A365" s="21" t="str">
        <f t="shared" si="11"/>
        <v/>
      </c>
      <c r="E365" s="6" t="str">
        <f>IF(ISBLANK(F365), "",INDEX(Squads!A$3:B$1048576,MATCH(F365, Squads!B$3:B$1048576, 0), 1))</f>
        <v/>
      </c>
      <c r="H365" s="7" t="str">
        <f t="shared" si="10"/>
        <v/>
      </c>
    </row>
    <row r="366" spans="1:8" x14ac:dyDescent="0.2">
      <c r="A366" s="21" t="str">
        <f t="shared" si="11"/>
        <v/>
      </c>
      <c r="E366" s="6" t="str">
        <f>IF(ISBLANK(F366), "",INDEX(Squads!A$3:B$1048576,MATCH(F366, Squads!B$3:B$1048576, 0), 1))</f>
        <v/>
      </c>
      <c r="H366" s="7" t="str">
        <f t="shared" si="10"/>
        <v/>
      </c>
    </row>
    <row r="367" spans="1:8" x14ac:dyDescent="0.2">
      <c r="A367" s="21" t="str">
        <f t="shared" si="11"/>
        <v/>
      </c>
      <c r="E367" s="6" t="str">
        <f>IF(ISBLANK(F367), "",INDEX(Squads!A$3:B$1048576,MATCH(F367, Squads!B$3:B$1048576, 0), 1))</f>
        <v/>
      </c>
      <c r="H367" s="7" t="str">
        <f t="shared" si="10"/>
        <v/>
      </c>
    </row>
    <row r="368" spans="1:8" x14ac:dyDescent="0.2">
      <c r="A368" s="21" t="str">
        <f t="shared" si="11"/>
        <v/>
      </c>
      <c r="E368" s="6" t="str">
        <f>IF(ISBLANK(F368), "",INDEX(Squads!A$3:B$1048576,MATCH(F368, Squads!B$3:B$1048576, 0), 1))</f>
        <v/>
      </c>
      <c r="H368" s="7" t="str">
        <f t="shared" si="10"/>
        <v/>
      </c>
    </row>
    <row r="369" spans="1:8" x14ac:dyDescent="0.2">
      <c r="A369" s="21" t="str">
        <f t="shared" si="11"/>
        <v/>
      </c>
      <c r="E369" s="6" t="str">
        <f>IF(ISBLANK(F369), "",INDEX(Squads!A$3:B$1048576,MATCH(F369, Squads!B$3:B$1048576, 0), 1))</f>
        <v/>
      </c>
      <c r="H369" s="7" t="str">
        <f t="shared" si="10"/>
        <v/>
      </c>
    </row>
    <row r="370" spans="1:8" x14ac:dyDescent="0.2">
      <c r="A370" s="21" t="str">
        <f t="shared" si="11"/>
        <v/>
      </c>
      <c r="E370" s="6" t="str">
        <f>IF(ISBLANK(F370), "",INDEX(Squads!A$3:B$1048576,MATCH(F370, Squads!B$3:B$1048576, 0), 1))</f>
        <v/>
      </c>
      <c r="H370" s="7" t="str">
        <f t="shared" si="10"/>
        <v/>
      </c>
    </row>
    <row r="371" spans="1:8" x14ac:dyDescent="0.2">
      <c r="A371" s="21" t="str">
        <f t="shared" si="11"/>
        <v/>
      </c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1:8" x14ac:dyDescent="0.2">
      <c r="A372" s="21" t="str">
        <f t="shared" si="11"/>
        <v/>
      </c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1:8" x14ac:dyDescent="0.2">
      <c r="A373" s="21" t="str">
        <f t="shared" si="11"/>
        <v/>
      </c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1:8" x14ac:dyDescent="0.2">
      <c r="A374" s="21" t="str">
        <f t="shared" si="11"/>
        <v/>
      </c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1:8" x14ac:dyDescent="0.2">
      <c r="A375" s="21" t="str">
        <f t="shared" si="11"/>
        <v/>
      </c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1:8" x14ac:dyDescent="0.2">
      <c r="A376" s="21" t="str">
        <f t="shared" si="11"/>
        <v/>
      </c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1:8" x14ac:dyDescent="0.2">
      <c r="A377" s="21" t="str">
        <f t="shared" si="11"/>
        <v/>
      </c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1:8" x14ac:dyDescent="0.2">
      <c r="A378" s="21" t="str">
        <f t="shared" si="11"/>
        <v/>
      </c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1:8" x14ac:dyDescent="0.2">
      <c r="A379" s="21" t="str">
        <f t="shared" si="11"/>
        <v/>
      </c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1:8" x14ac:dyDescent="0.2">
      <c r="A380" s="21" t="str">
        <f t="shared" si="11"/>
        <v/>
      </c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1:8" x14ac:dyDescent="0.2">
      <c r="A381" s="21" t="str">
        <f t="shared" si="11"/>
        <v/>
      </c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1:8" x14ac:dyDescent="0.2">
      <c r="A382" s="21" t="str">
        <f t="shared" si="11"/>
        <v/>
      </c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1:8" x14ac:dyDescent="0.2">
      <c r="A383" s="21" t="str">
        <f t="shared" si="11"/>
        <v/>
      </c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1:8" x14ac:dyDescent="0.2">
      <c r="A384" s="21" t="str">
        <f t="shared" si="11"/>
        <v/>
      </c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1:8" x14ac:dyDescent="0.2">
      <c r="A385" s="21" t="str">
        <f t="shared" si="11"/>
        <v/>
      </c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1:8" x14ac:dyDescent="0.2">
      <c r="A386" s="21" t="str">
        <f t="shared" si="11"/>
        <v/>
      </c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1:8" x14ac:dyDescent="0.2">
      <c r="A387" s="21" t="str">
        <f t="shared" si="11"/>
        <v/>
      </c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1:8" x14ac:dyDescent="0.2">
      <c r="A388" s="21" t="str">
        <f t="shared" ref="A388:A451" si="13">IF(AND(ISBLANK(B388),ISBLANK(C388)), "", A387 + 1)</f>
        <v/>
      </c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1:8" x14ac:dyDescent="0.2">
      <c r="A389" s="21" t="str">
        <f t="shared" si="13"/>
        <v/>
      </c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1:8" x14ac:dyDescent="0.2">
      <c r="A390" s="21" t="str">
        <f t="shared" si="13"/>
        <v/>
      </c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1:8" x14ac:dyDescent="0.2">
      <c r="A391" s="21" t="str">
        <f t="shared" si="13"/>
        <v/>
      </c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1:8" x14ac:dyDescent="0.2">
      <c r="A392" s="21" t="str">
        <f t="shared" si="13"/>
        <v/>
      </c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1:8" x14ac:dyDescent="0.2">
      <c r="A393" s="21" t="str">
        <f t="shared" si="13"/>
        <v/>
      </c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1:8" x14ac:dyDescent="0.2">
      <c r="A394" s="21" t="str">
        <f t="shared" si="13"/>
        <v/>
      </c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1:8" x14ac:dyDescent="0.2">
      <c r="A395" s="21" t="str">
        <f t="shared" si="13"/>
        <v/>
      </c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1:8" x14ac:dyDescent="0.2">
      <c r="A396" s="21" t="str">
        <f t="shared" si="13"/>
        <v/>
      </c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1:8" x14ac:dyDescent="0.2">
      <c r="A397" s="21" t="str">
        <f t="shared" si="13"/>
        <v/>
      </c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1:8" x14ac:dyDescent="0.2">
      <c r="A398" s="21" t="str">
        <f t="shared" si="13"/>
        <v/>
      </c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1:8" x14ac:dyDescent="0.2">
      <c r="A399" s="21" t="str">
        <f t="shared" si="13"/>
        <v/>
      </c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1:8" x14ac:dyDescent="0.2">
      <c r="A400" s="21" t="str">
        <f t="shared" si="13"/>
        <v/>
      </c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1:8" x14ac:dyDescent="0.2">
      <c r="A401" s="21" t="str">
        <f t="shared" si="13"/>
        <v/>
      </c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1:8" x14ac:dyDescent="0.2">
      <c r="A402" s="21" t="str">
        <f t="shared" si="13"/>
        <v/>
      </c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1:8" x14ac:dyDescent="0.2">
      <c r="A403" s="21" t="str">
        <f t="shared" si="13"/>
        <v/>
      </c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1:8" x14ac:dyDescent="0.2">
      <c r="A404" s="21" t="str">
        <f t="shared" si="13"/>
        <v/>
      </c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1:8" x14ac:dyDescent="0.2">
      <c r="A405" s="21" t="str">
        <f t="shared" si="13"/>
        <v/>
      </c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1:8" x14ac:dyDescent="0.2">
      <c r="A406" s="21" t="str">
        <f t="shared" si="13"/>
        <v/>
      </c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1:8" x14ac:dyDescent="0.2">
      <c r="A407" s="21" t="str">
        <f t="shared" si="13"/>
        <v/>
      </c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1:8" x14ac:dyDescent="0.2">
      <c r="A408" s="21" t="str">
        <f t="shared" si="13"/>
        <v/>
      </c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1:8" x14ac:dyDescent="0.2">
      <c r="A409" s="21" t="str">
        <f t="shared" si="13"/>
        <v/>
      </c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1:8" x14ac:dyDescent="0.2">
      <c r="A410" s="21" t="str">
        <f t="shared" si="13"/>
        <v/>
      </c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1:8" x14ac:dyDescent="0.2">
      <c r="A411" s="21" t="str">
        <f t="shared" si="13"/>
        <v/>
      </c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1:8" x14ac:dyDescent="0.2">
      <c r="A412" s="21" t="str">
        <f t="shared" si="13"/>
        <v/>
      </c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1:8" x14ac:dyDescent="0.2">
      <c r="A413" s="21" t="str">
        <f t="shared" si="13"/>
        <v/>
      </c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1:8" x14ac:dyDescent="0.2">
      <c r="A414" s="21" t="str">
        <f t="shared" si="13"/>
        <v/>
      </c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1:8" x14ac:dyDescent="0.2">
      <c r="A415" s="21" t="str">
        <f t="shared" si="13"/>
        <v/>
      </c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1:8" x14ac:dyDescent="0.2">
      <c r="A416" s="21" t="str">
        <f t="shared" si="13"/>
        <v/>
      </c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1:8" x14ac:dyDescent="0.2">
      <c r="A417" s="21" t="str">
        <f t="shared" si="13"/>
        <v/>
      </c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1:8" x14ac:dyDescent="0.2">
      <c r="A418" s="21" t="str">
        <f t="shared" si="13"/>
        <v/>
      </c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1:8" x14ac:dyDescent="0.2">
      <c r="A419" s="21" t="str">
        <f t="shared" si="13"/>
        <v/>
      </c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1:8" x14ac:dyDescent="0.2">
      <c r="A420" s="21" t="str">
        <f t="shared" si="13"/>
        <v/>
      </c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1:8" x14ac:dyDescent="0.2">
      <c r="A421" s="21" t="str">
        <f t="shared" si="13"/>
        <v/>
      </c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1:8" x14ac:dyDescent="0.2">
      <c r="A422" s="21" t="str">
        <f t="shared" si="13"/>
        <v/>
      </c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1:8" x14ac:dyDescent="0.2">
      <c r="A423" s="21" t="str">
        <f t="shared" si="13"/>
        <v/>
      </c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1:8" x14ac:dyDescent="0.2">
      <c r="A424" s="21" t="str">
        <f t="shared" si="13"/>
        <v/>
      </c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1:8" x14ac:dyDescent="0.2">
      <c r="A425" s="21" t="str">
        <f t="shared" si="13"/>
        <v/>
      </c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1:8" x14ac:dyDescent="0.2">
      <c r="A426" s="21" t="str">
        <f t="shared" si="13"/>
        <v/>
      </c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1:8" x14ac:dyDescent="0.2">
      <c r="A427" s="21" t="str">
        <f t="shared" si="13"/>
        <v/>
      </c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1:8" x14ac:dyDescent="0.2">
      <c r="A428" s="21" t="str">
        <f t="shared" si="13"/>
        <v/>
      </c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1:8" x14ac:dyDescent="0.2">
      <c r="A429" s="21" t="str">
        <f t="shared" si="13"/>
        <v/>
      </c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1:8" x14ac:dyDescent="0.2">
      <c r="A430" s="21" t="str">
        <f t="shared" si="13"/>
        <v/>
      </c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1:8" x14ac:dyDescent="0.2">
      <c r="A431" s="21" t="str">
        <f t="shared" si="13"/>
        <v/>
      </c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1:8" x14ac:dyDescent="0.2">
      <c r="A432" s="21" t="str">
        <f t="shared" si="13"/>
        <v/>
      </c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1:8" x14ac:dyDescent="0.2">
      <c r="A433" s="21" t="str">
        <f t="shared" si="13"/>
        <v/>
      </c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1:8" x14ac:dyDescent="0.2">
      <c r="A434" s="21" t="str">
        <f t="shared" si="13"/>
        <v/>
      </c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1:8" x14ac:dyDescent="0.2">
      <c r="A435" s="21" t="str">
        <f t="shared" si="13"/>
        <v/>
      </c>
      <c r="E435" s="6" t="str">
        <f>IF(ISBLANK(F435), "",INDEX(Squads!A$3:B$1048576,MATCH(F435, Squads!B$3:B$1048576, 0), 1))</f>
        <v/>
      </c>
      <c r="H435" s="7" t="str">
        <f t="shared" ref="H435:H498" si="14">IF(ISBLANK(B435), "",_xlfn.CONCAT($B435," ",$C435))</f>
        <v/>
      </c>
    </row>
    <row r="436" spans="1:8" x14ac:dyDescent="0.2">
      <c r="A436" s="21" t="str">
        <f t="shared" si="13"/>
        <v/>
      </c>
      <c r="E436" s="6" t="str">
        <f>IF(ISBLANK(F436), "",INDEX(Squads!A$3:B$1048576,MATCH(F436, Squads!B$3:B$1048576, 0), 1))</f>
        <v/>
      </c>
      <c r="H436" s="7" t="str">
        <f t="shared" si="14"/>
        <v/>
      </c>
    </row>
    <row r="437" spans="1:8" x14ac:dyDescent="0.2">
      <c r="A437" s="21" t="str">
        <f t="shared" si="13"/>
        <v/>
      </c>
      <c r="E437" s="6" t="str">
        <f>IF(ISBLANK(F437), "",INDEX(Squads!A$3:B$1048576,MATCH(F437, Squads!B$3:B$1048576, 0), 1))</f>
        <v/>
      </c>
      <c r="H437" s="7" t="str">
        <f t="shared" si="14"/>
        <v/>
      </c>
    </row>
    <row r="438" spans="1:8" x14ac:dyDescent="0.2">
      <c r="A438" s="21" t="str">
        <f t="shared" si="13"/>
        <v/>
      </c>
      <c r="E438" s="6" t="str">
        <f>IF(ISBLANK(F438), "",INDEX(Squads!A$3:B$1048576,MATCH(F438, Squads!B$3:B$1048576, 0), 1))</f>
        <v/>
      </c>
      <c r="H438" s="7" t="str">
        <f t="shared" si="14"/>
        <v/>
      </c>
    </row>
    <row r="439" spans="1:8" x14ac:dyDescent="0.2">
      <c r="A439" s="21" t="str">
        <f t="shared" si="13"/>
        <v/>
      </c>
      <c r="E439" s="6" t="str">
        <f>IF(ISBLANK(F439), "",INDEX(Squads!A$3:B$1048576,MATCH(F439, Squads!B$3:B$1048576, 0), 1))</f>
        <v/>
      </c>
      <c r="H439" s="7" t="str">
        <f t="shared" si="14"/>
        <v/>
      </c>
    </row>
    <row r="440" spans="1:8" x14ac:dyDescent="0.2">
      <c r="A440" s="21" t="str">
        <f t="shared" si="13"/>
        <v/>
      </c>
      <c r="E440" s="6" t="str">
        <f>IF(ISBLANK(F440), "",INDEX(Squads!A$3:B$1048576,MATCH(F440, Squads!B$3:B$1048576, 0), 1))</f>
        <v/>
      </c>
      <c r="H440" s="7" t="str">
        <f t="shared" si="14"/>
        <v/>
      </c>
    </row>
    <row r="441" spans="1:8" x14ac:dyDescent="0.2">
      <c r="A441" s="21" t="str">
        <f t="shared" si="13"/>
        <v/>
      </c>
      <c r="E441" s="6" t="str">
        <f>IF(ISBLANK(F441), "",INDEX(Squads!A$3:B$1048576,MATCH(F441, Squads!B$3:B$1048576, 0), 1))</f>
        <v/>
      </c>
      <c r="H441" s="7" t="str">
        <f t="shared" si="14"/>
        <v/>
      </c>
    </row>
    <row r="442" spans="1:8" x14ac:dyDescent="0.2">
      <c r="A442" s="21" t="str">
        <f t="shared" si="13"/>
        <v/>
      </c>
      <c r="E442" s="6" t="str">
        <f>IF(ISBLANK(F442), "",INDEX(Squads!A$3:B$1048576,MATCH(F442, Squads!B$3:B$1048576, 0), 1))</f>
        <v/>
      </c>
      <c r="H442" s="7" t="str">
        <f t="shared" si="14"/>
        <v/>
      </c>
    </row>
    <row r="443" spans="1:8" x14ac:dyDescent="0.2">
      <c r="A443" s="21" t="str">
        <f t="shared" si="13"/>
        <v/>
      </c>
      <c r="E443" s="6" t="str">
        <f>IF(ISBLANK(F443), "",INDEX(Squads!A$3:B$1048576,MATCH(F443, Squads!B$3:B$1048576, 0), 1))</f>
        <v/>
      </c>
      <c r="H443" s="7" t="str">
        <f t="shared" si="14"/>
        <v/>
      </c>
    </row>
    <row r="444" spans="1:8" x14ac:dyDescent="0.2">
      <c r="A444" s="21" t="str">
        <f t="shared" si="13"/>
        <v/>
      </c>
      <c r="E444" s="6" t="str">
        <f>IF(ISBLANK(F444), "",INDEX(Squads!A$3:B$1048576,MATCH(F444, Squads!B$3:B$1048576, 0), 1))</f>
        <v/>
      </c>
      <c r="H444" s="7" t="str">
        <f t="shared" si="14"/>
        <v/>
      </c>
    </row>
    <row r="445" spans="1:8" x14ac:dyDescent="0.2">
      <c r="A445" s="21" t="str">
        <f t="shared" si="13"/>
        <v/>
      </c>
      <c r="E445" s="6" t="str">
        <f>IF(ISBLANK(F445), "",INDEX(Squads!A$3:B$1048576,MATCH(F445, Squads!B$3:B$1048576, 0), 1))</f>
        <v/>
      </c>
      <c r="H445" s="7" t="str">
        <f t="shared" si="14"/>
        <v/>
      </c>
    </row>
    <row r="446" spans="1:8" x14ac:dyDescent="0.2">
      <c r="A446" s="21" t="str">
        <f t="shared" si="13"/>
        <v/>
      </c>
      <c r="E446" s="6" t="str">
        <f>IF(ISBLANK(F446), "",INDEX(Squads!A$3:B$1048576,MATCH(F446, Squads!B$3:B$1048576, 0), 1))</f>
        <v/>
      </c>
      <c r="H446" s="7" t="str">
        <f t="shared" si="14"/>
        <v/>
      </c>
    </row>
    <row r="447" spans="1:8" x14ac:dyDescent="0.2">
      <c r="A447" s="21" t="str">
        <f t="shared" si="13"/>
        <v/>
      </c>
      <c r="E447" s="6" t="str">
        <f>IF(ISBLANK(F447), "",INDEX(Squads!A$3:B$1048576,MATCH(F447, Squads!B$3:B$1048576, 0), 1))</f>
        <v/>
      </c>
      <c r="H447" s="7" t="str">
        <f t="shared" si="14"/>
        <v/>
      </c>
    </row>
    <row r="448" spans="1:8" x14ac:dyDescent="0.2">
      <c r="A448" s="21" t="str">
        <f t="shared" si="13"/>
        <v/>
      </c>
      <c r="E448" s="6" t="str">
        <f>IF(ISBLANK(F448), "",INDEX(Squads!A$3:B$1048576,MATCH(F448, Squads!B$3:B$1048576, 0), 1))</f>
        <v/>
      </c>
      <c r="H448" s="7" t="str">
        <f t="shared" si="14"/>
        <v/>
      </c>
    </row>
    <row r="449" spans="1:8" x14ac:dyDescent="0.2">
      <c r="A449" s="21" t="str">
        <f t="shared" si="13"/>
        <v/>
      </c>
      <c r="E449" s="6" t="str">
        <f>IF(ISBLANK(F449), "",INDEX(Squads!A$3:B$1048576,MATCH(F449, Squads!B$3:B$1048576, 0), 1))</f>
        <v/>
      </c>
      <c r="H449" s="7" t="str">
        <f t="shared" si="14"/>
        <v/>
      </c>
    </row>
    <row r="450" spans="1:8" x14ac:dyDescent="0.2">
      <c r="A450" s="21" t="str">
        <f t="shared" si="13"/>
        <v/>
      </c>
      <c r="E450" s="6" t="str">
        <f>IF(ISBLANK(F450), "",INDEX(Squads!A$3:B$1048576,MATCH(F450, Squads!B$3:B$1048576, 0), 1))</f>
        <v/>
      </c>
      <c r="H450" s="7" t="str">
        <f t="shared" si="14"/>
        <v/>
      </c>
    </row>
    <row r="451" spans="1:8" x14ac:dyDescent="0.2">
      <c r="A451" s="21" t="str">
        <f t="shared" si="13"/>
        <v/>
      </c>
      <c r="E451" s="6" t="str">
        <f>IF(ISBLANK(F451), "",INDEX(Squads!A$3:B$1048576,MATCH(F451, Squads!B$3:B$1048576, 0), 1))</f>
        <v/>
      </c>
      <c r="H451" s="7" t="str">
        <f t="shared" si="14"/>
        <v/>
      </c>
    </row>
    <row r="452" spans="1:8" x14ac:dyDescent="0.2">
      <c r="A452" s="21" t="str">
        <f t="shared" ref="A452:A515" si="15">IF(AND(ISBLANK(B452),ISBLANK(C452)), "", A451 + 1)</f>
        <v/>
      </c>
      <c r="E452" s="6" t="str">
        <f>IF(ISBLANK(F452), "",INDEX(Squads!A$3:B$1048576,MATCH(F452, Squads!B$3:B$1048576, 0), 1))</f>
        <v/>
      </c>
      <c r="H452" s="7" t="str">
        <f t="shared" si="14"/>
        <v/>
      </c>
    </row>
    <row r="453" spans="1:8" x14ac:dyDescent="0.2">
      <c r="A453" s="21" t="str">
        <f t="shared" si="15"/>
        <v/>
      </c>
      <c r="E453" s="6" t="str">
        <f>IF(ISBLANK(F453), "",INDEX(Squads!A$3:B$1048576,MATCH(F453, Squads!B$3:B$1048576, 0), 1))</f>
        <v/>
      </c>
      <c r="H453" s="7" t="str">
        <f t="shared" si="14"/>
        <v/>
      </c>
    </row>
    <row r="454" spans="1:8" x14ac:dyDescent="0.2">
      <c r="A454" s="21" t="str">
        <f t="shared" si="15"/>
        <v/>
      </c>
      <c r="E454" s="6" t="str">
        <f>IF(ISBLANK(F454), "",INDEX(Squads!A$3:B$1048576,MATCH(F454, Squads!B$3:B$1048576, 0), 1))</f>
        <v/>
      </c>
      <c r="H454" s="7" t="str">
        <f t="shared" si="14"/>
        <v/>
      </c>
    </row>
    <row r="455" spans="1:8" x14ac:dyDescent="0.2">
      <c r="A455" s="21" t="str">
        <f t="shared" si="15"/>
        <v/>
      </c>
      <c r="E455" s="6" t="str">
        <f>IF(ISBLANK(F455), "",INDEX(Squads!A$3:B$1048576,MATCH(F455, Squads!B$3:B$1048576, 0), 1))</f>
        <v/>
      </c>
      <c r="H455" s="7" t="str">
        <f t="shared" si="14"/>
        <v/>
      </c>
    </row>
    <row r="456" spans="1:8" x14ac:dyDescent="0.2">
      <c r="A456" s="21" t="str">
        <f t="shared" si="15"/>
        <v/>
      </c>
      <c r="E456" s="6" t="str">
        <f>IF(ISBLANK(F456), "",INDEX(Squads!A$3:B$1048576,MATCH(F456, Squads!B$3:B$1048576, 0), 1))</f>
        <v/>
      </c>
      <c r="H456" s="7" t="str">
        <f t="shared" si="14"/>
        <v/>
      </c>
    </row>
    <row r="457" spans="1:8" x14ac:dyDescent="0.2">
      <c r="A457" s="21" t="str">
        <f t="shared" si="15"/>
        <v/>
      </c>
      <c r="E457" s="6" t="str">
        <f>IF(ISBLANK(F457), "",INDEX(Squads!A$3:B$1048576,MATCH(F457, Squads!B$3:B$1048576, 0), 1))</f>
        <v/>
      </c>
      <c r="H457" s="7" t="str">
        <f t="shared" si="14"/>
        <v/>
      </c>
    </row>
    <row r="458" spans="1:8" x14ac:dyDescent="0.2">
      <c r="A458" s="21" t="str">
        <f t="shared" si="15"/>
        <v/>
      </c>
      <c r="E458" s="6" t="str">
        <f>IF(ISBLANK(F458), "",INDEX(Squads!A$3:B$1048576,MATCH(F458, Squads!B$3:B$1048576, 0), 1))</f>
        <v/>
      </c>
      <c r="H458" s="7" t="str">
        <f t="shared" si="14"/>
        <v/>
      </c>
    </row>
    <row r="459" spans="1:8" x14ac:dyDescent="0.2">
      <c r="A459" s="21" t="str">
        <f t="shared" si="15"/>
        <v/>
      </c>
      <c r="E459" s="6" t="str">
        <f>IF(ISBLANK(F459), "",INDEX(Squads!A$3:B$1048576,MATCH(F459, Squads!B$3:B$1048576, 0), 1))</f>
        <v/>
      </c>
      <c r="H459" s="7" t="str">
        <f t="shared" si="14"/>
        <v/>
      </c>
    </row>
    <row r="460" spans="1:8" x14ac:dyDescent="0.2">
      <c r="A460" s="21" t="str">
        <f t="shared" si="15"/>
        <v/>
      </c>
      <c r="E460" s="6" t="str">
        <f>IF(ISBLANK(F460), "",INDEX(Squads!A$3:B$1048576,MATCH(F460, Squads!B$3:B$1048576, 0), 1))</f>
        <v/>
      </c>
      <c r="H460" s="7" t="str">
        <f t="shared" si="14"/>
        <v/>
      </c>
    </row>
    <row r="461" spans="1:8" x14ac:dyDescent="0.2">
      <c r="A461" s="21" t="str">
        <f t="shared" si="15"/>
        <v/>
      </c>
      <c r="E461" s="6" t="str">
        <f>IF(ISBLANK(F461), "",INDEX(Squads!A$3:B$1048576,MATCH(F461, Squads!B$3:B$1048576, 0), 1))</f>
        <v/>
      </c>
      <c r="H461" s="7" t="str">
        <f t="shared" si="14"/>
        <v/>
      </c>
    </row>
    <row r="462" spans="1:8" x14ac:dyDescent="0.2">
      <c r="A462" s="21" t="str">
        <f t="shared" si="15"/>
        <v/>
      </c>
      <c r="E462" s="6" t="str">
        <f>IF(ISBLANK(F462), "",INDEX(Squads!A$3:B$1048576,MATCH(F462, Squads!B$3:B$1048576, 0), 1))</f>
        <v/>
      </c>
      <c r="H462" s="7" t="str">
        <f t="shared" si="14"/>
        <v/>
      </c>
    </row>
    <row r="463" spans="1:8" x14ac:dyDescent="0.2">
      <c r="A463" s="21" t="str">
        <f t="shared" si="15"/>
        <v/>
      </c>
      <c r="E463" s="6" t="str">
        <f>IF(ISBLANK(F463), "",INDEX(Squads!A$3:B$1048576,MATCH(F463, Squads!B$3:B$1048576, 0), 1))</f>
        <v/>
      </c>
      <c r="H463" s="7" t="str">
        <f t="shared" si="14"/>
        <v/>
      </c>
    </row>
    <row r="464" spans="1:8" x14ac:dyDescent="0.2">
      <c r="A464" s="21" t="str">
        <f t="shared" si="15"/>
        <v/>
      </c>
      <c r="E464" s="6" t="str">
        <f>IF(ISBLANK(F464), "",INDEX(Squads!A$3:B$1048576,MATCH(F464, Squads!B$3:B$1048576, 0), 1))</f>
        <v/>
      </c>
      <c r="H464" s="7" t="str">
        <f t="shared" si="14"/>
        <v/>
      </c>
    </row>
    <row r="465" spans="1:8" x14ac:dyDescent="0.2">
      <c r="A465" s="21" t="str">
        <f t="shared" si="15"/>
        <v/>
      </c>
      <c r="E465" s="6" t="str">
        <f>IF(ISBLANK(F465), "",INDEX(Squads!A$3:B$1048576,MATCH(F465, Squads!B$3:B$1048576, 0), 1))</f>
        <v/>
      </c>
      <c r="H465" s="7" t="str">
        <f t="shared" si="14"/>
        <v/>
      </c>
    </row>
    <row r="466" spans="1:8" x14ac:dyDescent="0.2">
      <c r="A466" s="21" t="str">
        <f t="shared" si="15"/>
        <v/>
      </c>
      <c r="E466" s="6" t="str">
        <f>IF(ISBLANK(F466), "",INDEX(Squads!A$3:B$1048576,MATCH(F466, Squads!B$3:B$1048576, 0), 1))</f>
        <v/>
      </c>
      <c r="H466" s="7" t="str">
        <f t="shared" si="14"/>
        <v/>
      </c>
    </row>
    <row r="467" spans="1:8" x14ac:dyDescent="0.2">
      <c r="A467" s="21" t="str">
        <f t="shared" si="15"/>
        <v/>
      </c>
      <c r="E467" s="6" t="str">
        <f>IF(ISBLANK(F467), "",INDEX(Squads!A$3:B$1048576,MATCH(F467, Squads!B$3:B$1048576, 0), 1))</f>
        <v/>
      </c>
      <c r="H467" s="7" t="str">
        <f t="shared" si="14"/>
        <v/>
      </c>
    </row>
    <row r="468" spans="1:8" x14ac:dyDescent="0.2">
      <c r="A468" s="21" t="str">
        <f t="shared" si="15"/>
        <v/>
      </c>
      <c r="E468" s="6" t="str">
        <f>IF(ISBLANK(F468), "",INDEX(Squads!A$3:B$1048576,MATCH(F468, Squads!B$3:B$1048576, 0), 1))</f>
        <v/>
      </c>
      <c r="H468" s="7" t="str">
        <f t="shared" si="14"/>
        <v/>
      </c>
    </row>
    <row r="469" spans="1:8" x14ac:dyDescent="0.2">
      <c r="A469" s="21" t="str">
        <f t="shared" si="15"/>
        <v/>
      </c>
      <c r="E469" s="6" t="str">
        <f>IF(ISBLANK(F469), "",INDEX(Squads!A$3:B$1048576,MATCH(F469, Squads!B$3:B$1048576, 0), 1))</f>
        <v/>
      </c>
      <c r="H469" s="7" t="str">
        <f t="shared" si="14"/>
        <v/>
      </c>
    </row>
    <row r="470" spans="1:8" x14ac:dyDescent="0.2">
      <c r="A470" s="21" t="str">
        <f t="shared" si="15"/>
        <v/>
      </c>
      <c r="E470" s="6" t="str">
        <f>IF(ISBLANK(F470), "",INDEX(Squads!A$3:B$1048576,MATCH(F470, Squads!B$3:B$1048576, 0), 1))</f>
        <v/>
      </c>
      <c r="H470" s="7" t="str">
        <f t="shared" si="14"/>
        <v/>
      </c>
    </row>
    <row r="471" spans="1:8" x14ac:dyDescent="0.2">
      <c r="A471" s="21" t="str">
        <f t="shared" si="15"/>
        <v/>
      </c>
      <c r="E471" s="6" t="str">
        <f>IF(ISBLANK(F471), "",INDEX(Squads!A$3:B$1048576,MATCH(F471, Squads!B$3:B$1048576, 0), 1))</f>
        <v/>
      </c>
      <c r="H471" s="7" t="str">
        <f t="shared" si="14"/>
        <v/>
      </c>
    </row>
    <row r="472" spans="1:8" x14ac:dyDescent="0.2">
      <c r="A472" s="21" t="str">
        <f t="shared" si="15"/>
        <v/>
      </c>
      <c r="E472" s="6" t="str">
        <f>IF(ISBLANK(F472), "",INDEX(Squads!A$3:B$1048576,MATCH(F472, Squads!B$3:B$1048576, 0), 1))</f>
        <v/>
      </c>
      <c r="H472" s="7" t="str">
        <f t="shared" si="14"/>
        <v/>
      </c>
    </row>
    <row r="473" spans="1:8" x14ac:dyDescent="0.2">
      <c r="A473" s="21" t="str">
        <f t="shared" si="15"/>
        <v/>
      </c>
      <c r="E473" s="6" t="str">
        <f>IF(ISBLANK(F473), "",INDEX(Squads!A$3:B$1048576,MATCH(F473, Squads!B$3:B$1048576, 0), 1))</f>
        <v/>
      </c>
      <c r="H473" s="7" t="str">
        <f t="shared" si="14"/>
        <v/>
      </c>
    </row>
    <row r="474" spans="1:8" x14ac:dyDescent="0.2">
      <c r="A474" s="21" t="str">
        <f t="shared" si="15"/>
        <v/>
      </c>
      <c r="E474" s="6" t="str">
        <f>IF(ISBLANK(F474), "",INDEX(Squads!A$3:B$1048576,MATCH(F474, Squads!B$3:B$1048576, 0), 1))</f>
        <v/>
      </c>
      <c r="H474" s="7" t="str">
        <f t="shared" si="14"/>
        <v/>
      </c>
    </row>
    <row r="475" spans="1:8" x14ac:dyDescent="0.2">
      <c r="A475" s="21" t="str">
        <f t="shared" si="15"/>
        <v/>
      </c>
      <c r="E475" s="6" t="str">
        <f>IF(ISBLANK(F475), "",INDEX(Squads!A$3:B$1048576,MATCH(F475, Squads!B$3:B$1048576, 0), 1))</f>
        <v/>
      </c>
      <c r="H475" s="7" t="str">
        <f t="shared" si="14"/>
        <v/>
      </c>
    </row>
    <row r="476" spans="1:8" x14ac:dyDescent="0.2">
      <c r="A476" s="21" t="str">
        <f t="shared" si="15"/>
        <v/>
      </c>
      <c r="E476" s="6" t="str">
        <f>IF(ISBLANK(F476), "",INDEX(Squads!A$3:B$1048576,MATCH(F476, Squads!B$3:B$1048576, 0), 1))</f>
        <v/>
      </c>
      <c r="H476" s="7" t="str">
        <f t="shared" si="14"/>
        <v/>
      </c>
    </row>
    <row r="477" spans="1:8" x14ac:dyDescent="0.2">
      <c r="A477" s="21" t="str">
        <f t="shared" si="15"/>
        <v/>
      </c>
      <c r="E477" s="6" t="str">
        <f>IF(ISBLANK(F477), "",INDEX(Squads!A$3:B$1048576,MATCH(F477, Squads!B$3:B$1048576, 0), 1))</f>
        <v/>
      </c>
      <c r="H477" s="7" t="str">
        <f t="shared" si="14"/>
        <v/>
      </c>
    </row>
    <row r="478" spans="1:8" x14ac:dyDescent="0.2">
      <c r="A478" s="21" t="str">
        <f t="shared" si="15"/>
        <v/>
      </c>
      <c r="E478" s="6" t="str">
        <f>IF(ISBLANK(F478), "",INDEX(Squads!A$3:B$1048576,MATCH(F478, Squads!B$3:B$1048576, 0), 1))</f>
        <v/>
      </c>
      <c r="H478" s="7" t="str">
        <f t="shared" si="14"/>
        <v/>
      </c>
    </row>
    <row r="479" spans="1:8" x14ac:dyDescent="0.2">
      <c r="A479" s="21" t="str">
        <f t="shared" si="15"/>
        <v/>
      </c>
      <c r="E479" s="6" t="str">
        <f>IF(ISBLANK(F479), "",INDEX(Squads!A$3:B$1048576,MATCH(F479, Squads!B$3:B$1048576, 0), 1))</f>
        <v/>
      </c>
      <c r="H479" s="7" t="str">
        <f t="shared" si="14"/>
        <v/>
      </c>
    </row>
    <row r="480" spans="1:8" x14ac:dyDescent="0.2">
      <c r="A480" s="21" t="str">
        <f t="shared" si="15"/>
        <v/>
      </c>
      <c r="E480" s="6" t="str">
        <f>IF(ISBLANK(F480), "",INDEX(Squads!A$3:B$1048576,MATCH(F480, Squads!B$3:B$1048576, 0), 1))</f>
        <v/>
      </c>
      <c r="H480" s="7" t="str">
        <f t="shared" si="14"/>
        <v/>
      </c>
    </row>
    <row r="481" spans="1:8" x14ac:dyDescent="0.2">
      <c r="A481" s="21" t="str">
        <f t="shared" si="15"/>
        <v/>
      </c>
      <c r="E481" s="6" t="str">
        <f>IF(ISBLANK(F481), "",INDEX(Squads!A$3:B$1048576,MATCH(F481, Squads!B$3:B$1048576, 0), 1))</f>
        <v/>
      </c>
      <c r="H481" s="7" t="str">
        <f t="shared" si="14"/>
        <v/>
      </c>
    </row>
    <row r="482" spans="1:8" x14ac:dyDescent="0.2">
      <c r="A482" s="21" t="str">
        <f t="shared" si="15"/>
        <v/>
      </c>
      <c r="E482" s="6" t="str">
        <f>IF(ISBLANK(F482), "",INDEX(Squads!A$3:B$1048576,MATCH(F482, Squads!B$3:B$1048576, 0), 1))</f>
        <v/>
      </c>
      <c r="H482" s="7" t="str">
        <f t="shared" si="14"/>
        <v/>
      </c>
    </row>
    <row r="483" spans="1:8" x14ac:dyDescent="0.2">
      <c r="A483" s="21" t="str">
        <f t="shared" si="15"/>
        <v/>
      </c>
      <c r="E483" s="6" t="str">
        <f>IF(ISBLANK(F483), "",INDEX(Squads!A$3:B$1048576,MATCH(F483, Squads!B$3:B$1048576, 0), 1))</f>
        <v/>
      </c>
      <c r="H483" s="7" t="str">
        <f t="shared" si="14"/>
        <v/>
      </c>
    </row>
    <row r="484" spans="1:8" x14ac:dyDescent="0.2">
      <c r="A484" s="21" t="str">
        <f t="shared" si="15"/>
        <v/>
      </c>
      <c r="E484" s="6" t="str">
        <f>IF(ISBLANK(F484), "",INDEX(Squads!A$3:B$1048576,MATCH(F484, Squads!B$3:B$1048576, 0), 1))</f>
        <v/>
      </c>
      <c r="H484" s="7" t="str">
        <f t="shared" si="14"/>
        <v/>
      </c>
    </row>
    <row r="485" spans="1:8" x14ac:dyDescent="0.2">
      <c r="A485" s="21" t="str">
        <f t="shared" si="15"/>
        <v/>
      </c>
      <c r="E485" s="6" t="str">
        <f>IF(ISBLANK(F485), "",INDEX(Squads!A$3:B$1048576,MATCH(F485, Squads!B$3:B$1048576, 0), 1))</f>
        <v/>
      </c>
      <c r="H485" s="7" t="str">
        <f t="shared" si="14"/>
        <v/>
      </c>
    </row>
    <row r="486" spans="1:8" x14ac:dyDescent="0.2">
      <c r="A486" s="21" t="str">
        <f t="shared" si="15"/>
        <v/>
      </c>
      <c r="E486" s="6" t="str">
        <f>IF(ISBLANK(F486), "",INDEX(Squads!A$3:B$1048576,MATCH(F486, Squads!B$3:B$1048576, 0), 1))</f>
        <v/>
      </c>
      <c r="H486" s="7" t="str">
        <f t="shared" si="14"/>
        <v/>
      </c>
    </row>
    <row r="487" spans="1:8" x14ac:dyDescent="0.2">
      <c r="A487" s="21" t="str">
        <f t="shared" si="15"/>
        <v/>
      </c>
      <c r="E487" s="6" t="str">
        <f>IF(ISBLANK(F487), "",INDEX(Squads!A$3:B$1048576,MATCH(F487, Squads!B$3:B$1048576, 0), 1))</f>
        <v/>
      </c>
      <c r="H487" s="7" t="str">
        <f t="shared" si="14"/>
        <v/>
      </c>
    </row>
    <row r="488" spans="1:8" x14ac:dyDescent="0.2">
      <c r="E488" s="6" t="str">
        <f>IF(ISBLANK(F488), "",INDEX(Squads!A$3:B$1048576,MATCH(F488, Squads!B$3:B$1048576, 0), 1))</f>
        <v/>
      </c>
      <c r="H488" s="7" t="str">
        <f t="shared" si="14"/>
        <v/>
      </c>
    </row>
    <row r="489" spans="1:8" x14ac:dyDescent="0.2">
      <c r="E489" s="6" t="str">
        <f>IF(ISBLANK(F489), "",INDEX(Squads!A$3:B$1048576,MATCH(F489, Squads!B$3:B$1048576, 0), 1))</f>
        <v/>
      </c>
      <c r="H489" s="7" t="str">
        <f t="shared" si="14"/>
        <v/>
      </c>
    </row>
    <row r="490" spans="1:8" x14ac:dyDescent="0.2">
      <c r="E490" s="6" t="str">
        <f>IF(ISBLANK(F490), "",INDEX(Squads!A$3:B$1048576,MATCH(F490, Squads!B$3:B$1048576, 0), 1))</f>
        <v/>
      </c>
      <c r="H490" s="7" t="str">
        <f t="shared" si="14"/>
        <v/>
      </c>
    </row>
    <row r="491" spans="1:8" x14ac:dyDescent="0.2">
      <c r="E491" s="6" t="str">
        <f>IF(ISBLANK(F491), "",INDEX(Squads!A$3:B$1048576,MATCH(F491, Squads!B$3:B$1048576, 0), 1))</f>
        <v/>
      </c>
      <c r="H491" s="7" t="str">
        <f t="shared" si="14"/>
        <v/>
      </c>
    </row>
    <row r="492" spans="1:8" x14ac:dyDescent="0.2">
      <c r="E492" s="6" t="str">
        <f>IF(ISBLANK(F492), "",INDEX(Squads!A$3:B$1048576,MATCH(F492, Squads!B$3:B$1048576, 0), 1))</f>
        <v/>
      </c>
      <c r="H492" s="7" t="str">
        <f t="shared" si="14"/>
        <v/>
      </c>
    </row>
    <row r="493" spans="1:8" x14ac:dyDescent="0.2">
      <c r="E493" s="6" t="str">
        <f>IF(ISBLANK(F493), "",INDEX(Squads!A$3:B$1048576,MATCH(F493, Squads!B$3:B$1048576, 0), 1))</f>
        <v/>
      </c>
      <c r="H493" s="7" t="str">
        <f t="shared" si="14"/>
        <v/>
      </c>
    </row>
    <row r="494" spans="1:8" x14ac:dyDescent="0.2">
      <c r="E494" s="6" t="str">
        <f>IF(ISBLANK(F494), "",INDEX(Squads!A$3:B$1048576,MATCH(F494, Squads!B$3:B$1048576, 0), 1))</f>
        <v/>
      </c>
      <c r="H494" s="7" t="str">
        <f t="shared" si="14"/>
        <v/>
      </c>
    </row>
    <row r="495" spans="1:8" x14ac:dyDescent="0.2">
      <c r="E495" s="6" t="str">
        <f>IF(ISBLANK(F495), "",INDEX(Squads!A$3:B$1048576,MATCH(F495, Squads!B$3:B$1048576, 0), 1))</f>
        <v/>
      </c>
      <c r="H495" s="7" t="str">
        <f t="shared" si="14"/>
        <v/>
      </c>
    </row>
    <row r="496" spans="1:8" x14ac:dyDescent="0.2">
      <c r="E496" s="6" t="str">
        <f>IF(ISBLANK(F496), "",INDEX(Squads!A$3:B$1048576,MATCH(F496, Squads!B$3:B$1048576, 0), 1))</f>
        <v/>
      </c>
      <c r="H496" s="7" t="str">
        <f t="shared" si="14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14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14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ref="H499:H562" si="16">IF(ISBLANK(B499), "",_xlfn.CONCAT($B499," ",$C499))</f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16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16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16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16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16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16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16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16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16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16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16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16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16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16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16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16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16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16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16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16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16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16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16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16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16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16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16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16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16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16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16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16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16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16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16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16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16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16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16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16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16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16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16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16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16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16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16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16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16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16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16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16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16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si="16"/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16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16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16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16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16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16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16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16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si="16"/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ref="H563:H571" si="17">IF(ISBLANK(B563), "",_xlfn.CONCAT($B563," ",$C563))</f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17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17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17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17"/>
        <v/>
      </c>
    </row>
    <row r="568" spans="5:8" x14ac:dyDescent="0.2">
      <c r="E568" s="6" t="str">
        <f>IF(ISBLANK(F568), "",INDEX(Squads!A$3:B$1048576,MATCH(F568, Squads!B$3:B$1048576, 0), 1))</f>
        <v/>
      </c>
      <c r="H568" s="7" t="str">
        <f t="shared" si="17"/>
        <v/>
      </c>
    </row>
    <row r="569" spans="5:8" x14ac:dyDescent="0.2">
      <c r="E569" s="6" t="str">
        <f>IF(ISBLANK(F569), "",INDEX(Squads!A$3:B$1048576,MATCH(F569, Squads!B$3:B$1048576, 0), 1))</f>
        <v/>
      </c>
      <c r="H569" s="7" t="str">
        <f t="shared" si="17"/>
        <v/>
      </c>
    </row>
    <row r="570" spans="5:8" x14ac:dyDescent="0.2">
      <c r="E570" s="6" t="str">
        <f>IF(ISBLANK(F570), "",INDEX(Squads!A$3:B$1048576,MATCH(F570, Squads!B$3:B$1048576, 0), 1))</f>
        <v/>
      </c>
      <c r="H570" s="7" t="str">
        <f t="shared" si="17"/>
        <v/>
      </c>
    </row>
    <row r="571" spans="5:8" x14ac:dyDescent="0.2">
      <c r="E571" s="6" t="str">
        <f>IF(ISBLANK(F571), "",INDEX(Squads!A$3:B$1048576,MATCH(F571, Squads!B$3:B$1048576, 0), 1))</f>
        <v/>
      </c>
      <c r="H571" s="7" t="str">
        <f t="shared" si="17"/>
        <v/>
      </c>
    </row>
    <row r="572" spans="5:8" x14ac:dyDescent="0.2">
      <c r="E572" s="6" t="str">
        <f>IF(ISBLANK(F572), "",INDEX(Squads!A$3:B$1048576,MATCH(F572, Squads!B$3:B$1048576, 0), 1))</f>
        <v/>
      </c>
      <c r="H572" s="7" t="str">
        <f t="shared" ref="H572:H577" si="18">IF(ISBLANK(B570), "",_xlfn.CONCAT($B572," ",$C572))</f>
        <v/>
      </c>
    </row>
    <row r="573" spans="5:8" x14ac:dyDescent="0.2">
      <c r="E573" s="6" t="str">
        <f>IF(ISBLANK(F573), "",INDEX(Squads!A$3:B$1048576,MATCH(F573, Squads!B$3:B$1048576, 0), 1))</f>
        <v/>
      </c>
      <c r="H573" s="7" t="str">
        <f t="shared" si="18"/>
        <v/>
      </c>
    </row>
    <row r="574" spans="5:8" x14ac:dyDescent="0.2">
      <c r="E574" s="6" t="str">
        <f>IF(ISBLANK(F574), "",INDEX(Squads!A$3:B$1048576,MATCH(F574, Squads!B$3:B$1048576, 0), 1))</f>
        <v/>
      </c>
      <c r="H574" s="7" t="str">
        <f t="shared" si="18"/>
        <v/>
      </c>
    </row>
    <row r="575" spans="5:8" x14ac:dyDescent="0.2">
      <c r="E575" s="6" t="str">
        <f>IF(ISBLANK(F575), "",INDEX(Squads!A$3:B$1048576,MATCH(F575, Squads!B$3:B$1048576, 0), 1))</f>
        <v/>
      </c>
      <c r="H575" s="7" t="str">
        <f t="shared" si="18"/>
        <v/>
      </c>
    </row>
    <row r="576" spans="5:8" x14ac:dyDescent="0.2">
      <c r="E576" s="6" t="str">
        <f>IF(ISBLANK(F576), "",INDEX(Squads!A$3:B$1048576,MATCH(F576, Squads!B$3:B$1048576, 0), 1))</f>
        <v/>
      </c>
      <c r="H576" s="7" t="str">
        <f t="shared" si="18"/>
        <v/>
      </c>
    </row>
    <row r="577" spans="5:8" x14ac:dyDescent="0.2">
      <c r="E577" s="6" t="str">
        <f>IF(ISBLANK(F577), "",INDEX(Squads!A$3:B$1048576,MATCH(F577, Squads!B$3:B$1048576, 0), 1))</f>
        <v/>
      </c>
      <c r="H577" s="7" t="str">
        <f t="shared" si="18"/>
        <v/>
      </c>
    </row>
    <row r="578" spans="5:8" x14ac:dyDescent="0.2">
      <c r="E578" s="6" t="str">
        <f>IF(ISBLANK(F578), "",INDEX(Squads!A$3:B$1048576,MATCH(F578, Squads!B$3:B$1048576, 0), 1))</f>
        <v/>
      </c>
    </row>
    <row r="579" spans="5:8" x14ac:dyDescent="0.2">
      <c r="E579" s="6" t="str">
        <f>IF(ISBLANK(F579), "",INDEX(Squads!A$3:B$1048576,MATCH(F579, Squads!B$3:B$1048576, 0), 1))</f>
        <v/>
      </c>
    </row>
    <row r="580" spans="5:8" x14ac:dyDescent="0.2">
      <c r="E580" s="6" t="str">
        <f>IF(ISBLANK(F580), "",INDEX(Squads!A$3:B$1048576,MATCH(F580, Squads!B$3:B$1048576, 0), 1))</f>
        <v/>
      </c>
    </row>
    <row r="581" spans="5:8" x14ac:dyDescent="0.2">
      <c r="E581" s="6" t="str">
        <f>IF(ISBLANK(F581), "",INDEX(Squads!A$3:B$1048576,MATCH(F581, Squads!B$3:B$1048576, 0), 1))</f>
        <v/>
      </c>
    </row>
    <row r="582" spans="5:8" x14ac:dyDescent="0.2">
      <c r="E582" s="6" t="str">
        <f>IF(ISBLANK(F582), "",INDEX(Squads!A$3:B$1048576,MATCH(F582, Squads!B$3:B$1048576, 0), 1))</f>
        <v/>
      </c>
    </row>
    <row r="583" spans="5:8" x14ac:dyDescent="0.2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D38" sqref="D38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</cols>
  <sheetData>
    <row r="1" spans="1:2" x14ac:dyDescent="0.2">
      <c r="A1" s="23" t="s">
        <v>0</v>
      </c>
      <c r="B1" s="24"/>
    </row>
    <row r="2" spans="1:2" x14ac:dyDescent="0.2">
      <c r="A2" s="7" t="s">
        <v>2</v>
      </c>
      <c r="B2" s="7" t="s">
        <v>157</v>
      </c>
    </row>
    <row r="3" spans="1:2" x14ac:dyDescent="0.2">
      <c r="A3" s="6">
        <v>1</v>
      </c>
      <c r="B3" s="7" t="s">
        <v>158</v>
      </c>
    </row>
    <row r="4" spans="1:2" x14ac:dyDescent="0.2">
      <c r="A4" s="6">
        <f>IF(ISBLANK(B4), "", A3 + 1)</f>
        <v>2</v>
      </c>
      <c r="B4" s="7" t="s">
        <v>159</v>
      </c>
    </row>
    <row r="5" spans="1:2" x14ac:dyDescent="0.2">
      <c r="A5" s="6" t="str">
        <f t="shared" ref="A5:A41" si="0">IF(ISBLANK(B5), "", A4 + 1)</f>
        <v/>
      </c>
    </row>
    <row r="6" spans="1:2" x14ac:dyDescent="0.2">
      <c r="A6" s="6" t="str">
        <f t="shared" si="0"/>
        <v/>
      </c>
    </row>
    <row r="7" spans="1:2" x14ac:dyDescent="0.2">
      <c r="A7" s="6" t="str">
        <f t="shared" si="0"/>
        <v/>
      </c>
    </row>
    <row r="8" spans="1:2" x14ac:dyDescent="0.2">
      <c r="A8" s="6" t="str">
        <f t="shared" si="0"/>
        <v/>
      </c>
    </row>
    <row r="9" spans="1:2" x14ac:dyDescent="0.2">
      <c r="A9" s="6" t="str">
        <f t="shared" si="0"/>
        <v/>
      </c>
    </row>
    <row r="10" spans="1:2" x14ac:dyDescent="0.2">
      <c r="A10" s="6" t="str">
        <f t="shared" si="0"/>
        <v/>
      </c>
    </row>
    <row r="11" spans="1:2" x14ac:dyDescent="0.2">
      <c r="A11" s="6" t="str">
        <f t="shared" si="0"/>
        <v/>
      </c>
    </row>
    <row r="12" spans="1:2" x14ac:dyDescent="0.2">
      <c r="A12" s="6" t="str">
        <f t="shared" si="0"/>
        <v/>
      </c>
    </row>
    <row r="13" spans="1:2" x14ac:dyDescent="0.2">
      <c r="A13" s="6" t="str">
        <f t="shared" si="0"/>
        <v/>
      </c>
    </row>
    <row r="14" spans="1:2" x14ac:dyDescent="0.2">
      <c r="A14" s="6" t="str">
        <f t="shared" si="0"/>
        <v/>
      </c>
    </row>
    <row r="15" spans="1:2" x14ac:dyDescent="0.2">
      <c r="A15" s="6" t="str">
        <f t="shared" si="0"/>
        <v/>
      </c>
    </row>
    <row r="16" spans="1:2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6" style="7" customWidth="1"/>
    <col min="2" max="2" width="35" bestFit="1" customWidth="1"/>
  </cols>
  <sheetData>
    <row r="1" spans="1:2" x14ac:dyDescent="0.2">
      <c r="A1" s="27" t="s">
        <v>0</v>
      </c>
      <c r="B1" s="25"/>
    </row>
    <row r="2" spans="1:2" x14ac:dyDescent="0.2">
      <c r="A2" s="7" t="s">
        <v>160</v>
      </c>
      <c r="B2" s="6">
        <f>COUNT(People!A3:A1048576)</f>
        <v>102</v>
      </c>
    </row>
    <row r="3" spans="1:2" x14ac:dyDescent="0.2">
      <c r="A3" s="7" t="s">
        <v>197</v>
      </c>
      <c r="B3">
        <v>63</v>
      </c>
    </row>
    <row r="4" spans="1:2" x14ac:dyDescent="0.2">
      <c r="A4" s="7" t="s">
        <v>205</v>
      </c>
      <c r="B4">
        <v>9111368924</v>
      </c>
    </row>
    <row r="5" spans="1:2" x14ac:dyDescent="0.2">
      <c r="A5" s="7" t="s">
        <v>202</v>
      </c>
      <c r="B5" t="s">
        <v>204</v>
      </c>
    </row>
    <row r="6" spans="1:2" x14ac:dyDescent="0.2">
      <c r="A6" s="7" t="s">
        <v>198</v>
      </c>
      <c r="B6" s="16" t="s">
        <v>203</v>
      </c>
    </row>
    <row r="7" spans="1:2" x14ac:dyDescent="0.2">
      <c r="A7" s="7" t="s">
        <v>199</v>
      </c>
      <c r="B7" s="16" t="s">
        <v>200</v>
      </c>
    </row>
    <row r="10" spans="1:2" x14ac:dyDescent="0.2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7.33203125" style="14" bestFit="1" customWidth="1"/>
    <col min="2" max="2" width="14.33203125" style="12" bestFit="1" customWidth="1"/>
    <col min="3" max="4" width="12.5" style="14" customWidth="1"/>
    <col min="5" max="5" width="10.33203125" style="13" bestFit="1" customWidth="1"/>
    <col min="6" max="6" width="23.5" style="12" customWidth="1"/>
    <col min="7" max="7" width="16.5" style="12" bestFit="1" customWidth="1"/>
    <col min="8" max="8" width="18.6640625" style="13" bestFit="1" customWidth="1"/>
    <col min="9" max="16384" width="8.83203125" style="13"/>
  </cols>
  <sheetData>
    <row r="1" spans="1:8" x14ac:dyDescent="0.2">
      <c r="A1" s="23" t="s">
        <v>0</v>
      </c>
      <c r="B1" s="23"/>
      <c r="C1" s="19"/>
      <c r="D1" s="15"/>
      <c r="E1" s="15"/>
      <c r="F1" s="15" t="s">
        <v>1</v>
      </c>
      <c r="G1" s="17"/>
      <c r="H1" s="18"/>
    </row>
    <row r="2" spans="1:8" x14ac:dyDescent="0.2">
      <c r="A2" s="15" t="s">
        <v>195</v>
      </c>
      <c r="B2" s="15" t="s">
        <v>194</v>
      </c>
      <c r="C2" s="15"/>
      <c r="D2" s="15"/>
      <c r="E2" s="15"/>
      <c r="F2" s="15" t="s">
        <v>168</v>
      </c>
      <c r="H2" s="12"/>
    </row>
    <row r="3" spans="1:8" x14ac:dyDescent="0.2">
      <c r="A3" s="14" t="s">
        <v>192</v>
      </c>
      <c r="B3" s="14">
        <v>101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">
      <c r="A4" s="14" t="s">
        <v>193</v>
      </c>
      <c r="B4" s="14">
        <v>91</v>
      </c>
      <c r="F4" s="12" t="str">
        <f>IF(ISBLANK(B4), "",INDEX(People!$A$3:$K$1048576,MATCH(B4, People!$A$3:$A$1048576, 0), 8))</f>
        <v>Евтюхова Саша</v>
      </c>
      <c r="G4" s="13"/>
    </row>
    <row r="5" spans="1:8" x14ac:dyDescent="0.2">
      <c r="B5" s="14"/>
      <c r="F5" s="12" t="str">
        <f>IF(ISBLANK(B5), "",INDEX(People!$A$3:$K$1048576,MATCH(B5, People!$A$3:$A$1048576, 0), 8))</f>
        <v/>
      </c>
      <c r="G5" s="13"/>
    </row>
    <row r="6" spans="1:8" x14ac:dyDescent="0.2">
      <c r="B6" s="14"/>
      <c r="F6" s="12" t="str">
        <f>IF(ISBLANK(B6), "",INDEX(People!$A$3:$K$1048576,MATCH(B6, People!$A$3:$A$1048576, 0), 8))</f>
        <v/>
      </c>
      <c r="G6" s="13"/>
    </row>
    <row r="7" spans="1:8" x14ac:dyDescent="0.2">
      <c r="B7" s="14"/>
      <c r="F7" s="12" t="str">
        <f>IF(ISBLANK(B7), "",INDEX(People!$A$3:$K$1048576,MATCH(B7, People!$A$3:$A$1048576, 0), 8))</f>
        <v/>
      </c>
      <c r="G7" s="13"/>
    </row>
    <row r="48" spans="5:5" x14ac:dyDescent="0.2">
      <c r="E48" s="13" t="s">
        <v>201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:G2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23" t="s">
        <v>0</v>
      </c>
      <c r="B1" s="24"/>
      <c r="C1" s="26"/>
      <c r="D1" s="26"/>
      <c r="E1" s="7"/>
      <c r="F1" s="23" t="s">
        <v>1</v>
      </c>
      <c r="G1" s="24"/>
    </row>
    <row r="2" spans="1:7" x14ac:dyDescent="0.2">
      <c r="A2" s="15" t="s">
        <v>2</v>
      </c>
      <c r="B2" s="15" t="s">
        <v>157</v>
      </c>
      <c r="C2" s="15" t="s">
        <v>161</v>
      </c>
      <c r="D2" s="15" t="s">
        <v>162</v>
      </c>
      <c r="E2" s="15"/>
      <c r="F2" s="15" t="s">
        <v>158</v>
      </c>
      <c r="G2" s="15" t="s">
        <v>163</v>
      </c>
    </row>
    <row r="3" spans="1:7" x14ac:dyDescent="0.2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1640625" style="7" bestFit="1" customWidth="1"/>
    <col min="2" max="2" width="15.6640625" style="6" bestFit="1" customWidth="1"/>
    <col min="3" max="3" width="8.6640625" style="7" customWidth="1"/>
    <col min="4" max="4" width="18.6640625" style="7" customWidth="1"/>
  </cols>
  <sheetData>
    <row r="1" spans="1:4" x14ac:dyDescent="0.2">
      <c r="A1" s="23" t="s">
        <v>0</v>
      </c>
      <c r="B1" s="28"/>
      <c r="C1" s="15"/>
      <c r="D1" s="15" t="s">
        <v>1</v>
      </c>
    </row>
    <row r="2" spans="1:4" x14ac:dyDescent="0.2">
      <c r="A2" s="15" t="s">
        <v>196</v>
      </c>
      <c r="B2" s="15" t="s">
        <v>194</v>
      </c>
      <c r="C2" s="15"/>
      <c r="D2" s="15" t="s">
        <v>168</v>
      </c>
    </row>
    <row r="3" spans="1:4" x14ac:dyDescent="0.2">
      <c r="A3" s="7" t="s">
        <v>169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">
      <c r="A4" s="7" t="s">
        <v>182</v>
      </c>
      <c r="B4" s="6">
        <v>85</v>
      </c>
      <c r="D4" s="11" t="str">
        <f>IF(ISBLANK(B4), "",INDEX(People!$A$3:$K$1048576,MATCH(B4, People!$A$3:$A$1048576, 0), 8))</f>
        <v>Юрьев Кирилл</v>
      </c>
    </row>
    <row r="5" spans="1:4" x14ac:dyDescent="0.2">
      <c r="A5" s="7" t="s">
        <v>170</v>
      </c>
      <c r="B5" s="6">
        <v>33</v>
      </c>
      <c r="D5" s="11" t="str">
        <f>IF(ISBLANK(B5), "",INDEX(People!$A$3:$K$1048576,MATCH(B5, People!$A$3:$A$1048576, 0), 8))</f>
        <v>Давыдова Влада</v>
      </c>
    </row>
    <row r="6" spans="1:4" x14ac:dyDescent="0.2">
      <c r="A6" s="7" t="s">
        <v>171</v>
      </c>
      <c r="B6" s="6">
        <v>60</v>
      </c>
      <c r="D6" s="11" t="str">
        <f>IF(ISBLANK(B6), "",INDEX(People!$A$3:$K$1048576,MATCH(B6, People!$A$3:$A$1048576, 0), 8))</f>
        <v>Северьянова Юля</v>
      </c>
    </row>
    <row r="7" spans="1:4" x14ac:dyDescent="0.2">
      <c r="A7" s="7" t="s">
        <v>172</v>
      </c>
      <c r="B7" s="6">
        <v>102</v>
      </c>
      <c r="D7" s="11" t="str">
        <f>IF(ISBLANK(B7), "",INDEX(People!$A$3:$K$1048576,MATCH(B7, People!$A$3:$A$1048576, 0), 8))</f>
        <v>Лариса Васильевна</v>
      </c>
    </row>
    <row r="8" spans="1:4" x14ac:dyDescent="0.2">
      <c r="A8" s="7" t="s">
        <v>207</v>
      </c>
      <c r="B8" s="6">
        <v>59</v>
      </c>
      <c r="D8" s="22" t="str">
        <f>IF(ISBLANK(B8), "",INDEX(People!$A$3:$K$1048576,MATCH(B8, People!$A$3:$A$1048576, 0), 8))</f>
        <v>Семьин Миша</v>
      </c>
    </row>
    <row r="9" spans="1:4" x14ac:dyDescent="0.2">
      <c r="A9" s="7" t="s">
        <v>173</v>
      </c>
      <c r="B9" s="6">
        <v>84</v>
      </c>
      <c r="D9" s="11" t="str">
        <f>IF(ISBLANK(B9), "",INDEX(People!$A$3:$K$1048576,MATCH(B9, People!$A$3:$A$1048576, 0), 8))</f>
        <v>Михайлов Кирилл</v>
      </c>
    </row>
    <row r="10" spans="1:4" x14ac:dyDescent="0.2">
      <c r="A10" s="7" t="s">
        <v>174</v>
      </c>
      <c r="B10" s="6">
        <v>16</v>
      </c>
      <c r="D10" s="11" t="str">
        <f>IF(ISBLANK(B10), "",INDEX(People!$A$3:$K$1048576,MATCH(B10, People!$A$3:$A$1048576, 0), 8))</f>
        <v>Гурьев Гоша</v>
      </c>
    </row>
    <row r="11" spans="1:4" x14ac:dyDescent="0.2">
      <c r="A11" s="7" t="s">
        <v>175</v>
      </c>
      <c r="B11" s="6">
        <v>81</v>
      </c>
      <c r="D11" s="11" t="str">
        <f>IF(ISBLANK(B11), "",INDEX(People!$A$3:$K$1048576,MATCH(B11, People!$A$3:$A$1048576, 0), 8))</f>
        <v>Савинкина Лиза</v>
      </c>
    </row>
    <row r="12" spans="1:4" x14ac:dyDescent="0.2">
      <c r="A12" s="7" t="s">
        <v>176</v>
      </c>
      <c r="B12" s="6">
        <v>83</v>
      </c>
      <c r="D12" s="11" t="str">
        <f>IF(ISBLANK(B12), "",INDEX(People!$A$3:$K$1048576,MATCH(B12, People!$A$3:$A$1048576, 0), 8))</f>
        <v>Варзина Настя</v>
      </c>
    </row>
    <row r="13" spans="1:4" x14ac:dyDescent="0.2">
      <c r="A13" s="7" t="s">
        <v>177</v>
      </c>
      <c r="B13" s="6">
        <v>24</v>
      </c>
      <c r="D13" s="11" t="str">
        <f>IF(ISBLANK(B13), "",INDEX(People!$A$3:$K$1048576,MATCH(B13, People!$A$3:$A$1048576, 0), 8))</f>
        <v>Образцова Арина</v>
      </c>
    </row>
    <row r="14" spans="1:4" x14ac:dyDescent="0.2">
      <c r="A14" s="7" t="s">
        <v>178</v>
      </c>
      <c r="B14" s="6">
        <v>50</v>
      </c>
      <c r="D14" s="11" t="str">
        <f>IF(ISBLANK(B14), "",INDEX(People!$A$3:$K$1048576,MATCH(B14, People!$A$3:$A$1048576, 0), 8))</f>
        <v>Ульянова Саша</v>
      </c>
    </row>
    <row r="15" spans="1:4" x14ac:dyDescent="0.2">
      <c r="A15" s="7" t="s">
        <v>179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">
      <c r="A16" s="7" t="s">
        <v>180</v>
      </c>
      <c r="B16" s="6">
        <v>75</v>
      </c>
      <c r="D16" s="11" t="str">
        <f>IF(ISBLANK(B16), "",INDEX(People!$A$3:$K$1048576,MATCH(B16, People!$A$3:$A$1048576, 0), 8))</f>
        <v>Олехова Настя</v>
      </c>
    </row>
    <row r="17" spans="1:4" x14ac:dyDescent="0.2">
      <c r="A17" s="7" t="s">
        <v>181</v>
      </c>
      <c r="B17" s="6">
        <v>47</v>
      </c>
      <c r="D17" s="11" t="str">
        <f>IF(ISBLANK(B17), "",INDEX(People!$A$3:$K$1048576,MATCH(B17, People!$A$3:$A$1048576, 0), 8))</f>
        <v>Евтушенко Юля</v>
      </c>
    </row>
    <row r="18" spans="1:4" x14ac:dyDescent="0.2">
      <c r="A18" s="7" t="s">
        <v>183</v>
      </c>
      <c r="B18" s="6">
        <v>34</v>
      </c>
      <c r="D18" s="11" t="str">
        <f>IF(ISBLANK(B18), "",INDEX(People!$A$3:$K$1048576,MATCH(B18, People!$A$3:$A$1048576, 0), 8))</f>
        <v>Архипова Лера</v>
      </c>
    </row>
    <row r="19" spans="1:4" x14ac:dyDescent="0.2">
      <c r="A19" s="7" t="s">
        <v>184</v>
      </c>
      <c r="B19" s="6">
        <v>92</v>
      </c>
      <c r="D19" s="11" t="str">
        <f>IF(ISBLANK(B19), "",INDEX(People!$A$3:$K$1048576,MATCH(B19, People!$A$3:$A$1048576, 0), 8))</f>
        <v>Коротова Ангелина</v>
      </c>
    </row>
    <row r="20" spans="1:4" x14ac:dyDescent="0.2">
      <c r="A20" s="7" t="s">
        <v>185</v>
      </c>
      <c r="B20" s="6">
        <v>63</v>
      </c>
      <c r="D20" s="11" t="str">
        <f>IF(ISBLANK(B20), "",INDEX(People!$A$3:$K$1048576,MATCH(B20, People!$A$3:$A$1048576, 0), 8))</f>
        <v>Кескюль Лина</v>
      </c>
    </row>
    <row r="21" spans="1:4" x14ac:dyDescent="0.2">
      <c r="A21" s="7" t="s">
        <v>186</v>
      </c>
      <c r="B21" s="6">
        <v>12</v>
      </c>
      <c r="D21" s="11" t="str">
        <f>IF(ISBLANK(B21), "",INDEX(People!$A$3:$K$1048576,MATCH(B21, People!$A$3:$A$1048576, 0), 8))</f>
        <v>Акимов Егор</v>
      </c>
    </row>
    <row r="22" spans="1:4" x14ac:dyDescent="0.2">
      <c r="D22" s="11" t="str">
        <f>IF(ISBLANK(B22), "",INDEX(People!$A$3:$K$1048576,MATCH(B22, People!$A$3:$A$1048576, 0), 8))</f>
        <v/>
      </c>
    </row>
    <row r="23" spans="1:4" x14ac:dyDescent="0.2">
      <c r="D23" s="11" t="str">
        <f>IF(ISBLANK(B23), "",INDEX(People!$A$3:$K$1048576,MATCH(B23, People!$A$3:$A$1048576, 0), 8))</f>
        <v/>
      </c>
    </row>
    <row r="24" spans="1:4" x14ac:dyDescent="0.2">
      <c r="D24" s="11" t="str">
        <f>IF(ISBLANK(B24), "",INDEX(People!$A$3:$K$1048576,MATCH(B24, People!$A$3:$A$1048576, 0), 8))</f>
        <v/>
      </c>
    </row>
    <row r="25" spans="1:4" x14ac:dyDescent="0.2">
      <c r="D25" s="11" t="str">
        <f>IF(ISBLANK(B25), "",INDEX(People!$A$3:$K$1048576,MATCH(B25, People!$A$3:$A$1048576, 0), 8))</f>
        <v/>
      </c>
    </row>
    <row r="26" spans="1:4" x14ac:dyDescent="0.2">
      <c r="D26" s="11" t="str">
        <f>IF(ISBLANK(B26), "",INDEX(People!$A$3:$K$1048576,MATCH(B26, People!$A$3:$A$1048576, 0), 8))</f>
        <v/>
      </c>
    </row>
    <row r="27" spans="1:4" x14ac:dyDescent="0.2">
      <c r="D27" s="11" t="str">
        <f>IF(ISBLANK(B27), "",INDEX(People!$A$3:$K$1048576,MATCH(B27, People!$A$3:$A$1048576, 0), 8))</f>
        <v/>
      </c>
    </row>
    <row r="34" spans="4:4" x14ac:dyDescent="0.2">
      <c r="D34" s="7" t="str">
        <f>IF(ISBLANK(B34), "",INDEX(People!$A$3:$K$1048576,MATCH(B34, People!$A$3:$A$1048576, 0), 8))</f>
        <v/>
      </c>
    </row>
    <row r="35" spans="4:4" x14ac:dyDescent="0.2">
      <c r="D35" s="7" t="str">
        <f>IF(ISBLANK(B35), "",INDEX(People!$A$3:$K$1048576,MATCH(B35, People!$A$3:$A$1048576, 0), 8))</f>
        <v/>
      </c>
    </row>
    <row r="36" spans="4:4" x14ac:dyDescent="0.2">
      <c r="D36" s="7" t="str">
        <f>IF(ISBLANK(B36), "",INDEX(People!$A$3:$K$1048576,MATCH(B36, People!$A$3:$A$1048576, 0), 8))</f>
        <v/>
      </c>
    </row>
    <row r="37" spans="4:4" x14ac:dyDescent="0.2">
      <c r="D37" s="7" t="str">
        <f>IF(ISBLANK(B37), "",INDEX(People!$A$3:$K$1048576,MATCH(B37, People!$A$3:$A$1048576, 0), 8))</f>
        <v/>
      </c>
    </row>
    <row r="38" spans="4:4" x14ac:dyDescent="0.2">
      <c r="D38" s="7" t="str">
        <f>IF(ISBLANK(B38), "",INDEX(People!$A$3:$K$1048576,MATCH(B38, People!$A$3:$A$1048576, 0), 8))</f>
        <v/>
      </c>
    </row>
    <row r="39" spans="4:4" x14ac:dyDescent="0.2">
      <c r="D39" s="7" t="str">
        <f>IF(ISBLANK(B39), "",INDEX(People!$A$3:$K$1048576,MATCH(B39, People!$A$3:$A$1048576, 0), 8))</f>
        <v/>
      </c>
    </row>
    <row r="40" spans="4:4" x14ac:dyDescent="0.2">
      <c r="D40" s="7" t="str">
        <f>IF(ISBLANK(B40), "",INDEX(People!$A$3:$K$1048576,MATCH(B40, People!$A$3:$A$1048576, 0), 8))</f>
        <v/>
      </c>
    </row>
    <row r="41" spans="4:4" x14ac:dyDescent="0.2">
      <c r="D41" s="7" t="str">
        <f>IF(ISBLANK(B41), "",INDEX(People!$A$3:$K$1048576,MATCH(B41, People!$A$3:$A$1048576, 0), 8))</f>
        <v/>
      </c>
    </row>
    <row r="42" spans="4:4" x14ac:dyDescent="0.2">
      <c r="D42" s="7" t="str">
        <f>IF(ISBLANK(B42), "",INDEX(People!$A$3:$K$1048576,MATCH(B42, People!$A$3:$A$1048576, 0), 8))</f>
        <v/>
      </c>
    </row>
    <row r="43" spans="4:4" x14ac:dyDescent="0.2">
      <c r="D43" s="7" t="str">
        <f>IF(ISBLANK(B43), "",INDEX(People!$A$3:$K$1048576,MATCH(B43, People!$A$3:$A$1048576, 0), 8))</f>
        <v/>
      </c>
    </row>
    <row r="44" spans="4:4" x14ac:dyDescent="0.2">
      <c r="D44" s="7" t="str">
        <f>IF(ISBLANK(B44), "",INDEX(People!$A$3:$K$1048576,MATCH(B44, People!$A$3:$A$1048576, 0), 8))</f>
        <v/>
      </c>
    </row>
    <row r="45" spans="4:4" x14ac:dyDescent="0.2">
      <c r="D45" s="7" t="str">
        <f>IF(ISBLANK(B45), "",INDEX(People!$A$3:$K$1048576,MATCH(B45, People!$A$3:$A$1048576, 0), 8))</f>
        <v/>
      </c>
    </row>
    <row r="46" spans="4:4" x14ac:dyDescent="0.2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23" t="s">
        <v>0</v>
      </c>
      <c r="B1" s="24"/>
      <c r="C1" s="26"/>
      <c r="D1" s="7"/>
      <c r="E1" s="7"/>
      <c r="F1" s="23" t="s">
        <v>1</v>
      </c>
      <c r="G1" s="24"/>
      <c r="H1" s="25"/>
    </row>
    <row r="2" spans="1:8" x14ac:dyDescent="0.2">
      <c r="A2" s="7" t="s">
        <v>195</v>
      </c>
      <c r="B2" s="7" t="s">
        <v>187</v>
      </c>
      <c r="C2" s="7" t="s">
        <v>6</v>
      </c>
      <c r="D2" s="7"/>
      <c r="E2" s="7"/>
      <c r="F2" s="7" t="s">
        <v>188</v>
      </c>
      <c r="G2" s="7" t="s">
        <v>189</v>
      </c>
      <c r="H2" s="7" t="s">
        <v>190</v>
      </c>
    </row>
    <row r="3" spans="1:8" x14ac:dyDescent="0.2">
      <c r="A3" s="6" t="str">
        <f>IF(ISBLANK(C3), "ДКС", _xlfn.CONCAT("ДКО '", INDEX(Squads!$A$3:$D$6,MATCH(C3, People!$A$3:$D$6, 0), 2), "'"))</f>
        <v>ДКС</v>
      </c>
      <c r="B3" s="6">
        <v>91</v>
      </c>
      <c r="F3" s="7" t="str">
        <f>IF(ISBLANK(B3), "",INDEX(People!$A$3:$K$1048576,MATCH(B3, People!$A$3:$A$1048576, 0), 8))</f>
        <v>Евтюхова Саша</v>
      </c>
      <c r="G3" t="str">
        <f t="array" ref="G3">IF(ISBLANK(B3), "",INDEX(Squads!$A$3:$D$6, H3, 2))</f>
        <v>Аневский</v>
      </c>
      <c r="H3" s="6">
        <f>IF(ISBLANK(B3), "",INDEX(People!$A$3:$K$1048576,MATCH(B3, People!$A$3:$A$1048576, 0), 5))</f>
        <v>4</v>
      </c>
    </row>
    <row r="4" spans="1:8" x14ac:dyDescent="0.2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2022-06-27T06:34:39Z</dcterms:modified>
</cp:coreProperties>
</file>