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5a1bfae29eba75/Documents/GitHub/ECE420/Lab4/Lab4_Results/"/>
    </mc:Choice>
  </mc:AlternateContent>
  <xr:revisionPtr revIDLastSave="428" documentId="13_ncr:1_{DFF4971A-F919-4A56-A50E-404783E56A94}" xr6:coauthVersionLast="47" xr6:coauthVersionMax="47" xr10:uidLastSave="{4E1BBE29-B50B-4D51-924D-3C34218C09EA}"/>
  <bookViews>
    <workbookView xWindow="-98" yWindow="-98" windowWidth="23236" windowHeight="13875" activeTab="1" xr2:uid="{92C3F119-6FF8-4B8E-B91F-1592650B14B7}"/>
  </bookViews>
  <sheets>
    <sheet name="Sheet1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J28" i="2"/>
  <c r="F26" i="2"/>
  <c r="F30" i="2" s="1"/>
  <c r="G26" i="2"/>
  <c r="G30" i="2" s="1"/>
  <c r="H26" i="2"/>
  <c r="H30" i="2" s="1"/>
  <c r="I26" i="2"/>
  <c r="I30" i="2" s="1"/>
  <c r="J26" i="2"/>
  <c r="J30" i="2" s="1"/>
  <c r="K26" i="2"/>
  <c r="K30" i="2" s="1"/>
  <c r="E26" i="2"/>
  <c r="E30" i="2" s="1"/>
  <c r="F25" i="2"/>
  <c r="F29" i="2" s="1"/>
  <c r="G25" i="2"/>
  <c r="G29" i="2" s="1"/>
  <c r="H25" i="2"/>
  <c r="H29" i="2" s="1"/>
  <c r="I25" i="2"/>
  <c r="I29" i="2" s="1"/>
  <c r="J25" i="2"/>
  <c r="J29" i="2" s="1"/>
  <c r="K25" i="2"/>
  <c r="K29" i="2" s="1"/>
  <c r="E25" i="2"/>
  <c r="E29" i="2" s="1"/>
  <c r="G24" i="2"/>
  <c r="G28" i="2" s="1"/>
  <c r="H24" i="2"/>
  <c r="H28" i="2" s="1"/>
  <c r="I24" i="2"/>
  <c r="J24" i="2"/>
  <c r="K24" i="2"/>
  <c r="K28" i="2" s="1"/>
  <c r="F24" i="2"/>
  <c r="F28" i="2" s="1"/>
  <c r="E24" i="2"/>
  <c r="E28" i="2" s="1"/>
</calcChain>
</file>

<file path=xl/sharedStrings.xml><?xml version="1.0" encoding="utf-8"?>
<sst xmlns="http://schemas.openxmlformats.org/spreadsheetml/2006/main" count="14" uniqueCount="10">
  <si>
    <t>Single</t>
  </si>
  <si>
    <t>Threads</t>
  </si>
  <si>
    <t># of Nodes:</t>
  </si>
  <si>
    <t>Speedup by num nodes</t>
  </si>
  <si>
    <t>Efficiency by num nodes</t>
  </si>
  <si>
    <t>4 Computer Cluster Performance Data</t>
  </si>
  <si>
    <t>Num Processes:</t>
  </si>
  <si>
    <t>Runtime (s) by num nodes</t>
  </si>
  <si>
    <t>Runtime (s) by num of nodes</t>
  </si>
  <si>
    <t>Single Machine Performance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</si>
</sst>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0" xfId="0" applyBorder="1"/>
    <xf numFmtId="167" fontId="0" fillId="0" borderId="0" xfId="0" applyNumberFormat="1" applyBorder="1"/>
    <xf numFmtId="16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7" xfId="0" applyFont="1" applyBorder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right" wrapText="1"/>
    </xf>
    <xf numFmtId="0" fontId="1" fillId="0" borderId="19" xfId="0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2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 applyAlignment="1">
      <alignment horizontal="center" wrapText="1"/>
    </xf>
    <xf numFmtId="167" fontId="0" fillId="0" borderId="2" xfId="0" applyNumberFormat="1" applyBorder="1"/>
    <xf numFmtId="167" fontId="0" fillId="0" borderId="3" xfId="0" applyNumberFormat="1" applyBorder="1"/>
    <xf numFmtId="167" fontId="0" fillId="0" borderId="5" xfId="0" applyNumberFormat="1" applyBorder="1"/>
    <xf numFmtId="167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of PageRank with MPI over various thread sizes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# of Nodes:</c:v>
                </c:pt>
                <c:pt idx="1">
                  <c:v>1112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6.4207600000000004E-2</c:v>
                </c:pt>
                <c:pt idx="1">
                  <c:v>6.9832500000000006E-2</c:v>
                </c:pt>
                <c:pt idx="2">
                  <c:v>6.6402500000000003E-2</c:v>
                </c:pt>
                <c:pt idx="3">
                  <c:v>9.1729500000000005E-2</c:v>
                </c:pt>
                <c:pt idx="4">
                  <c:v>0.59940450000000001</c:v>
                </c:pt>
                <c:pt idx="5">
                  <c:v>1.5187816999999999</c:v>
                </c:pt>
                <c:pt idx="6">
                  <c:v>1.9626737999999999</c:v>
                </c:pt>
                <c:pt idx="7">
                  <c:v>1.6894431000000001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061-92E6-4FDCB034894C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# of Nodes:</c:v>
                </c:pt>
                <c:pt idx="1">
                  <c:v>5424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1.0694764999999999</c:v>
                </c:pt>
                <c:pt idx="1">
                  <c:v>1.0825928</c:v>
                </c:pt>
                <c:pt idx="2">
                  <c:v>0.37034630000000002</c:v>
                </c:pt>
                <c:pt idx="3">
                  <c:v>0.36457129999999999</c:v>
                </c:pt>
                <c:pt idx="4">
                  <c:v>1.2364179</c:v>
                </c:pt>
                <c:pt idx="5">
                  <c:v>1.8162081000000001</c:v>
                </c:pt>
                <c:pt idx="6">
                  <c:v>2.270686</c:v>
                </c:pt>
                <c:pt idx="7">
                  <c:v>1.5110330000000001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061-92E6-4FDCB034894C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# of Nodes:</c:v>
                </c:pt>
                <c:pt idx="1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3.5630218999999999</c:v>
                </c:pt>
                <c:pt idx="1">
                  <c:v>3.5594779999999999</c:v>
                </c:pt>
                <c:pt idx="2">
                  <c:v>1.0041447999999999</c:v>
                </c:pt>
                <c:pt idx="3">
                  <c:v>0.92898530000000001</c:v>
                </c:pt>
                <c:pt idx="4">
                  <c:v>1.7178450000000001</c:v>
                </c:pt>
                <c:pt idx="5">
                  <c:v>2.7286060999999999</c:v>
                </c:pt>
                <c:pt idx="6">
                  <c:v>2.6906379999999999</c:v>
                </c:pt>
                <c:pt idx="7">
                  <c:v>1.9304872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7-4061-92E6-4FDCB034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48960"/>
        <c:axId val="262257920"/>
      </c:barChart>
      <c:catAx>
        <c:axId val="1011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7920"/>
        <c:crosses val="autoZero"/>
        <c:auto val="1"/>
        <c:lblAlgn val="ctr"/>
        <c:lblOffset val="100"/>
        <c:noMultiLvlLbl val="0"/>
      </c:catAx>
      <c:valAx>
        <c:axId val="2622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ysClr val="windowText" lastClr="000000"/>
                </a:solidFill>
              </a:rPr>
              <a:t>Runtime</a:t>
            </a:r>
            <a:r>
              <a:rPr lang="en-CA" sz="1400" b="1" baseline="0">
                <a:solidFill>
                  <a:sysClr val="windowText" lastClr="000000"/>
                </a:solidFill>
              </a:rPr>
              <a:t> by Node and Process Count for Single Machine</a:t>
            </a:r>
            <a:endParaRPr lang="en-CA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274509803921569"/>
          <c:y val="2.94252192273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6795737770258"/>
          <c:y val="0.13292466171785147"/>
          <c:w val="0.82169805244932603"/>
          <c:h val="0.6359237060638443"/>
        </c:manualLayout>
      </c:layout>
      <c:barChart>
        <c:barDir val="col"/>
        <c:grouping val="clustered"/>
        <c:varyColors val="0"/>
        <c:ser>
          <c:idx val="0"/>
          <c:order val="0"/>
          <c:tx>
            <c:v>1112 Nodes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Tables!$E$3:$J$3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Tables!$E$4:$J$4</c:f>
              <c:numCache>
                <c:formatCode>0.000</c:formatCode>
                <c:ptCount val="6"/>
                <c:pt idx="0">
                  <c:v>6.2544199999999994E-2</c:v>
                </c:pt>
                <c:pt idx="1">
                  <c:v>3.0168400000000001E-2</c:v>
                </c:pt>
                <c:pt idx="2">
                  <c:v>2.3908100000000002E-2</c:v>
                </c:pt>
                <c:pt idx="3">
                  <c:v>1.9831000000000001E-2</c:v>
                </c:pt>
                <c:pt idx="4">
                  <c:v>1.3261771</c:v>
                </c:pt>
                <c:pt idx="5">
                  <c:v>2.0332442999999998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3-4975-92C4-D82E2A787906}"/>
            </c:ext>
          </c:extLst>
        </c:ser>
        <c:ser>
          <c:idx val="1"/>
          <c:order val="1"/>
          <c:tx>
            <c:v>5424 Nodes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Tables!$E$3:$J$3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Tables!$E$5:$J$5</c:f>
              <c:numCache>
                <c:formatCode>0.000</c:formatCode>
                <c:ptCount val="6"/>
                <c:pt idx="0">
                  <c:v>1.1036030999999999</c:v>
                </c:pt>
                <c:pt idx="1">
                  <c:v>0.56401279999999998</c:v>
                </c:pt>
                <c:pt idx="2">
                  <c:v>0.40476630000000002</c:v>
                </c:pt>
                <c:pt idx="3">
                  <c:v>0.32565559999999999</c:v>
                </c:pt>
                <c:pt idx="4">
                  <c:v>1.4308345</c:v>
                </c:pt>
                <c:pt idx="5">
                  <c:v>2.2869172999999998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3-4975-92C4-D82E2A787906}"/>
            </c:ext>
          </c:extLst>
        </c:ser>
        <c:ser>
          <c:idx val="2"/>
          <c:order val="2"/>
          <c:tx>
            <c:v>10000 Nodes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Tables!$E$3:$J$3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Tables!$E$6:$J$6</c:f>
              <c:numCache>
                <c:formatCode>0.000</c:formatCode>
                <c:ptCount val="6"/>
                <c:pt idx="0">
                  <c:v>3.5717517000000001</c:v>
                </c:pt>
                <c:pt idx="1">
                  <c:v>1.7976447</c:v>
                </c:pt>
                <c:pt idx="2">
                  <c:v>1.2556335999999999</c:v>
                </c:pt>
                <c:pt idx="3">
                  <c:v>0.96372820000000003</c:v>
                </c:pt>
                <c:pt idx="4">
                  <c:v>2.6363249999999998</c:v>
                </c:pt>
                <c:pt idx="5">
                  <c:v>3.0048243000000001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3-4975-92C4-D82E2A78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74959"/>
        <c:axId val="70518159"/>
      </c:barChart>
      <c:catAx>
        <c:axId val="7081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4047169467306086"/>
              <c:y val="0.8392365876750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159"/>
        <c:crosses val="autoZero"/>
        <c:auto val="1"/>
        <c:lblAlgn val="ctr"/>
        <c:lblOffset val="100"/>
        <c:noMultiLvlLbl val="0"/>
      </c:catAx>
      <c:valAx>
        <c:axId val="705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CA" sz="1100" b="1" baseline="0">
                    <a:solidFill>
                      <a:sysClr val="windowText" lastClr="000000"/>
                    </a:solidFill>
                  </a:rPr>
                  <a:t> Runtime (s)</a:t>
                </a:r>
                <a:endParaRPr lang="en-CA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488693557893309E-2"/>
              <c:y val="0.36371126962276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224835586989428"/>
          <c:y val="0.90729124340067069"/>
          <c:w val="0.47550640728732441"/>
          <c:h val="5.7472559330609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ysClr val="windowText" lastClr="000000"/>
                </a:solidFill>
              </a:rPr>
              <a:t>Runtime by</a:t>
            </a:r>
            <a:r>
              <a:rPr lang="en-CA" sz="1400" b="1" baseline="0">
                <a:solidFill>
                  <a:sysClr val="windowText" lastClr="000000"/>
                </a:solidFill>
              </a:rPr>
              <a:t> Node and Process Count for Cluster</a:t>
            </a:r>
            <a:endParaRPr lang="en-CA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382290811573"/>
          <c:y val="0.1376600386126888"/>
          <c:w val="0.82856958142006332"/>
          <c:h val="0.64987844615751333"/>
        </c:manualLayout>
      </c:layout>
      <c:barChart>
        <c:barDir val="col"/>
        <c:grouping val="clustered"/>
        <c:varyColors val="0"/>
        <c:ser>
          <c:idx val="0"/>
          <c:order val="0"/>
          <c:tx>
            <c:v>1112 Nodes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Tables!$E$19:$K$19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f>Tables!$E$20:$K$20</c:f>
              <c:numCache>
                <c:formatCode>0.000</c:formatCode>
                <c:ptCount val="7"/>
                <c:pt idx="0">
                  <c:v>6.5414299999999995E-2</c:v>
                </c:pt>
                <c:pt idx="1">
                  <c:v>4.9059400000000003E-2</c:v>
                </c:pt>
                <c:pt idx="2">
                  <c:v>5.1786100000000002E-2</c:v>
                </c:pt>
                <c:pt idx="3">
                  <c:v>7.9940200000000003E-2</c:v>
                </c:pt>
                <c:pt idx="4">
                  <c:v>0.13370789999999999</c:v>
                </c:pt>
                <c:pt idx="5">
                  <c:v>0.80952219999999997</c:v>
                </c:pt>
                <c:pt idx="6">
                  <c:v>1.6175139000000001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F-47AB-9C3E-270FD18899CA}"/>
            </c:ext>
          </c:extLst>
        </c:ser>
        <c:ser>
          <c:idx val="1"/>
          <c:order val="1"/>
          <c:tx>
            <c:v>5424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Tables!$E$19:$K$19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f>Tables!$E$21:$K$21</c:f>
              <c:numCache>
                <c:formatCode>0.000</c:formatCode>
                <c:ptCount val="7"/>
                <c:pt idx="0">
                  <c:v>1.0743286000000001</c:v>
                </c:pt>
                <c:pt idx="1">
                  <c:v>0.60403870000000004</c:v>
                </c:pt>
                <c:pt idx="2">
                  <c:v>0.3725888</c:v>
                </c:pt>
                <c:pt idx="3">
                  <c:v>0.29846679999999998</c:v>
                </c:pt>
                <c:pt idx="4">
                  <c:v>0.34301809999999999</c:v>
                </c:pt>
                <c:pt idx="5">
                  <c:v>0.63691529999999996</c:v>
                </c:pt>
                <c:pt idx="6">
                  <c:v>2.3505269000000002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F-47AB-9C3E-270FD18899CA}"/>
            </c:ext>
          </c:extLst>
        </c:ser>
        <c:ser>
          <c:idx val="2"/>
          <c:order val="2"/>
          <c:tx>
            <c:v>10000 Nodes</c:v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Tables!$E$19:$K$19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f>Tables!$E$22:$K$22</c:f>
              <c:numCache>
                <c:formatCode>0.000</c:formatCode>
                <c:ptCount val="7"/>
                <c:pt idx="0">
                  <c:v>3.5687739999999999</c:v>
                </c:pt>
                <c:pt idx="1">
                  <c:v>1.8636302</c:v>
                </c:pt>
                <c:pt idx="2">
                  <c:v>0.99814150000000001</c:v>
                </c:pt>
                <c:pt idx="3">
                  <c:v>0.84372060000000004</c:v>
                </c:pt>
                <c:pt idx="4">
                  <c:v>0.8581162</c:v>
                </c:pt>
                <c:pt idx="5">
                  <c:v>0.95371340000000004</c:v>
                </c:pt>
                <c:pt idx="6">
                  <c:v>2.9452075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F-47AB-9C3E-270FD188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45743"/>
        <c:axId val="839379983"/>
      </c:barChart>
      <c:catAx>
        <c:axId val="8451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794055824321107"/>
              <c:y val="0.85354134765022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79983"/>
        <c:crosses val="autoZero"/>
        <c:auto val="1"/>
        <c:lblAlgn val="ctr"/>
        <c:lblOffset val="100"/>
        <c:noMultiLvlLbl val="0"/>
      </c:catAx>
      <c:valAx>
        <c:axId val="8393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Avg. Runtime (s)</a:t>
                </a:r>
              </a:p>
            </c:rich>
          </c:tx>
          <c:layout>
            <c:manualLayout>
              <c:xMode val="edge"/>
              <c:yMode val="edge"/>
              <c:x val="1.5553520199398659E-2"/>
              <c:y val="0.30560089904915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07965885509727"/>
          <c:y val="0.91490295036385039"/>
          <c:w val="0.5205716502295924"/>
          <c:h val="7.332439498251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19</xdr:row>
      <xdr:rowOff>88900</xdr:rowOff>
    </xdr:from>
    <xdr:to>
      <xdr:col>16</xdr:col>
      <xdr:colOff>234949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854C5-5AC5-FD2C-CE53-11041FD8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36</xdr:row>
      <xdr:rowOff>123824</xdr:rowOff>
    </xdr:from>
    <xdr:to>
      <xdr:col>18</xdr:col>
      <xdr:colOff>623887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15884-76D6-6B9D-4ED8-E5A285F9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36</xdr:row>
      <xdr:rowOff>123824</xdr:rowOff>
    </xdr:from>
    <xdr:to>
      <xdr:col>9</xdr:col>
      <xdr:colOff>347662</xdr:colOff>
      <xdr:row>53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D6052-0A59-8AF6-9B50-E8D06E9E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EE5C-E9DD-4200-A24A-0C3D6FB19640}">
  <dimension ref="A1:J9"/>
  <sheetViews>
    <sheetView workbookViewId="0">
      <selection activeCell="A3" sqref="A3:B5"/>
    </sheetView>
  </sheetViews>
  <sheetFormatPr defaultRowHeight="14.25" x14ac:dyDescent="0.45"/>
  <sheetData>
    <row r="1" spans="1:10" x14ac:dyDescent="0.45">
      <c r="C1" s="1" t="s">
        <v>1</v>
      </c>
      <c r="D1" s="1"/>
      <c r="E1" s="1"/>
      <c r="F1" s="1"/>
      <c r="G1" s="1"/>
      <c r="H1" s="1"/>
      <c r="I1" s="1"/>
      <c r="J1" s="1"/>
    </row>
    <row r="2" spans="1:10" x14ac:dyDescent="0.45">
      <c r="C2" t="s">
        <v>0</v>
      </c>
      <c r="D2">
        <v>1</v>
      </c>
      <c r="E2">
        <v>4</v>
      </c>
      <c r="F2">
        <v>5</v>
      </c>
      <c r="G2">
        <v>8</v>
      </c>
      <c r="H2">
        <v>10</v>
      </c>
      <c r="I2">
        <v>15</v>
      </c>
      <c r="J2">
        <v>16</v>
      </c>
    </row>
    <row r="3" spans="1:10" x14ac:dyDescent="0.45">
      <c r="A3" s="1" t="s">
        <v>2</v>
      </c>
      <c r="B3">
        <v>1112</v>
      </c>
      <c r="C3">
        <v>6.4207600000000004E-2</v>
      </c>
      <c r="D3">
        <v>6.9832500000000006E-2</v>
      </c>
      <c r="E3">
        <v>6.6402500000000003E-2</v>
      </c>
      <c r="F3">
        <v>9.1729500000000005E-2</v>
      </c>
      <c r="G3">
        <v>0.59940450000000001</v>
      </c>
      <c r="H3">
        <v>1.5187816999999999</v>
      </c>
      <c r="I3">
        <v>1.9626737999999999</v>
      </c>
      <c r="J3">
        <v>1.6894431000000001</v>
      </c>
    </row>
    <row r="4" spans="1:10" x14ac:dyDescent="0.45">
      <c r="A4" s="1"/>
      <c r="B4">
        <v>5424</v>
      </c>
      <c r="C4">
        <v>1.0694764999999999</v>
      </c>
      <c r="D4">
        <v>1.0825928</v>
      </c>
      <c r="E4">
        <v>0.37034630000000002</v>
      </c>
      <c r="F4">
        <v>0.36457129999999999</v>
      </c>
      <c r="G4">
        <v>1.2364179</v>
      </c>
      <c r="H4">
        <v>1.8162081000000001</v>
      </c>
      <c r="I4">
        <v>2.270686</v>
      </c>
      <c r="J4">
        <v>1.5110330000000001</v>
      </c>
    </row>
    <row r="5" spans="1:10" x14ac:dyDescent="0.45">
      <c r="A5" s="1"/>
      <c r="B5">
        <v>10000</v>
      </c>
      <c r="C5">
        <v>3.5630218999999999</v>
      </c>
      <c r="D5">
        <v>3.5594779999999999</v>
      </c>
      <c r="E5">
        <v>1.0041447999999999</v>
      </c>
      <c r="F5">
        <v>0.92898530000000001</v>
      </c>
      <c r="G5">
        <v>1.7178450000000001</v>
      </c>
      <c r="H5">
        <v>2.7286060999999999</v>
      </c>
      <c r="I5">
        <v>2.6906379999999999</v>
      </c>
      <c r="J5">
        <v>1.9304872</v>
      </c>
    </row>
    <row r="7" spans="1:10" x14ac:dyDescent="0.45">
      <c r="A7" s="1" t="s">
        <v>2</v>
      </c>
      <c r="B7">
        <v>1112</v>
      </c>
    </row>
    <row r="8" spans="1:10" x14ac:dyDescent="0.45">
      <c r="A8" s="1"/>
      <c r="B8">
        <v>5424</v>
      </c>
    </row>
    <row r="9" spans="1:10" x14ac:dyDescent="0.45">
      <c r="A9" s="1"/>
      <c r="B9">
        <v>10000</v>
      </c>
    </row>
  </sheetData>
  <mergeCells count="3">
    <mergeCell ref="C1:J1"/>
    <mergeCell ref="A3:A5"/>
    <mergeCell ref="A7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BD93-96F2-4075-A8DC-E4CAF00F2D8E}">
  <dimension ref="C1:M30"/>
  <sheetViews>
    <sheetView tabSelected="1" workbookViewId="0">
      <selection activeCell="M58" sqref="M58"/>
    </sheetView>
  </sheetViews>
  <sheetFormatPr defaultRowHeight="14.25" x14ac:dyDescent="0.45"/>
  <cols>
    <col min="3" max="3" width="12.73046875" customWidth="1"/>
    <col min="5" max="10" width="11.19921875" bestFit="1" customWidth="1"/>
    <col min="11" max="11" width="11.33203125" bestFit="1" customWidth="1"/>
  </cols>
  <sheetData>
    <row r="1" spans="3:13" ht="14.65" thickBot="1" x14ac:dyDescent="0.5"/>
    <row r="2" spans="3:13" ht="14.65" thickBot="1" x14ac:dyDescent="0.5">
      <c r="C2" s="6" t="s">
        <v>9</v>
      </c>
      <c r="D2" s="7"/>
      <c r="E2" s="17"/>
      <c r="F2" s="17"/>
      <c r="G2" s="17"/>
      <c r="H2" s="17"/>
      <c r="I2" s="17"/>
      <c r="J2" s="17"/>
      <c r="K2" s="18"/>
      <c r="L2" s="2"/>
      <c r="M2" s="2"/>
    </row>
    <row r="3" spans="3:13" ht="14.65" thickBot="1" x14ac:dyDescent="0.5">
      <c r="C3" s="24" t="s">
        <v>6</v>
      </c>
      <c r="D3" s="25"/>
      <c r="E3" s="26">
        <v>1</v>
      </c>
      <c r="F3" s="27">
        <v>2</v>
      </c>
      <c r="G3" s="27">
        <v>3</v>
      </c>
      <c r="H3" s="27">
        <v>4</v>
      </c>
      <c r="I3" s="27">
        <v>5</v>
      </c>
      <c r="J3" s="27">
        <v>7</v>
      </c>
      <c r="K3" s="28">
        <v>15</v>
      </c>
    </row>
    <row r="4" spans="3:13" ht="14.25" customHeight="1" x14ac:dyDescent="0.45">
      <c r="C4" s="29" t="s">
        <v>8</v>
      </c>
      <c r="D4" s="30">
        <v>1112</v>
      </c>
      <c r="E4" s="39">
        <v>6.2544199999999994E-2</v>
      </c>
      <c r="F4" s="39">
        <v>3.0168400000000001E-2</v>
      </c>
      <c r="G4" s="39">
        <v>2.3908100000000002E-2</v>
      </c>
      <c r="H4" s="39">
        <v>1.9831000000000001E-2</v>
      </c>
      <c r="I4" s="39">
        <v>1.3261771</v>
      </c>
      <c r="J4" s="39">
        <v>2.0332442999999998</v>
      </c>
      <c r="K4" s="40">
        <v>10.543836600000001</v>
      </c>
    </row>
    <row r="5" spans="3:13" x14ac:dyDescent="0.45">
      <c r="C5" s="19"/>
      <c r="D5" s="20">
        <v>5424</v>
      </c>
      <c r="E5" s="13">
        <v>1.1036030999999999</v>
      </c>
      <c r="F5" s="13">
        <v>0.56401279999999998</v>
      </c>
      <c r="G5" s="13">
        <v>0.40476630000000002</v>
      </c>
      <c r="H5" s="13">
        <v>0.32565559999999999</v>
      </c>
      <c r="I5" s="13">
        <v>1.4308345</v>
      </c>
      <c r="J5" s="13">
        <v>2.2869172999999998</v>
      </c>
      <c r="K5" s="14">
        <v>10.878915900000001</v>
      </c>
    </row>
    <row r="6" spans="3:13" ht="14.65" thickBot="1" x14ac:dyDescent="0.5">
      <c r="C6" s="31"/>
      <c r="D6" s="32">
        <v>10000</v>
      </c>
      <c r="E6" s="41">
        <v>3.5717517000000001</v>
      </c>
      <c r="F6" s="41">
        <v>1.7976447</v>
      </c>
      <c r="G6" s="41">
        <v>1.2556335999999999</v>
      </c>
      <c r="H6" s="41">
        <v>0.96372820000000003</v>
      </c>
      <c r="I6" s="41">
        <v>2.6363249999999998</v>
      </c>
      <c r="J6" s="41">
        <v>3.0048243000000001</v>
      </c>
      <c r="K6" s="42">
        <v>12.446719699999999</v>
      </c>
    </row>
    <row r="7" spans="3:13" ht="14.65" thickBot="1" x14ac:dyDescent="0.5">
      <c r="C7" s="33"/>
      <c r="D7" s="34"/>
      <c r="E7" s="8"/>
      <c r="F7" s="8"/>
      <c r="G7" s="8"/>
      <c r="H7" s="8"/>
      <c r="I7" s="8"/>
      <c r="J7" s="8"/>
      <c r="K7" s="9"/>
    </row>
    <row r="8" spans="3:13" ht="14.25" customHeight="1" x14ac:dyDescent="0.45">
      <c r="C8" s="29" t="s">
        <v>3</v>
      </c>
      <c r="D8" s="35">
        <v>1112</v>
      </c>
      <c r="E8" s="36">
        <v>1</v>
      </c>
      <c r="F8" s="36">
        <v>2.0731692764614627</v>
      </c>
      <c r="G8" s="36">
        <v>2.6160255310961551</v>
      </c>
      <c r="H8" s="36">
        <v>3.1538601179970747</v>
      </c>
      <c r="I8" s="36">
        <v>4.716127280436376E-2</v>
      </c>
      <c r="J8" s="36">
        <v>3.0760789542112574E-2</v>
      </c>
      <c r="K8" s="37">
        <v>5.9318256126996496E-3</v>
      </c>
    </row>
    <row r="9" spans="3:13" x14ac:dyDescent="0.45">
      <c r="C9" s="19"/>
      <c r="D9" s="21">
        <v>5424</v>
      </c>
      <c r="E9" s="10">
        <v>1</v>
      </c>
      <c r="F9" s="10">
        <v>1.9566986777605047</v>
      </c>
      <c r="G9" s="10">
        <v>2.7265192285029656</v>
      </c>
      <c r="H9" s="10">
        <v>3.3888657219467437</v>
      </c>
      <c r="I9" s="10">
        <v>0.77130031460661586</v>
      </c>
      <c r="J9" s="10">
        <v>0.48257236936377196</v>
      </c>
      <c r="K9" s="11">
        <v>0.10144421651425763</v>
      </c>
    </row>
    <row r="10" spans="3:13" ht="14.65" thickBot="1" x14ac:dyDescent="0.5">
      <c r="C10" s="31"/>
      <c r="D10" s="22">
        <v>10000</v>
      </c>
      <c r="E10" s="15">
        <v>1</v>
      </c>
      <c r="F10" s="15">
        <v>1.986906366981195</v>
      </c>
      <c r="G10" s="15">
        <v>2.8445811739985296</v>
      </c>
      <c r="H10" s="15">
        <v>3.7061815769217916</v>
      </c>
      <c r="I10" s="15">
        <v>1.3548222241188019</v>
      </c>
      <c r="J10" s="15">
        <v>1.1886723959201209</v>
      </c>
      <c r="K10" s="16">
        <v>0.28696329523673619</v>
      </c>
    </row>
    <row r="11" spans="3:13" ht="14.65" thickBot="1" x14ac:dyDescent="0.5">
      <c r="C11" s="23"/>
      <c r="D11" s="38"/>
      <c r="E11" s="12"/>
      <c r="F11" s="13"/>
      <c r="G11" s="13"/>
      <c r="H11" s="13"/>
      <c r="I11" s="13"/>
      <c r="J11" s="13"/>
      <c r="K11" s="14"/>
    </row>
    <row r="12" spans="3:13" ht="14.25" customHeight="1" x14ac:dyDescent="0.45">
      <c r="C12" s="29" t="s">
        <v>4</v>
      </c>
      <c r="D12" s="35">
        <v>1112</v>
      </c>
      <c r="E12" s="36">
        <v>1</v>
      </c>
      <c r="F12" s="36">
        <v>1.0365846382307313</v>
      </c>
      <c r="G12" s="36">
        <v>0.87200851036538507</v>
      </c>
      <c r="H12" s="36">
        <v>0.78846502949926867</v>
      </c>
      <c r="I12" s="36">
        <v>9.432254560872752E-3</v>
      </c>
      <c r="J12" s="36">
        <v>4.3943985060160822E-3</v>
      </c>
      <c r="K12" s="37">
        <v>3.954550408466433E-4</v>
      </c>
    </row>
    <row r="13" spans="3:13" x14ac:dyDescent="0.45">
      <c r="C13" s="19"/>
      <c r="D13" s="21">
        <v>5424</v>
      </c>
      <c r="E13" s="10">
        <v>1</v>
      </c>
      <c r="F13" s="10">
        <v>0.97834933888025233</v>
      </c>
      <c r="G13" s="10">
        <v>0.9088397428343219</v>
      </c>
      <c r="H13" s="10">
        <v>0.84721643048668593</v>
      </c>
      <c r="I13" s="10">
        <v>0.15426006292132316</v>
      </c>
      <c r="J13" s="10">
        <v>6.893890990911028E-2</v>
      </c>
      <c r="K13" s="11">
        <v>6.7629477676171747E-3</v>
      </c>
    </row>
    <row r="14" spans="3:13" ht="14.65" thickBot="1" x14ac:dyDescent="0.5">
      <c r="C14" s="31"/>
      <c r="D14" s="22">
        <v>10000</v>
      </c>
      <c r="E14" s="15">
        <v>1</v>
      </c>
      <c r="F14" s="15">
        <v>0.99345318349059752</v>
      </c>
      <c r="G14" s="15">
        <v>0.94819372466617657</v>
      </c>
      <c r="H14" s="15">
        <v>0.92654539423044791</v>
      </c>
      <c r="I14" s="15">
        <v>0.27096444482376036</v>
      </c>
      <c r="J14" s="15">
        <v>0.16981034227430297</v>
      </c>
      <c r="K14" s="16">
        <v>1.9130886349115746E-2</v>
      </c>
    </row>
    <row r="15" spans="3:13" x14ac:dyDescent="0.45">
      <c r="C15" s="5"/>
      <c r="D15" s="4"/>
      <c r="E15" s="3"/>
      <c r="F15" s="3"/>
      <c r="G15" s="3"/>
      <c r="H15" s="3"/>
      <c r="I15" s="3"/>
      <c r="J15" s="3"/>
      <c r="K15" s="3"/>
    </row>
    <row r="16" spans="3:13" x14ac:dyDescent="0.45">
      <c r="C16" s="5"/>
      <c r="D16" s="4"/>
      <c r="E16" s="3"/>
      <c r="F16" s="3"/>
      <c r="G16" s="3"/>
      <c r="H16" s="3"/>
      <c r="I16" s="3"/>
      <c r="J16" s="3"/>
      <c r="K16" s="3"/>
    </row>
    <row r="17" spans="3:13" ht="14.65" thickBot="1" x14ac:dyDescent="0.5"/>
    <row r="18" spans="3:13" ht="14.65" thickBot="1" x14ac:dyDescent="0.5">
      <c r="C18" s="6" t="s">
        <v>5</v>
      </c>
      <c r="D18" s="7"/>
      <c r="E18" s="17"/>
      <c r="F18" s="17"/>
      <c r="G18" s="17"/>
      <c r="H18" s="17"/>
      <c r="I18" s="17"/>
      <c r="J18" s="17"/>
      <c r="K18" s="18"/>
      <c r="L18" s="2"/>
      <c r="M18" s="2"/>
    </row>
    <row r="19" spans="3:13" ht="14.65" thickBot="1" x14ac:dyDescent="0.5">
      <c r="C19" s="24" t="s">
        <v>6</v>
      </c>
      <c r="D19" s="25"/>
      <c r="E19" s="26">
        <v>1</v>
      </c>
      <c r="F19" s="27">
        <v>2</v>
      </c>
      <c r="G19" s="27">
        <v>4</v>
      </c>
      <c r="H19" s="27">
        <v>5</v>
      </c>
      <c r="I19" s="27">
        <v>6</v>
      </c>
      <c r="J19" s="27">
        <v>7</v>
      </c>
      <c r="K19" s="28">
        <v>15</v>
      </c>
    </row>
    <row r="20" spans="3:13" x14ac:dyDescent="0.45">
      <c r="C20" s="29" t="s">
        <v>7</v>
      </c>
      <c r="D20" s="30">
        <v>1112</v>
      </c>
      <c r="E20" s="39">
        <v>6.5414299999999995E-2</v>
      </c>
      <c r="F20" s="39">
        <v>4.9059400000000003E-2</v>
      </c>
      <c r="G20" s="39">
        <v>5.1786100000000002E-2</v>
      </c>
      <c r="H20" s="39">
        <v>7.9940200000000003E-2</v>
      </c>
      <c r="I20" s="39">
        <v>0.13370789999999999</v>
      </c>
      <c r="J20" s="39">
        <v>0.80952219999999997</v>
      </c>
      <c r="K20" s="40">
        <v>1.6175139000000001</v>
      </c>
    </row>
    <row r="21" spans="3:13" x14ac:dyDescent="0.45">
      <c r="C21" s="19"/>
      <c r="D21" s="20">
        <v>5424</v>
      </c>
      <c r="E21" s="13">
        <v>1.0743286000000001</v>
      </c>
      <c r="F21" s="13">
        <v>0.60403870000000004</v>
      </c>
      <c r="G21" s="13">
        <v>0.3725888</v>
      </c>
      <c r="H21" s="13">
        <v>0.29846679999999998</v>
      </c>
      <c r="I21" s="13">
        <v>0.34301809999999999</v>
      </c>
      <c r="J21" s="13">
        <v>0.63691529999999996</v>
      </c>
      <c r="K21" s="14">
        <v>2.3505269000000002</v>
      </c>
    </row>
    <row r="22" spans="3:13" ht="14.65" thickBot="1" x14ac:dyDescent="0.5">
      <c r="C22" s="31"/>
      <c r="D22" s="32">
        <v>10000</v>
      </c>
      <c r="E22" s="41">
        <v>3.5687739999999999</v>
      </c>
      <c r="F22" s="41">
        <v>1.8636302</v>
      </c>
      <c r="G22" s="41">
        <v>0.99814150000000001</v>
      </c>
      <c r="H22" s="41">
        <v>0.84372060000000004</v>
      </c>
      <c r="I22" s="41">
        <v>0.8581162</v>
      </c>
      <c r="J22" s="41">
        <v>0.95371340000000004</v>
      </c>
      <c r="K22" s="42">
        <v>2.9452075</v>
      </c>
    </row>
    <row r="23" spans="3:13" ht="14.65" thickBot="1" x14ac:dyDescent="0.5">
      <c r="C23" s="33"/>
      <c r="D23" s="34"/>
      <c r="E23" s="8"/>
      <c r="F23" s="8"/>
      <c r="G23" s="8"/>
      <c r="H23" s="8"/>
      <c r="I23" s="8"/>
      <c r="J23" s="8"/>
      <c r="K23" s="9"/>
    </row>
    <row r="24" spans="3:13" x14ac:dyDescent="0.45">
      <c r="C24" s="29" t="s">
        <v>3</v>
      </c>
      <c r="D24" s="35">
        <v>1112</v>
      </c>
      <c r="E24" s="36">
        <f>$E$20/E20</f>
        <v>1</v>
      </c>
      <c r="F24" s="36">
        <f>$E$20/F20</f>
        <v>1.3333693441012322</v>
      </c>
      <c r="G24" s="36">
        <f>$E$20/G20</f>
        <v>1.2631632812665945</v>
      </c>
      <c r="H24" s="36">
        <f>$E$20/H20</f>
        <v>0.81829042209051261</v>
      </c>
      <c r="I24" s="36">
        <f>$E$20/I20</f>
        <v>0.48923287255278108</v>
      </c>
      <c r="J24" s="36">
        <f>$E$20/J20</f>
        <v>8.0806060661461787E-2</v>
      </c>
      <c r="K24" s="37">
        <f>$E$20/K20</f>
        <v>4.0441259886545636E-2</v>
      </c>
      <c r="L24" s="3"/>
    </row>
    <row r="25" spans="3:13" x14ac:dyDescent="0.45">
      <c r="C25" s="19"/>
      <c r="D25" s="21">
        <v>5424</v>
      </c>
      <c r="E25" s="10">
        <f>$E$21/E21</f>
        <v>1</v>
      </c>
      <c r="F25" s="10">
        <f>$E$21/F21</f>
        <v>1.7785757766845072</v>
      </c>
      <c r="G25" s="10">
        <f>$E$21/G21</f>
        <v>2.8834162486902453</v>
      </c>
      <c r="H25" s="10">
        <f>$E$21/H21</f>
        <v>3.5994911326820946</v>
      </c>
      <c r="I25" s="10">
        <f>$E$21/I21</f>
        <v>3.1319880787631909</v>
      </c>
      <c r="J25" s="10">
        <f>$E$21/J21</f>
        <v>1.6867683976189616</v>
      </c>
      <c r="K25" s="11">
        <f>$E$21/K21</f>
        <v>0.45705862800378927</v>
      </c>
    </row>
    <row r="26" spans="3:13" ht="14.65" thickBot="1" x14ac:dyDescent="0.5">
      <c r="C26" s="31"/>
      <c r="D26" s="22">
        <v>10000</v>
      </c>
      <c r="E26" s="15">
        <f>$E$22/E22</f>
        <v>1</v>
      </c>
      <c r="F26" s="15">
        <f>$E$22/F22</f>
        <v>1.9149582358130921</v>
      </c>
      <c r="G26" s="15">
        <f>$E$22/G22</f>
        <v>3.5754189160554888</v>
      </c>
      <c r="H26" s="15">
        <f>$E$22/H22</f>
        <v>4.2298054592954113</v>
      </c>
      <c r="I26" s="15">
        <f>$E$22/I22</f>
        <v>4.1588470186205546</v>
      </c>
      <c r="J26" s="15">
        <f>$E$22/J22</f>
        <v>3.7419774116626647</v>
      </c>
      <c r="K26" s="16">
        <f>$E$22/K22</f>
        <v>1.2117224338183303</v>
      </c>
    </row>
    <row r="27" spans="3:13" ht="14.65" thickBot="1" x14ac:dyDescent="0.5">
      <c r="C27" s="23"/>
      <c r="D27" s="38"/>
      <c r="E27" s="12"/>
      <c r="F27" s="13"/>
      <c r="G27" s="13"/>
      <c r="H27" s="13"/>
      <c r="I27" s="13"/>
      <c r="J27" s="13"/>
      <c r="K27" s="14"/>
    </row>
    <row r="28" spans="3:13" x14ac:dyDescent="0.45">
      <c r="C28" s="29" t="s">
        <v>4</v>
      </c>
      <c r="D28" s="35">
        <v>1112</v>
      </c>
      <c r="E28" s="36">
        <f>E24/E19</f>
        <v>1</v>
      </c>
      <c r="F28" s="36">
        <f>F24/F19</f>
        <v>0.6666846720506161</v>
      </c>
      <c r="G28" s="36">
        <f>G24/G19</f>
        <v>0.31579082031664862</v>
      </c>
      <c r="H28" s="36">
        <f>H24/H19</f>
        <v>0.16365808441810253</v>
      </c>
      <c r="I28" s="36">
        <f>I24/I19</f>
        <v>8.1538812092130181E-2</v>
      </c>
      <c r="J28" s="36">
        <f>J24/J19</f>
        <v>1.1543722951637398E-2</v>
      </c>
      <c r="K28" s="37">
        <f>K24/K19</f>
        <v>2.6960839924363759E-3</v>
      </c>
    </row>
    <row r="29" spans="3:13" x14ac:dyDescent="0.45">
      <c r="C29" s="19"/>
      <c r="D29" s="21">
        <v>5424</v>
      </c>
      <c r="E29" s="10">
        <f>E25/E19</f>
        <v>1</v>
      </c>
      <c r="F29" s="10">
        <f>F25/F19</f>
        <v>0.88928788834225359</v>
      </c>
      <c r="G29" s="10">
        <f>G25/G19</f>
        <v>0.72085406217256132</v>
      </c>
      <c r="H29" s="10">
        <f>H25/H19</f>
        <v>0.71989822653641888</v>
      </c>
      <c r="I29" s="10">
        <f>I25/I19</f>
        <v>0.52199801312719851</v>
      </c>
      <c r="J29" s="10">
        <f>J25/J19</f>
        <v>0.24096691394556594</v>
      </c>
      <c r="K29" s="11">
        <f>K25/K19</f>
        <v>3.0470575200252616E-2</v>
      </c>
    </row>
    <row r="30" spans="3:13" ht="14.65" thickBot="1" x14ac:dyDescent="0.5">
      <c r="C30" s="31"/>
      <c r="D30" s="22">
        <v>10000</v>
      </c>
      <c r="E30" s="15">
        <f>E26/E19</f>
        <v>1</v>
      </c>
      <c r="F30" s="15">
        <f>F26/F19</f>
        <v>0.95747911790654605</v>
      </c>
      <c r="G30" s="15">
        <f>G26/G19</f>
        <v>0.8938547290138722</v>
      </c>
      <c r="H30" s="15">
        <f>H26/H19</f>
        <v>0.8459610918590823</v>
      </c>
      <c r="I30" s="15">
        <f>I26/I19</f>
        <v>0.69314116977009244</v>
      </c>
      <c r="J30" s="15">
        <f>J26/J19</f>
        <v>0.53456820166609498</v>
      </c>
      <c r="K30" s="16">
        <f>K26/K19</f>
        <v>8.0781495587888691E-2</v>
      </c>
    </row>
  </sheetData>
  <mergeCells count="12">
    <mergeCell ref="C23:D23"/>
    <mergeCell ref="C24:C26"/>
    <mergeCell ref="C28:C30"/>
    <mergeCell ref="C18:K18"/>
    <mergeCell ref="C19:D19"/>
    <mergeCell ref="C4:C6"/>
    <mergeCell ref="C20:C22"/>
    <mergeCell ref="C2:K2"/>
    <mergeCell ref="C3:D3"/>
    <mergeCell ref="C8:C10"/>
    <mergeCell ref="C12:C14"/>
    <mergeCell ref="C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Truong</dc:creator>
  <cp:lastModifiedBy>Stephine Yearley</cp:lastModifiedBy>
  <dcterms:created xsi:type="dcterms:W3CDTF">2023-04-04T18:42:12Z</dcterms:created>
  <dcterms:modified xsi:type="dcterms:W3CDTF">2023-04-06T16:46:20Z</dcterms:modified>
</cp:coreProperties>
</file>