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misc\"/>
    </mc:Choice>
  </mc:AlternateContent>
  <xr:revisionPtr revIDLastSave="0" documentId="13_ncr:1_{4CCD5546-559B-4453-B0B9-20E781FB3C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B1" i="1"/>
  <c r="AA11" i="1"/>
  <c r="AA9" i="1"/>
  <c r="Z4" i="1"/>
  <c r="Z6" i="1"/>
  <c r="B17" i="1"/>
  <c r="AA1" i="1"/>
  <c r="Z1" i="1"/>
  <c r="W4" i="1"/>
  <c r="W11" i="1" s="1"/>
  <c r="V9" i="1"/>
  <c r="W6" i="1"/>
  <c r="V4" i="1"/>
  <c r="V11" i="1"/>
  <c r="I11" i="1"/>
  <c r="Y1" i="1"/>
  <c r="X1" i="1"/>
  <c r="X11" i="1"/>
  <c r="Y11" i="1"/>
  <c r="U7" i="1"/>
  <c r="T7" i="1"/>
  <c r="U6" i="1"/>
  <c r="W1" i="1"/>
  <c r="V1" i="1"/>
  <c r="Z11" i="1" l="1"/>
  <c r="S4" i="1"/>
  <c r="T4" i="1"/>
  <c r="S6" i="1"/>
  <c r="T11" i="1"/>
  <c r="T6" i="1"/>
  <c r="R6" i="1"/>
  <c r="U11" i="1"/>
  <c r="T1" i="1"/>
  <c r="U1" i="1"/>
  <c r="Q4" i="1"/>
  <c r="Q8" i="1"/>
  <c r="P6" i="1"/>
  <c r="O4" i="1"/>
  <c r="P5" i="1"/>
  <c r="P4" i="1"/>
  <c r="N5" i="1"/>
  <c r="B14" i="1" l="1"/>
  <c r="B18" i="1" s="1"/>
  <c r="N4" i="1"/>
  <c r="N11" i="1" s="1"/>
  <c r="K5" i="1"/>
  <c r="K11" i="1" s="1"/>
  <c r="K6" i="1"/>
  <c r="K7" i="1"/>
  <c r="K4" i="1"/>
  <c r="J4" i="1"/>
  <c r="J7" i="1"/>
  <c r="J11" i="1" s="1"/>
  <c r="I6" i="1"/>
  <c r="I7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C1" i="1" l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<sst xmlns="http://schemas.openxmlformats.org/spreadsheetml/2006/main" count="20" uniqueCount="13">
  <si>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</si>
  <si>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</si>
  <si>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</si>
  <si>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</si>
  <si>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</si>
  <si>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</si>
  <si>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</si>
  <si>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</si>
  <si>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</si>
  <si>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</si>
  <si>
    <t>Hours Logged</t>
  </si>
  <si>
    <t>Expenses</t>
  </si>
  <si>
    <t>Expenses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</si>
</sst>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topLeftCell="M1" workbookViewId="0">
      <selection activeCell="AB5" sqref="AB5"/>
    </sheetView>
  </sheetViews>
  <sheetFormatPr defaultRowHeight="15" x14ac:dyDescent="0.25"/>
  <cols>
    <col min="1" max="1" width="30.42578125" customWidth="1"/>
    <col min="2" max="27" width="10.7109375" bestFit="1" customWidth="1"/>
    <col min="28" max="28" width="14.5703125" bestFit="1" customWidth="1"/>
  </cols>
  <sheetData>
    <row r="1" spans="1:32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  <c r="T1" s="1">
        <f t="shared" ref="T1" si="2">S1+7</f>
        <v>45334</v>
      </c>
      <c r="U1" s="1">
        <f t="shared" ref="U1:AB1" si="3">T1+7</f>
        <v>45341</v>
      </c>
      <c r="V1" s="1">
        <f t="shared" si="3"/>
        <v>45348</v>
      </c>
      <c r="W1" s="1">
        <f t="shared" si="3"/>
        <v>45355</v>
      </c>
      <c r="X1" s="1">
        <f t="shared" si="3"/>
        <v>45362</v>
      </c>
      <c r="Y1" s="1">
        <f t="shared" si="3"/>
        <v>45369</v>
      </c>
      <c r="Z1" s="1">
        <f t="shared" si="3"/>
        <v>45376</v>
      </c>
      <c r="AA1" s="1">
        <f t="shared" si="3"/>
        <v>45383</v>
      </c>
      <c r="AB1" s="1">
        <f t="shared" si="3"/>
        <v>45390</v>
      </c>
    </row>
    <row r="2" spans="1:32" x14ac:dyDescent="0.25">
      <c r="A2" t="s">
        <v>5</v>
      </c>
      <c r="AF2" t="s">
        <v>5</v>
      </c>
    </row>
    <row r="3" spans="1:32" x14ac:dyDescent="0.25">
      <c r="A3" t="s">
        <v>1</v>
      </c>
      <c r="B3">
        <v>1</v>
      </c>
      <c r="AF3" t="s">
        <v>1</v>
      </c>
    </row>
    <row r="4" spans="1:32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  <c r="S4">
        <f>2</f>
        <v>2</v>
      </c>
      <c r="T4">
        <f>2</f>
        <v>2</v>
      </c>
      <c r="V4">
        <f>1+2</f>
        <v>3</v>
      </c>
      <c r="W4">
        <f>2.5+0.5+1+1</f>
        <v>5</v>
      </c>
      <c r="Y4">
        <v>8</v>
      </c>
      <c r="Z4">
        <f>1+6+0.5</f>
        <v>7.5</v>
      </c>
      <c r="AA4">
        <v>2</v>
      </c>
      <c r="AB4">
        <v>4</v>
      </c>
      <c r="AF4" t="s">
        <v>6</v>
      </c>
    </row>
    <row r="5" spans="1:32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  <c r="AF5" t="s">
        <v>2</v>
      </c>
    </row>
    <row r="6" spans="1:32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  <c r="R6">
        <f>1+1</f>
        <v>2</v>
      </c>
      <c r="S6">
        <f>3</f>
        <v>3</v>
      </c>
      <c r="T6">
        <f>1+1+0.5</f>
        <v>2.5</v>
      </c>
      <c r="U6">
        <f>2</f>
        <v>2</v>
      </c>
      <c r="W6">
        <f>1.5+0.75</f>
        <v>2.25</v>
      </c>
      <c r="Z6">
        <f>2+1.5</f>
        <v>3.5</v>
      </c>
      <c r="AF6" t="s">
        <v>3</v>
      </c>
    </row>
    <row r="7" spans="1:32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  <c r="T7">
        <f>5+1</f>
        <v>6</v>
      </c>
      <c r="U7">
        <f>1+6</f>
        <v>7</v>
      </c>
      <c r="V7">
        <v>4</v>
      </c>
      <c r="W7">
        <v>2.5</v>
      </c>
      <c r="AF7" t="s">
        <v>4</v>
      </c>
    </row>
    <row r="8" spans="1:32" x14ac:dyDescent="0.25">
      <c r="A8" t="s">
        <v>9</v>
      </c>
      <c r="J8">
        <v>1.5</v>
      </c>
      <c r="K8">
        <v>2</v>
      </c>
      <c r="Q8">
        <f>3</f>
        <v>3</v>
      </c>
      <c r="AF8" t="s">
        <v>9</v>
      </c>
    </row>
    <row r="9" spans="1:32" x14ac:dyDescent="0.25">
      <c r="A9" s="1" t="s">
        <v>11</v>
      </c>
      <c r="V9" s="3">
        <f>3.66+4.32</f>
        <v>7.98</v>
      </c>
      <c r="AA9" s="3">
        <f>7</f>
        <v>7</v>
      </c>
      <c r="AF9" t="s">
        <v>12</v>
      </c>
    </row>
    <row r="10" spans="1:32" x14ac:dyDescent="0.25">
      <c r="A10" s="1"/>
    </row>
    <row r="11" spans="1:32" x14ac:dyDescent="0.25">
      <c r="A11" s="1" t="s">
        <v>7</v>
      </c>
      <c r="B11" s="2">
        <f>SUM(B2:B10)</f>
        <v>4</v>
      </c>
      <c r="C11" s="2">
        <f t="shared" ref="C11:G11" si="4">SUM(C2:C10)</f>
        <v>2</v>
      </c>
      <c r="D11" s="2">
        <f t="shared" si="4"/>
        <v>5</v>
      </c>
      <c r="E11" s="2">
        <f t="shared" si="4"/>
        <v>6.5</v>
      </c>
      <c r="F11" s="2">
        <f t="shared" si="4"/>
        <v>4</v>
      </c>
      <c r="G11" s="2">
        <f t="shared" si="4"/>
        <v>3</v>
      </c>
      <c r="H11" s="2">
        <f t="shared" ref="H11" si="5">SUM(H2:H10)</f>
        <v>15</v>
      </c>
      <c r="I11" s="2">
        <f t="shared" ref="I11" si="6">SUM(I2:I10)</f>
        <v>15.5</v>
      </c>
      <c r="J11" s="2">
        <f t="shared" ref="J11" si="7">SUM(J2:J10)</f>
        <v>31.5</v>
      </c>
      <c r="K11" s="2">
        <f t="shared" ref="K11" si="8">SUM(K2:K10)</f>
        <v>17</v>
      </c>
      <c r="L11" s="2">
        <f t="shared" ref="L11" si="9">SUM(L2:L10)</f>
        <v>1</v>
      </c>
      <c r="M11" s="2">
        <f t="shared" ref="M11" si="10">SUM(M2:M10)</f>
        <v>3.5</v>
      </c>
      <c r="N11" s="2">
        <f t="shared" ref="N11" si="11">SUM(N2:N10)</f>
        <v>5.5</v>
      </c>
      <c r="O11" s="2">
        <f t="shared" ref="O11" si="12">SUM(O2:O10)</f>
        <v>4</v>
      </c>
      <c r="P11" s="2">
        <f t="shared" ref="P11" si="13">SUM(P2:P10)</f>
        <v>11</v>
      </c>
      <c r="Q11" s="2">
        <f t="shared" ref="Q11" si="14">SUM(Q2:Q10)</f>
        <v>11</v>
      </c>
      <c r="R11" s="2">
        <f t="shared" ref="R11" si="15">SUM(R2:R10)</f>
        <v>2</v>
      </c>
      <c r="S11" s="2">
        <f t="shared" ref="S11:AA11" si="16">SUM(S2:S10)</f>
        <v>5</v>
      </c>
      <c r="T11" s="2">
        <f t="shared" si="16"/>
        <v>10.5</v>
      </c>
      <c r="U11" s="2">
        <f t="shared" si="16"/>
        <v>9</v>
      </c>
      <c r="V11" s="2">
        <f>SUM(V2:V8)</f>
        <v>7</v>
      </c>
      <c r="W11" s="2">
        <f t="shared" si="16"/>
        <v>9.75</v>
      </c>
      <c r="X11" s="2">
        <f t="shared" si="16"/>
        <v>0</v>
      </c>
      <c r="Y11" s="2">
        <f t="shared" si="16"/>
        <v>8</v>
      </c>
      <c r="Z11" s="2">
        <f t="shared" si="16"/>
        <v>11</v>
      </c>
      <c r="AA11">
        <f>SUM(AA2:AA8)</f>
        <v>2</v>
      </c>
      <c r="AB11">
        <f t="shared" ref="AB11:AC11" si="17">SUM(AB2:AB8)</f>
        <v>4</v>
      </c>
      <c r="AC11">
        <f t="shared" si="17"/>
        <v>0</v>
      </c>
    </row>
    <row r="12" spans="1:32" x14ac:dyDescent="0.25">
      <c r="A12" s="1"/>
    </row>
    <row r="14" spans="1:32" x14ac:dyDescent="0.25">
      <c r="A14" t="s">
        <v>8</v>
      </c>
      <c r="B14">
        <f>SUM(B11:AB11)</f>
        <v>207.75</v>
      </c>
    </row>
    <row r="15" spans="1:32" x14ac:dyDescent="0.25">
      <c r="A15" s="1"/>
    </row>
    <row r="16" spans="1:32" x14ac:dyDescent="0.25">
      <c r="A16" s="1"/>
    </row>
    <row r="17" spans="1:2" x14ac:dyDescent="0.25">
      <c r="A17" s="1" t="s">
        <v>10</v>
      </c>
      <c r="B17">
        <f>6+140+27</f>
        <v>173</v>
      </c>
    </row>
    <row r="18" spans="1:2" x14ac:dyDescent="0.25">
      <c r="A18" s="1"/>
      <c r="B18">
        <f>B14-B17</f>
        <v>34.75</v>
      </c>
    </row>
    <row r="19" spans="1:2" x14ac:dyDescent="0.25">
      <c r="A19" s="1"/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2024-04-09T05:11:50Z</dcterms:modified>
</cp:coreProperties>
</file>