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3 February\IPC 13\Supportings\"/>
    </mc:Choice>
  </mc:AlternateContent>
  <xr:revisionPtr revIDLastSave="0" documentId="13_ncr:1_{242AF381-F769-4720-BA87-E9E3AA3C2007}" xr6:coauthVersionLast="47" xr6:coauthVersionMax="47" xr10:uidLastSave="{00000000-0000-0000-0000-000000000000}"/>
  <bookViews>
    <workbookView xWindow="-110" yWindow="-110" windowWidth="25820" windowHeight="13900" xr2:uid="{5E3B597A-3A4D-4A6C-8B52-E9CECA33C9AC}"/>
  </bookViews>
  <sheets>
    <sheet name="Annexure-4 Labour Cost Summary" sheetId="1" r:id="rId1"/>
    <sheet name="SUMMARY" sheetId="4" r:id="rId2"/>
    <sheet name="LABOUR HOURS " sheetId="5" r:id="rId3"/>
    <sheet name="Costing" sheetId="9" r:id="rId4"/>
    <sheet name="Timesheet" sheetId="8" r:id="rId5"/>
  </sheets>
  <definedNames>
    <definedName name="_xlnm.Print_Area" localSheetId="0">'Annexure-4 Labour Cost Summary'!$A$1:$H$29</definedName>
    <definedName name="_xlnm.Print_Area" localSheetId="2">'LABOUR HOURS '!$A$1:$J$109</definedName>
    <definedName name="_xlnm.Print_Area" localSheetId="1">SUMMARY!$A$1:$O$37</definedName>
    <definedName name="_xlnm.Print_Area" localSheetId="4">Timesheet!$A$1:$U$609</definedName>
    <definedName name="_xlnm.Print_Titles" localSheetId="3">Costing!$1:$3</definedName>
    <definedName name="_xlnm.Print_Titles" localSheetId="4">Timesheet!$1:$3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E16" i="1"/>
  <c r="E15" i="1"/>
  <c r="E14" i="1"/>
  <c r="E13" i="1"/>
  <c r="E12" i="1"/>
  <c r="M35" i="4"/>
  <c r="H105" i="5"/>
  <c r="H106" i="5"/>
  <c r="H107" i="5"/>
  <c r="H108" i="5"/>
  <c r="H104" i="5"/>
  <c r="G108" i="5"/>
  <c r="G107" i="5"/>
  <c r="G106" i="5"/>
  <c r="G105" i="5"/>
  <c r="G104" i="5"/>
  <c r="F108" i="5"/>
  <c r="F107" i="5"/>
  <c r="F106" i="5"/>
  <c r="F105" i="5"/>
  <c r="F104" i="5"/>
  <c r="H109" i="5" l="1"/>
  <c r="G109" i="5"/>
  <c r="F109" i="5"/>
  <c r="H99" i="5"/>
  <c r="I19" i="1" s="1"/>
  <c r="G99" i="5" l="1"/>
  <c r="F99" i="5"/>
  <c r="L35" i="4" s="1"/>
  <c r="G89" i="5"/>
  <c r="F89" i="5"/>
  <c r="K35" i="4" s="1"/>
  <c r="H79" i="5"/>
  <c r="G79" i="5"/>
  <c r="F79" i="5"/>
  <c r="H69" i="5"/>
  <c r="G69" i="5"/>
  <c r="F69" i="5"/>
  <c r="H59" i="5"/>
  <c r="G59" i="5"/>
  <c r="F59" i="5"/>
  <c r="H35" i="4" s="1"/>
  <c r="H49" i="5"/>
  <c r="G49" i="5"/>
  <c r="F49" i="5"/>
  <c r="G35" i="4" s="1"/>
  <c r="H29" i="5"/>
  <c r="G29" i="5"/>
  <c r="F29" i="5"/>
  <c r="E35" i="4" s="1"/>
  <c r="F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Q10" i="5" s="1"/>
  <c r="P5" i="5"/>
  <c r="P10" i="5" s="1"/>
  <c r="O5" i="5"/>
  <c r="O10" i="5" s="1"/>
  <c r="I2" i="5"/>
  <c r="I1" i="5"/>
  <c r="A1" i="5"/>
  <c r="J35" i="4"/>
  <c r="I35" i="4"/>
  <c r="F35" i="4"/>
  <c r="D35" i="4"/>
  <c r="C35" i="4"/>
  <c r="H89" i="5" l="1"/>
  <c r="D19" i="1"/>
  <c r="F19" i="1"/>
  <c r="H16" i="1"/>
  <c r="G16" i="1"/>
  <c r="H15" i="1"/>
  <c r="G15" i="1"/>
  <c r="H14" i="1"/>
  <c r="G14" i="1"/>
  <c r="H13" i="1"/>
  <c r="G13" i="1"/>
  <c r="H12" i="1"/>
  <c r="G12" i="1"/>
  <c r="H19" i="1" l="1"/>
  <c r="J19" i="1" s="1"/>
</calcChain>
</file>

<file path=xl/sharedStrings.xml><?xml version="1.0" encoding="utf-8"?>
<sst xmlns="http://schemas.openxmlformats.org/spreadsheetml/2006/main" count="6825" uniqueCount="1306">
  <si>
    <t>Sky Palaces Real Estate Development LLC</t>
  </si>
  <si>
    <t>Annexure 4 - Breakdown of Civil Labour Cost</t>
  </si>
  <si>
    <t xml:space="preserve">Project: Plot - 18 </t>
  </si>
  <si>
    <t>Certificate Date:</t>
  </si>
  <si>
    <t>Contractor:Khansaheb Civil Engineering LLC</t>
  </si>
  <si>
    <t>Certificate No:</t>
  </si>
  <si>
    <t>Contract :Base Build Works</t>
  </si>
  <si>
    <t>Currency:</t>
  </si>
  <si>
    <t>AED</t>
  </si>
  <si>
    <t>Sn</t>
  </si>
  <si>
    <t>KCE IPA Section Description</t>
  </si>
  <si>
    <t xml:space="preserve">Previous </t>
  </si>
  <si>
    <t>This Month</t>
  </si>
  <si>
    <t xml:space="preserve">Cumulative </t>
  </si>
  <si>
    <t xml:space="preserve">Total Hours </t>
  </si>
  <si>
    <t xml:space="preserve">Amount </t>
  </si>
  <si>
    <t xml:space="preserve">Unskilled Labour </t>
  </si>
  <si>
    <t xml:space="preserve">Skilled Labour </t>
  </si>
  <si>
    <t>Operators costs</t>
  </si>
  <si>
    <t>Tradesmen costs</t>
  </si>
  <si>
    <t>Charge hand labour costs</t>
  </si>
  <si>
    <t>PRAVEEN-July (Office Boy)</t>
  </si>
  <si>
    <t>Adjustments</t>
  </si>
  <si>
    <t>Total</t>
  </si>
  <si>
    <t>Employee ID</t>
  </si>
  <si>
    <t>Employee Name</t>
  </si>
  <si>
    <t>Designation</t>
  </si>
  <si>
    <t>Cost Code</t>
  </si>
  <si>
    <t>Normal Hours</t>
  </si>
  <si>
    <t>Total Hours</t>
  </si>
  <si>
    <t>Total Cost</t>
  </si>
  <si>
    <t>201A22002</t>
  </si>
  <si>
    <t/>
  </si>
  <si>
    <t>XXXD00110100  Unskilled labour costs - internal</t>
  </si>
  <si>
    <t>0005447</t>
  </si>
  <si>
    <t>MOHAMED MUSLIM</t>
  </si>
  <si>
    <t>Assistant - EHS</t>
  </si>
  <si>
    <t>XXXD00110100</t>
  </si>
  <si>
    <t>0010630</t>
  </si>
  <si>
    <t>ABDUL BAHLIM</t>
  </si>
  <si>
    <t>0016363</t>
  </si>
  <si>
    <t>JITENDRA RAM</t>
  </si>
  <si>
    <t>0009959</t>
  </si>
  <si>
    <t>SUBHASH NATH</t>
  </si>
  <si>
    <t>Assistant Store Keeper</t>
  </si>
  <si>
    <t>0010457</t>
  </si>
  <si>
    <t>KAMLESHWAR SINGH</t>
  </si>
  <si>
    <t>0013282</t>
  </si>
  <si>
    <t>PRADEEP YADAV</t>
  </si>
  <si>
    <t>Chain Man</t>
  </si>
  <si>
    <t>0034044</t>
  </si>
  <si>
    <t>Praveen Kumar Shiv Chran</t>
  </si>
  <si>
    <t>Document Controller</t>
  </si>
  <si>
    <t>Labour</t>
  </si>
  <si>
    <t>0007333</t>
  </si>
  <si>
    <t>CHANDA REDDY</t>
  </si>
  <si>
    <t>0016841</t>
  </si>
  <si>
    <t>SOHAN DHAR</t>
  </si>
  <si>
    <t>0017033</t>
  </si>
  <si>
    <t>MAREMUTHU MANI</t>
  </si>
  <si>
    <t>0017694</t>
  </si>
  <si>
    <t>ANAWAR KHAN</t>
  </si>
  <si>
    <t>0017829</t>
  </si>
  <si>
    <t>HARI SINGH</t>
  </si>
  <si>
    <t>0018813</t>
  </si>
  <si>
    <t>ISLAM SHAH</t>
  </si>
  <si>
    <t>0020327</t>
  </si>
  <si>
    <t>NAIK MARJAN</t>
  </si>
  <si>
    <t>0020364</t>
  </si>
  <si>
    <t>ABDUL BARI</t>
  </si>
  <si>
    <t>0021304</t>
  </si>
  <si>
    <t>MUHAMMAD SALIM</t>
  </si>
  <si>
    <t>0023061</t>
  </si>
  <si>
    <t>IMTIAZ RAHIM</t>
  </si>
  <si>
    <t>0024016</t>
  </si>
  <si>
    <t>VENKATAIAH CHAPALA</t>
  </si>
  <si>
    <t>0024077</t>
  </si>
  <si>
    <t>KISHOR BIDAWAT</t>
  </si>
  <si>
    <t>0024409</t>
  </si>
  <si>
    <t>PARAMJIT RAM</t>
  </si>
  <si>
    <t>0025604</t>
  </si>
  <si>
    <t>MAGAN SHIVPAL</t>
  </si>
  <si>
    <t>0026929</t>
  </si>
  <si>
    <t>SANJAY MALI</t>
  </si>
  <si>
    <t>0027019</t>
  </si>
  <si>
    <t>EHSAN ELAHI</t>
  </si>
  <si>
    <t>0027616</t>
  </si>
  <si>
    <t>KAUSHAR REJA</t>
  </si>
  <si>
    <t>0028497</t>
  </si>
  <si>
    <t>SIKANDER SIKANDER</t>
  </si>
  <si>
    <t>0028508</t>
  </si>
  <si>
    <t>SANIF HANIF</t>
  </si>
  <si>
    <t>0028577</t>
  </si>
  <si>
    <t>SHEIKH MOHAMMAD</t>
  </si>
  <si>
    <t>0028661</t>
  </si>
  <si>
    <t>SURENDRA SINGH</t>
  </si>
  <si>
    <t>0028668</t>
  </si>
  <si>
    <t>MOHAMMAD YASIN</t>
  </si>
  <si>
    <t>0028852</t>
  </si>
  <si>
    <t>MUHAMMED BADARUDHEEN</t>
  </si>
  <si>
    <t>0028972</t>
  </si>
  <si>
    <t>BHIMASEN NAYAK</t>
  </si>
  <si>
    <t>0028990</t>
  </si>
  <si>
    <t>SHAIK ALI</t>
  </si>
  <si>
    <t>0029040</t>
  </si>
  <si>
    <t>MUTHAGOUD INDURI</t>
  </si>
  <si>
    <t>0029137</t>
  </si>
  <si>
    <t>ZAIN GUL</t>
  </si>
  <si>
    <t>0029139</t>
  </si>
  <si>
    <t>KISHTAIAH HANMANTHU</t>
  </si>
  <si>
    <t>0029265</t>
  </si>
  <si>
    <t>BHARAT BISWAL</t>
  </si>
  <si>
    <t>0029269</t>
  </si>
  <si>
    <t>BALIA GAUDA</t>
  </si>
  <si>
    <t>0030365</t>
  </si>
  <si>
    <t>SAMIR KHAN</t>
  </si>
  <si>
    <t>0031005</t>
  </si>
  <si>
    <t>SANTHOSH RODDA</t>
  </si>
  <si>
    <t>0031265</t>
  </si>
  <si>
    <t>ISHAK ALAM ALI</t>
  </si>
  <si>
    <t>0031301</t>
  </si>
  <si>
    <t>NARESH KUMAR</t>
  </si>
  <si>
    <t>0031311</t>
  </si>
  <si>
    <t>AJIJ SAIYED</t>
  </si>
  <si>
    <t>0031315</t>
  </si>
  <si>
    <t>KRUSHNA TARAI</t>
  </si>
  <si>
    <t>0031330</t>
  </si>
  <si>
    <t>RAKESH KUMAR KUMAR</t>
  </si>
  <si>
    <t>0031367</t>
  </si>
  <si>
    <t>BULET MANJHI</t>
  </si>
  <si>
    <t>0031415</t>
  </si>
  <si>
    <t>DHARMNATH YADAV</t>
  </si>
  <si>
    <t>0031430</t>
  </si>
  <si>
    <t>RAMAYAN SAH</t>
  </si>
  <si>
    <t>0031463</t>
  </si>
  <si>
    <t>JAYRAM BAITHA</t>
  </si>
  <si>
    <t>0032024</t>
  </si>
  <si>
    <t>GHULAM SHABBIR</t>
  </si>
  <si>
    <t>0032070</t>
  </si>
  <si>
    <t>GHULAM REZA</t>
  </si>
  <si>
    <t>0032090</t>
  </si>
  <si>
    <t>MOHAMMAD MURSHID ALAM</t>
  </si>
  <si>
    <t>0032360</t>
  </si>
  <si>
    <t>MUHAMMAD KHAN</t>
  </si>
  <si>
    <t>0032384</t>
  </si>
  <si>
    <t>ALMANCHI PATRA</t>
  </si>
  <si>
    <t>0032397</t>
  </si>
  <si>
    <t>PERLU PATRA</t>
  </si>
  <si>
    <t>0032414</t>
  </si>
  <si>
    <t>0032435</t>
  </si>
  <si>
    <t>SAMBHU YADAV</t>
  </si>
  <si>
    <t>0032515</t>
  </si>
  <si>
    <t>SHAH KHAN</t>
  </si>
  <si>
    <t>0032520</t>
  </si>
  <si>
    <t>MUHAMMAD SHAKOOR</t>
  </si>
  <si>
    <t>0032538</t>
  </si>
  <si>
    <t>ABDUL KHANAN</t>
  </si>
  <si>
    <t>0032600</t>
  </si>
  <si>
    <t>LALJI RAJBHAR</t>
  </si>
  <si>
    <t>0032624</t>
  </si>
  <si>
    <t>WAQAS MAJEED</t>
  </si>
  <si>
    <t>0032633</t>
  </si>
  <si>
    <t>MOHAMMED SIKANDAR</t>
  </si>
  <si>
    <t>0032687</t>
  </si>
  <si>
    <t>KAMRAN KHAN</t>
  </si>
  <si>
    <t>0032844</t>
  </si>
  <si>
    <t>AHMAD SHAH</t>
  </si>
  <si>
    <t>0032959</t>
  </si>
  <si>
    <t>HAMAD KHAN</t>
  </si>
  <si>
    <t>0032961</t>
  </si>
  <si>
    <t>HAQ NAWAZ</t>
  </si>
  <si>
    <t>0032962</t>
  </si>
  <si>
    <t>SANDEEP KUMAR</t>
  </si>
  <si>
    <t>0032967</t>
  </si>
  <si>
    <t>TANMAY BISWAS</t>
  </si>
  <si>
    <t>0032968</t>
  </si>
  <si>
    <t>GURPREET SINGH</t>
  </si>
  <si>
    <t>0032979</t>
  </si>
  <si>
    <t>RADHAKRISHNA KADALI</t>
  </si>
  <si>
    <t>0032980</t>
  </si>
  <si>
    <t>AYUB MUMTAZ</t>
  </si>
  <si>
    <t>0032981</t>
  </si>
  <si>
    <t>LAL ZAMAN</t>
  </si>
  <si>
    <t>0032989</t>
  </si>
  <si>
    <t>SAHURUQUE MALLICK</t>
  </si>
  <si>
    <t>0032990</t>
  </si>
  <si>
    <t>NAEEM KYAMKHANI</t>
  </si>
  <si>
    <t>0032994</t>
  </si>
  <si>
    <t>DEELIP SAHNI</t>
  </si>
  <si>
    <t>0032997</t>
  </si>
  <si>
    <t>ZAHID GUL</t>
  </si>
  <si>
    <t>0032998</t>
  </si>
  <si>
    <t>NOOR SAEED</t>
  </si>
  <si>
    <t>0032999</t>
  </si>
  <si>
    <t>FAZAL AMIN</t>
  </si>
  <si>
    <t>0033007</t>
  </si>
  <si>
    <t>DALJEET SINGH</t>
  </si>
  <si>
    <t>0033008</t>
  </si>
  <si>
    <t>ZAFAR IQBAL</t>
  </si>
  <si>
    <t>0033017</t>
  </si>
  <si>
    <t>ABDUL JABBAR</t>
  </si>
  <si>
    <t>0033045</t>
  </si>
  <si>
    <t>MUHAMMAD ISMAIL</t>
  </si>
  <si>
    <t>0033061</t>
  </si>
  <si>
    <t>KHALID MAHMOOD</t>
  </si>
  <si>
    <t>0033079</t>
  </si>
  <si>
    <t>ARIF KHAN</t>
  </si>
  <si>
    <t>0034146</t>
  </si>
  <si>
    <t>Talal Zahoor</t>
  </si>
  <si>
    <t>0034173</t>
  </si>
  <si>
    <t>Gurjit Singh</t>
  </si>
  <si>
    <t>0034187</t>
  </si>
  <si>
    <t>Mirza Danyal Mukhtar Ahmed</t>
  </si>
  <si>
    <t>0034188</t>
  </si>
  <si>
    <t>Qasid Ali Basharat Hussain</t>
  </si>
  <si>
    <t>0034208</t>
  </si>
  <si>
    <t>Dharamvir Walia Nirmal Kumar</t>
  </si>
  <si>
    <t>0034209</t>
  </si>
  <si>
    <t>Shri Chand</t>
  </si>
  <si>
    <t>0034221</t>
  </si>
  <si>
    <t>Muhamad Adnan Lal Din</t>
  </si>
  <si>
    <t>0034227</t>
  </si>
  <si>
    <t>Mandeep Singh</t>
  </si>
  <si>
    <t>0034274</t>
  </si>
  <si>
    <t>Amjad Ali</t>
  </si>
  <si>
    <t>0034278</t>
  </si>
  <si>
    <t>Anees Rashid</t>
  </si>
  <si>
    <t>0034281</t>
  </si>
  <si>
    <t>Farman Ullah Sail Muhammad</t>
  </si>
  <si>
    <t>0034283</t>
  </si>
  <si>
    <t>Noor Hamid</t>
  </si>
  <si>
    <t>0034294</t>
  </si>
  <si>
    <t>Muhammad Aqeel Shoaib</t>
  </si>
  <si>
    <t>0034302</t>
  </si>
  <si>
    <t>Shehzad Khan Khan</t>
  </si>
  <si>
    <t>0034307</t>
  </si>
  <si>
    <t>Rajesh Raj Balam</t>
  </si>
  <si>
    <t>0034308</t>
  </si>
  <si>
    <t>Bilal Bashir</t>
  </si>
  <si>
    <t>0034317</t>
  </si>
  <si>
    <t>Julius Kasasira</t>
  </si>
  <si>
    <t>0034320</t>
  </si>
  <si>
    <t>Abu Bakar</t>
  </si>
  <si>
    <t>0034321</t>
  </si>
  <si>
    <t>Mohammad Kaleem Mohammad Ansar</t>
  </si>
  <si>
    <t>0034325</t>
  </si>
  <si>
    <t>Muhammad Zahid</t>
  </si>
  <si>
    <t>0034338</t>
  </si>
  <si>
    <t>Khan Zamin</t>
  </si>
  <si>
    <t>0034340</t>
  </si>
  <si>
    <t>Janab Ali</t>
  </si>
  <si>
    <t>0034345</t>
  </si>
  <si>
    <t>Kailash Chandra</t>
  </si>
  <si>
    <t>0034347</t>
  </si>
  <si>
    <t>Kobir Bahar Ali</t>
  </si>
  <si>
    <t>0034354</t>
  </si>
  <si>
    <t>Khadim Hussain</t>
  </si>
  <si>
    <t>0034362</t>
  </si>
  <si>
    <t>Muhammad Khalil</t>
  </si>
  <si>
    <t>0034376</t>
  </si>
  <si>
    <t>Hassan Shah</t>
  </si>
  <si>
    <t>0034394</t>
  </si>
  <si>
    <t>Vijay Chauhan</t>
  </si>
  <si>
    <t>0034408</t>
  </si>
  <si>
    <t>Basir Khaksar</t>
  </si>
  <si>
    <t>0034423</t>
  </si>
  <si>
    <t>Faheem Ahmed</t>
  </si>
  <si>
    <t>0034427</t>
  </si>
  <si>
    <t>Shri Ram Yadav</t>
  </si>
  <si>
    <t>0034447</t>
  </si>
  <si>
    <t>Gias Mondal</t>
  </si>
  <si>
    <t>0034457</t>
  </si>
  <si>
    <t>Lalchand Pandit</t>
  </si>
  <si>
    <t>0034470</t>
  </si>
  <si>
    <t>Manpreet Singh Kuldeep Singh</t>
  </si>
  <si>
    <t>0034476</t>
  </si>
  <si>
    <t>Azhar Iqbal</t>
  </si>
  <si>
    <t>0034489</t>
  </si>
  <si>
    <t>Afnan Khan</t>
  </si>
  <si>
    <t>0034512</t>
  </si>
  <si>
    <t>Shri Ram Kumar Yadav</t>
  </si>
  <si>
    <t>0034516</t>
  </si>
  <si>
    <t>Resham Singh</t>
  </si>
  <si>
    <t>0034525</t>
  </si>
  <si>
    <t>Akhilesh Pragas</t>
  </si>
  <si>
    <t>0034532</t>
  </si>
  <si>
    <t>Mohsin Ali Muhammad Riaz</t>
  </si>
  <si>
    <t>0034561</t>
  </si>
  <si>
    <t>Kripa Nand Nand</t>
  </si>
  <si>
    <t>0034670</t>
  </si>
  <si>
    <t>Zain Pervaiz</t>
  </si>
  <si>
    <t>0034671</t>
  </si>
  <si>
    <t>Mohammad Ehtesham Mohammad Manawur</t>
  </si>
  <si>
    <t>0034672</t>
  </si>
  <si>
    <t>Alauddin Alauddin</t>
  </si>
  <si>
    <t>0034673</t>
  </si>
  <si>
    <t>Gul Saeed</t>
  </si>
  <si>
    <t>0034678</t>
  </si>
  <si>
    <t>Shamsul Alam</t>
  </si>
  <si>
    <t>0011595</t>
  </si>
  <si>
    <t>PADAM CHHATRA</t>
  </si>
  <si>
    <t>Office Boy</t>
  </si>
  <si>
    <t>XXXD00110200  Skilled labour costs - internal</t>
  </si>
  <si>
    <t>XXXD00110200</t>
  </si>
  <si>
    <t>Mason</t>
  </si>
  <si>
    <t>0010315</t>
  </si>
  <si>
    <t>WAZIR KHAN</t>
  </si>
  <si>
    <t>Rigger</t>
  </si>
  <si>
    <t>0010509</t>
  </si>
  <si>
    <t>NISAR BHISTI</t>
  </si>
  <si>
    <t>0014632</t>
  </si>
  <si>
    <t>ANAND SHAH</t>
  </si>
  <si>
    <t>0015434</t>
  </si>
  <si>
    <t>RAJU NAGARMAL</t>
  </si>
  <si>
    <t>0020581</t>
  </si>
  <si>
    <t>JAMAL ISLAM</t>
  </si>
  <si>
    <t>0009723</t>
  </si>
  <si>
    <t>GOVINDARASU GOVINDARASU</t>
  </si>
  <si>
    <t>Steel Fixer</t>
  </si>
  <si>
    <t>0010176</t>
  </si>
  <si>
    <t>KRISHNA THEVAR</t>
  </si>
  <si>
    <t>0015563</t>
  </si>
  <si>
    <t>SHIV RAM</t>
  </si>
  <si>
    <t>0015564</t>
  </si>
  <si>
    <t>AKHILESH KUMAR</t>
  </si>
  <si>
    <t>0015577</t>
  </si>
  <si>
    <t>RAJESH SRINIVASAGAN</t>
  </si>
  <si>
    <t>0018241</t>
  </si>
  <si>
    <t>DHARMALINGAM NATESAN</t>
  </si>
  <si>
    <t>0020409</t>
  </si>
  <si>
    <t>BASUDEB SAHU</t>
  </si>
  <si>
    <t>0023332</t>
  </si>
  <si>
    <t>SHYAM RAM</t>
  </si>
  <si>
    <t>0024375</t>
  </si>
  <si>
    <t>RAJINDER KUMAR</t>
  </si>
  <si>
    <t>0026819</t>
  </si>
  <si>
    <t>UMAR GHANI</t>
  </si>
  <si>
    <t>0026986</t>
  </si>
  <si>
    <t>AYAZ KHAN</t>
  </si>
  <si>
    <t>0028009</t>
  </si>
  <si>
    <t>BAHADUR PRASAD</t>
  </si>
  <si>
    <t>0028049</t>
  </si>
  <si>
    <t>RAM CHAUHAN</t>
  </si>
  <si>
    <t>0028175</t>
  </si>
  <si>
    <t>RAMESH RAJBHAR</t>
  </si>
  <si>
    <t>0028557</t>
  </si>
  <si>
    <t>UMESH SAH</t>
  </si>
  <si>
    <t>0028586</t>
  </si>
  <si>
    <t>AMRIK SINGH</t>
  </si>
  <si>
    <t>0028595</t>
  </si>
  <si>
    <t>SALINDER CHAND</t>
  </si>
  <si>
    <t>0028700</t>
  </si>
  <si>
    <t>MOHAMMAD ALAM</t>
  </si>
  <si>
    <t>0028702</t>
  </si>
  <si>
    <t>MANOVAR ALAM</t>
  </si>
  <si>
    <t>0028771</t>
  </si>
  <si>
    <t>DIPENDRANATH HAOLDAR</t>
  </si>
  <si>
    <t>0028823</t>
  </si>
  <si>
    <t>PRADEEP KUMAR</t>
  </si>
  <si>
    <t>0028899</t>
  </si>
  <si>
    <t>ANJAIAH JAGARLA</t>
  </si>
  <si>
    <t>0029066</t>
  </si>
  <si>
    <t>OM PASWAN</t>
  </si>
  <si>
    <t>0029069</t>
  </si>
  <si>
    <t>SANTOSH MANDAL</t>
  </si>
  <si>
    <t>0029070</t>
  </si>
  <si>
    <t>GAJHADHAR MANDAL</t>
  </si>
  <si>
    <t>0029092</t>
  </si>
  <si>
    <t>DHARMINDER SINGH</t>
  </si>
  <si>
    <t>0029212</t>
  </si>
  <si>
    <t>JASMER RAM</t>
  </si>
  <si>
    <t>0029254</t>
  </si>
  <si>
    <t>HASMAT ALI</t>
  </si>
  <si>
    <t>0029261</t>
  </si>
  <si>
    <t>DIBYASINGH PRADHAN</t>
  </si>
  <si>
    <t>0029264</t>
  </si>
  <si>
    <t>CHANDRADHWAJ NAYAK</t>
  </si>
  <si>
    <t>0029291</t>
  </si>
  <si>
    <t>NARAYANASAMY JOTHIVEL</t>
  </si>
  <si>
    <t>0029300</t>
  </si>
  <si>
    <t>SUBODH KUMAR</t>
  </si>
  <si>
    <t>0029413</t>
  </si>
  <si>
    <t>DURYODHAN GHADAI</t>
  </si>
  <si>
    <t>0029414</t>
  </si>
  <si>
    <t>UMAKANTA GHADAI</t>
  </si>
  <si>
    <t>0029573</t>
  </si>
  <si>
    <t>SANTOSH KUMAR</t>
  </si>
  <si>
    <t>0029612</t>
  </si>
  <si>
    <t>PREM KATHAT</t>
  </si>
  <si>
    <t>0031409</t>
  </si>
  <si>
    <t>KAILASH LENKA</t>
  </si>
  <si>
    <t>0031412</t>
  </si>
  <si>
    <t>AMARJEET YADAV</t>
  </si>
  <si>
    <t>0031973</t>
  </si>
  <si>
    <t>SUKHDEV TARSEM SINGH</t>
  </si>
  <si>
    <t>0031988</t>
  </si>
  <si>
    <t>TAHIR FAROOQ</t>
  </si>
  <si>
    <t>0032054</t>
  </si>
  <si>
    <t>KHALID KHAN</t>
  </si>
  <si>
    <t>0032083</t>
  </si>
  <si>
    <t>MUTHUPANDY PANDICHANDRAN</t>
  </si>
  <si>
    <t>0032148</t>
  </si>
  <si>
    <t>SUBHASH SHARMA</t>
  </si>
  <si>
    <t>0032167</t>
  </si>
  <si>
    <t>DHARMENDRA SINGH</t>
  </si>
  <si>
    <t>0032395</t>
  </si>
  <si>
    <t>0032484</t>
  </si>
  <si>
    <t>NISHAN SINGH</t>
  </si>
  <si>
    <t>0032528</t>
  </si>
  <si>
    <t>RAVINDRA YADAV</t>
  </si>
  <si>
    <t>0032553</t>
  </si>
  <si>
    <t>DAYANAND SINGH</t>
  </si>
  <si>
    <t>0032554</t>
  </si>
  <si>
    <t>GOVIND KISHOR</t>
  </si>
  <si>
    <t>0032629</t>
  </si>
  <si>
    <t>SUNIL KUMAR</t>
  </si>
  <si>
    <t>0032638</t>
  </si>
  <si>
    <t>AURANG ZAIB</t>
  </si>
  <si>
    <t>0032755</t>
  </si>
  <si>
    <t>BALKAR SINGH</t>
  </si>
  <si>
    <t>0032782</t>
  </si>
  <si>
    <t>DALJIT SINGH</t>
  </si>
  <si>
    <t>GURDEV SINGH</t>
  </si>
  <si>
    <t>0033015</t>
  </si>
  <si>
    <t>AAJAD ALI</t>
  </si>
  <si>
    <t>0033035</t>
  </si>
  <si>
    <t>MOHAN LAL</t>
  </si>
  <si>
    <t>0033043</t>
  </si>
  <si>
    <t>HORILAL TURHA</t>
  </si>
  <si>
    <t>0033055</t>
  </si>
  <si>
    <t>WAHID ULLAH</t>
  </si>
  <si>
    <t>0033065</t>
  </si>
  <si>
    <t>MAHTAB ANSARI</t>
  </si>
  <si>
    <t>0033077</t>
  </si>
  <si>
    <t>SHOAIB AKHTAR</t>
  </si>
  <si>
    <t>0033106</t>
  </si>
  <si>
    <t>TARIQ RAHEEB</t>
  </si>
  <si>
    <t>0033108</t>
  </si>
  <si>
    <t>FARHAN ALI</t>
  </si>
  <si>
    <t>0033117</t>
  </si>
  <si>
    <t>HASEEB AHMED</t>
  </si>
  <si>
    <t>0033132</t>
  </si>
  <si>
    <t>QAISER AZAM</t>
  </si>
  <si>
    <t>0033135</t>
  </si>
  <si>
    <t>DHARMVEER CHHOTELAL</t>
  </si>
  <si>
    <t>0033141</t>
  </si>
  <si>
    <t>GOPALAKRISHNAN KARUPPASAMY</t>
  </si>
  <si>
    <t>0034226</t>
  </si>
  <si>
    <t>Khalil Ur Rahman</t>
  </si>
  <si>
    <t>0034234</t>
  </si>
  <si>
    <t>Islam Ali</t>
  </si>
  <si>
    <t>0034246</t>
  </si>
  <si>
    <t>Abdul Rauf Khan</t>
  </si>
  <si>
    <t>0034276</t>
  </si>
  <si>
    <t>Indal Kumar Lal Yadav</t>
  </si>
  <si>
    <t>0034280</t>
  </si>
  <si>
    <t>Shafiqul Islam</t>
  </si>
  <si>
    <t>0034282</t>
  </si>
  <si>
    <t>Md Al Amin</t>
  </si>
  <si>
    <t>0034346</t>
  </si>
  <si>
    <t>Ragavan Ayyanar</t>
  </si>
  <si>
    <t>0034352</t>
  </si>
  <si>
    <t>Kuldeep Singh</t>
  </si>
  <si>
    <t>0034388</t>
  </si>
  <si>
    <t>Sanjay Nishad Nishad</t>
  </si>
  <si>
    <t>0034390</t>
  </si>
  <si>
    <t>Ramesh Kumar</t>
  </si>
  <si>
    <t>0034406</t>
  </si>
  <si>
    <t>Adam Khan</t>
  </si>
  <si>
    <t>0034432</t>
  </si>
  <si>
    <t>Mantu Kumar</t>
  </si>
  <si>
    <t>0034436</t>
  </si>
  <si>
    <t>Rajiv Kumar Sah Triloki Sah</t>
  </si>
  <si>
    <t>0034441</t>
  </si>
  <si>
    <t>Sanjay Sah Kapil Sah</t>
  </si>
  <si>
    <t>0034445</t>
  </si>
  <si>
    <t>Muthuirulan Karuppaiah</t>
  </si>
  <si>
    <t>0034462</t>
  </si>
  <si>
    <t>Serazul Biswas</t>
  </si>
  <si>
    <t>0034487</t>
  </si>
  <si>
    <t>Krishna Kushwaha</t>
  </si>
  <si>
    <t>0034496</t>
  </si>
  <si>
    <t>Rakesh Regar Mool Chand</t>
  </si>
  <si>
    <t>0034518</t>
  </si>
  <si>
    <t>Baban Singh</t>
  </si>
  <si>
    <t>0034527</t>
  </si>
  <si>
    <t>Muthukumaran Pichamuthu</t>
  </si>
  <si>
    <t>0034553</t>
  </si>
  <si>
    <t>Rajkumar Chandran</t>
  </si>
  <si>
    <t>XXXD00110300  Operators costs - internal</t>
  </si>
  <si>
    <t>0019796</t>
  </si>
  <si>
    <t>BALWINDER DASS</t>
  </si>
  <si>
    <t>Driver - Flatbed Trailer</t>
  </si>
  <si>
    <t>XXXD00110300</t>
  </si>
  <si>
    <t>0027856</t>
  </si>
  <si>
    <t>SATYA BHAGIRATH</t>
  </si>
  <si>
    <t>0005260</t>
  </si>
  <si>
    <t>ASHRAF KHAN</t>
  </si>
  <si>
    <t>Driver - Heavy Bus</t>
  </si>
  <si>
    <t>0026392</t>
  </si>
  <si>
    <t>BILAL GAFFAR</t>
  </si>
  <si>
    <t>0029464</t>
  </si>
  <si>
    <t>UMAR MUHAMMAD</t>
  </si>
  <si>
    <t>0033252</t>
  </si>
  <si>
    <t>UMAR SAEED</t>
  </si>
  <si>
    <t>0033291</t>
  </si>
  <si>
    <t>SHABIR AHMAD</t>
  </si>
  <si>
    <t>0008472</t>
  </si>
  <si>
    <t>MANZOOR AHMED</t>
  </si>
  <si>
    <t>Driver - Heavy Vehicle</t>
  </si>
  <si>
    <t>0013165</t>
  </si>
  <si>
    <t>RASHEEDULLAH KHAN</t>
  </si>
  <si>
    <t>0021520</t>
  </si>
  <si>
    <t>BAIT ULLAH</t>
  </si>
  <si>
    <t>0027538</t>
  </si>
  <si>
    <t>ADIL KHAN</t>
  </si>
  <si>
    <t>0009465</t>
  </si>
  <si>
    <t>SANTHOSH KUMAR</t>
  </si>
  <si>
    <t>Driver - Light Bus</t>
  </si>
  <si>
    <t>0013199</t>
  </si>
  <si>
    <t>ANOOP SHNAKER</t>
  </si>
  <si>
    <t>Driver - Light Vehicle</t>
  </si>
  <si>
    <t>0023238</t>
  </si>
  <si>
    <t>ADNAN ALTAF</t>
  </si>
  <si>
    <t>0027671</t>
  </si>
  <si>
    <t>YAQOOB BAHADUR</t>
  </si>
  <si>
    <t>Driver – Light Vehicle</t>
  </si>
  <si>
    <t>0028640</t>
  </si>
  <si>
    <t>LAKHWINDER SINGH</t>
  </si>
  <si>
    <t>Operator - Fork Lift</t>
  </si>
  <si>
    <t>0009283</t>
  </si>
  <si>
    <t>GOPIDAS THODIYIL</t>
  </si>
  <si>
    <t>Operator - Shovel</t>
  </si>
  <si>
    <t>0011251</t>
  </si>
  <si>
    <t>MAHENDRA JANGIR</t>
  </si>
  <si>
    <t>0025558</t>
  </si>
  <si>
    <t>MANOJ SINGH</t>
  </si>
  <si>
    <t>0010219</t>
  </si>
  <si>
    <t>RAJESH NAIR</t>
  </si>
  <si>
    <t>Operator - Tower Crane</t>
  </si>
  <si>
    <t>0017756</t>
  </si>
  <si>
    <t>GULAM KHAN</t>
  </si>
  <si>
    <t>0029709</t>
  </si>
  <si>
    <t>ASHOK BARKAM</t>
  </si>
  <si>
    <t>0029793</t>
  </si>
  <si>
    <t>SINNAKARUPPAN KOAN</t>
  </si>
  <si>
    <t>XXXD00110400  Tradesmen costs - internal</t>
  </si>
  <si>
    <t>0007320</t>
  </si>
  <si>
    <t>PATEL BHAGUBHAI</t>
  </si>
  <si>
    <t>Carpenter</t>
  </si>
  <si>
    <t>XXXD00110400</t>
  </si>
  <si>
    <t>0009360</t>
  </si>
  <si>
    <t>ROOP YADAV</t>
  </si>
  <si>
    <t>0009362</t>
  </si>
  <si>
    <t>HRADAYA LAL</t>
  </si>
  <si>
    <t>0010446</t>
  </si>
  <si>
    <t>SATARAJIT SINGH</t>
  </si>
  <si>
    <t>0012879</t>
  </si>
  <si>
    <t>GUNJESWAR SINGH</t>
  </si>
  <si>
    <t>0013239</t>
  </si>
  <si>
    <t>JOKHU MALLAH</t>
  </si>
  <si>
    <t>0013260</t>
  </si>
  <si>
    <t>RAM SAHDEO</t>
  </si>
  <si>
    <t>0013462</t>
  </si>
  <si>
    <t>NARESH LAL</t>
  </si>
  <si>
    <t>0013553</t>
  </si>
  <si>
    <t>RADHEY SHYAM</t>
  </si>
  <si>
    <t>0016792</t>
  </si>
  <si>
    <t>GURBINDER SINGH</t>
  </si>
  <si>
    <t>0017636</t>
  </si>
  <si>
    <t>KAMLESH PRASAD</t>
  </si>
  <si>
    <t>0017755</t>
  </si>
  <si>
    <t>MOHAMAMD RAFEEK</t>
  </si>
  <si>
    <t>0020558</t>
  </si>
  <si>
    <t>MOBARAK ALI</t>
  </si>
  <si>
    <t>0020625</t>
  </si>
  <si>
    <t>KAMLESH SHARMA</t>
  </si>
  <si>
    <t>0022371</t>
  </si>
  <si>
    <t>SANKAR BAWYALI</t>
  </si>
  <si>
    <t>0023327</t>
  </si>
  <si>
    <t>DINESH PAL</t>
  </si>
  <si>
    <t>0024037</t>
  </si>
  <si>
    <t>GOVIND GOND</t>
  </si>
  <si>
    <t>0024129</t>
  </si>
  <si>
    <t>GOPAL SINGH</t>
  </si>
  <si>
    <t>0024234</t>
  </si>
  <si>
    <t>AMAR NARAYAN</t>
  </si>
  <si>
    <t>0024932</t>
  </si>
  <si>
    <t>RAMESH CHANDRA</t>
  </si>
  <si>
    <t>0026747</t>
  </si>
  <si>
    <t>PARMASHRYA CHAUHAN</t>
  </si>
  <si>
    <t>0026749</t>
  </si>
  <si>
    <t>BRAJ BHASHKER</t>
  </si>
  <si>
    <t>0026751</t>
  </si>
  <si>
    <t>NARESH CHAUHAN</t>
  </si>
  <si>
    <t>0026772</t>
  </si>
  <si>
    <t>0026774</t>
  </si>
  <si>
    <t>CHANDRMA PAL</t>
  </si>
  <si>
    <t>0026907</t>
  </si>
  <si>
    <t>WISHWANATH CHAWHAN</t>
  </si>
  <si>
    <t>0028312</t>
  </si>
  <si>
    <t>JUL MONDAL</t>
  </si>
  <si>
    <t>0028367</t>
  </si>
  <si>
    <t>PABITRA PANKAJ</t>
  </si>
  <si>
    <t>0028379</t>
  </si>
  <si>
    <t>BISWANATH MAJUMDAR</t>
  </si>
  <si>
    <t>0028395</t>
  </si>
  <si>
    <t>JOYDEB ROY</t>
  </si>
  <si>
    <t>0028400</t>
  </si>
  <si>
    <t>SAMIR PODDAR</t>
  </si>
  <si>
    <t>0028401</t>
  </si>
  <si>
    <t>DEBDAS MONDAL</t>
  </si>
  <si>
    <t>0028403</t>
  </si>
  <si>
    <t>AJIT HALDER</t>
  </si>
  <si>
    <t>0028405</t>
  </si>
  <si>
    <t>PRADIP MISTRY</t>
  </si>
  <si>
    <t>0028418</t>
  </si>
  <si>
    <t>AMIT HALDER</t>
  </si>
  <si>
    <t>0028503</t>
  </si>
  <si>
    <t>RAJU HALSANA</t>
  </si>
  <si>
    <t>0028535</t>
  </si>
  <si>
    <t>RAJAN PRASAD</t>
  </si>
  <si>
    <t>0028566</t>
  </si>
  <si>
    <t>VIJAY GADERI</t>
  </si>
  <si>
    <t>0028597</t>
  </si>
  <si>
    <t>MADAN RAM</t>
  </si>
  <si>
    <t>0028599</t>
  </si>
  <si>
    <t>MILTAN TIKADAR</t>
  </si>
  <si>
    <t>0028645</t>
  </si>
  <si>
    <t>RUPESH RAJ</t>
  </si>
  <si>
    <t>0028752</t>
  </si>
  <si>
    <t>DEENA BAHADUR</t>
  </si>
  <si>
    <t>0028756</t>
  </si>
  <si>
    <t>ANIL LAL</t>
  </si>
  <si>
    <t>0028795</t>
  </si>
  <si>
    <t>ARJUN PRASAD</t>
  </si>
  <si>
    <t>0028848</t>
  </si>
  <si>
    <t>MANJIT SARAN</t>
  </si>
  <si>
    <t>0028853</t>
  </si>
  <si>
    <t>SANJAY PRASAD</t>
  </si>
  <si>
    <t>0028925</t>
  </si>
  <si>
    <t>MANOJ NISHAD</t>
  </si>
  <si>
    <t>0028975</t>
  </si>
  <si>
    <t>PRAKASH RAUT</t>
  </si>
  <si>
    <t>0029076</t>
  </si>
  <si>
    <t>RAJESH ROY</t>
  </si>
  <si>
    <t>0029077</t>
  </si>
  <si>
    <t>RAM SHARMA</t>
  </si>
  <si>
    <t>0029098</t>
  </si>
  <si>
    <t>WAKIL ROY</t>
  </si>
  <si>
    <t>0029100</t>
  </si>
  <si>
    <t>BABLOO RAI</t>
  </si>
  <si>
    <t>0029197</t>
  </si>
  <si>
    <t>SURINDER SINGH</t>
  </si>
  <si>
    <t>0029207</t>
  </si>
  <si>
    <t>MAJOR SINGH</t>
  </si>
  <si>
    <t>0029209</t>
  </si>
  <si>
    <t>PHOOL CHANDRA</t>
  </si>
  <si>
    <t>0029255</t>
  </si>
  <si>
    <t>LALAU SEVAK</t>
  </si>
  <si>
    <t>0029256</t>
  </si>
  <si>
    <t>VINOD RAM</t>
  </si>
  <si>
    <t>0029259</t>
  </si>
  <si>
    <t>RAJENDRA SINGH</t>
  </si>
  <si>
    <t>0029534</t>
  </si>
  <si>
    <t>PUVANESHAN ASARI</t>
  </si>
  <si>
    <t>0029582</t>
  </si>
  <si>
    <t>0031021</t>
  </si>
  <si>
    <t>AVIJIT SAD</t>
  </si>
  <si>
    <t>0031348</t>
  </si>
  <si>
    <t>ARVIND VISHRAM</t>
  </si>
  <si>
    <t>0031392</t>
  </si>
  <si>
    <t>MANOTOSH MISTRY</t>
  </si>
  <si>
    <t>0031982</t>
  </si>
  <si>
    <t>0032143</t>
  </si>
  <si>
    <t>KISHORI LAL</t>
  </si>
  <si>
    <t>0032149</t>
  </si>
  <si>
    <t>SANTOH KUMAR</t>
  </si>
  <si>
    <t>0032319</t>
  </si>
  <si>
    <t>SHAMRAIZ HUSSAIN</t>
  </si>
  <si>
    <t>0032760</t>
  </si>
  <si>
    <t>SUSHANTA MONDAL</t>
  </si>
  <si>
    <t>0032770</t>
  </si>
  <si>
    <t>UMESH KUSHWAHA</t>
  </si>
  <si>
    <t>0033030</t>
  </si>
  <si>
    <t>FAWAD AHMAD</t>
  </si>
  <si>
    <t>0033100</t>
  </si>
  <si>
    <t>SUSHIL KUMAR</t>
  </si>
  <si>
    <t>0033143</t>
  </si>
  <si>
    <t>RAVINDER PARSHAD</t>
  </si>
  <si>
    <t>0033144</t>
  </si>
  <si>
    <t>MUHAMMAD MUDASSAR</t>
  </si>
  <si>
    <t>0034189</t>
  </si>
  <si>
    <t>Afzal Mehmood</t>
  </si>
  <si>
    <t>0034191</t>
  </si>
  <si>
    <t>Asif Majeed</t>
  </si>
  <si>
    <t>0034230</t>
  </si>
  <si>
    <t>Dharmraj Sharma</t>
  </si>
  <si>
    <t>0034235</t>
  </si>
  <si>
    <t>Sikendra Kumarr</t>
  </si>
  <si>
    <t>0034242</t>
  </si>
  <si>
    <t>Lovejit Singh</t>
  </si>
  <si>
    <t>0034250</t>
  </si>
  <si>
    <t>Lal Chand Ram Kishor</t>
  </si>
  <si>
    <t>0034277</t>
  </si>
  <si>
    <t>Alli Hossan</t>
  </si>
  <si>
    <t>0034301</t>
  </si>
  <si>
    <t>Manjeet Kannaujiya</t>
  </si>
  <si>
    <t>0034303</t>
  </si>
  <si>
    <t>Ram Kripal Yadav Locha Yadav</t>
  </si>
  <si>
    <t>0034306</t>
  </si>
  <si>
    <t>Muhammad Shafiq</t>
  </si>
  <si>
    <t>0034335</t>
  </si>
  <si>
    <t>Hamza Fasal Karim</t>
  </si>
  <si>
    <t>0034339</t>
  </si>
  <si>
    <t>Vinod Kumar Kumar</t>
  </si>
  <si>
    <t>0034356</t>
  </si>
  <si>
    <t>Azhaar Qayyum</t>
  </si>
  <si>
    <t>0034357</t>
  </si>
  <si>
    <t>Chandran Kumar</t>
  </si>
  <si>
    <t>0034548</t>
  </si>
  <si>
    <t>Jitendra Shriram</t>
  </si>
  <si>
    <t>0034620</t>
  </si>
  <si>
    <t>Sunil Chauhan Chhotak Chauhan</t>
  </si>
  <si>
    <t>0006561</t>
  </si>
  <si>
    <t>RATAN NAYAK</t>
  </si>
  <si>
    <t>0008424</t>
  </si>
  <si>
    <t>RAJ KUMAWAT</t>
  </si>
  <si>
    <t>0009791</t>
  </si>
  <si>
    <t>RAMPARYAG PANDIT</t>
  </si>
  <si>
    <t>0010195</t>
  </si>
  <si>
    <t>RAM LAL</t>
  </si>
  <si>
    <t>0010232</t>
  </si>
  <si>
    <t>PIRTHI SINGH</t>
  </si>
  <si>
    <t>0011277</t>
  </si>
  <si>
    <t>SATNAM CHAND</t>
  </si>
  <si>
    <t>0015620</t>
  </si>
  <si>
    <t>HARI CHAUHAN</t>
  </si>
  <si>
    <t>0016078</t>
  </si>
  <si>
    <t>VINOD DHAR</t>
  </si>
  <si>
    <t>0016716</t>
  </si>
  <si>
    <t>FOOL ARIYA</t>
  </si>
  <si>
    <t>0019123</t>
  </si>
  <si>
    <t>RAJALINGAIAH JERIPOTHULA</t>
  </si>
  <si>
    <t>0019546</t>
  </si>
  <si>
    <t>OM KUMAWAT</t>
  </si>
  <si>
    <t>0020011</t>
  </si>
  <si>
    <t>VIRENDRA NISHAD</t>
  </si>
  <si>
    <t>0020440</t>
  </si>
  <si>
    <t>SADABRIKSHA CHAUHAN</t>
  </si>
  <si>
    <t>0023732</t>
  </si>
  <si>
    <t>KAILASH RAM</t>
  </si>
  <si>
    <t>0023892</t>
  </si>
  <si>
    <t>PRAKASH NAYAK</t>
  </si>
  <si>
    <t>0023907</t>
  </si>
  <si>
    <t>RAJU RAM</t>
  </si>
  <si>
    <t>0023919</t>
  </si>
  <si>
    <t>DALIP MAHAVIR</t>
  </si>
  <si>
    <t>0023996</t>
  </si>
  <si>
    <t>LAXMINARAYANA DURGAIAH</t>
  </si>
  <si>
    <t>0023997</t>
  </si>
  <si>
    <t>SRINIVAS PITLA</t>
  </si>
  <si>
    <t>0024211</t>
  </si>
  <si>
    <t>RAJA CHAUHA</t>
  </si>
  <si>
    <t>0024212</t>
  </si>
  <si>
    <t>DEVRAJ DEV</t>
  </si>
  <si>
    <t>0027998</t>
  </si>
  <si>
    <t>VIJAY KUMAR</t>
  </si>
  <si>
    <t>0028112</t>
  </si>
  <si>
    <t>TULSI BAIRWA</t>
  </si>
  <si>
    <t>0028119</t>
  </si>
  <si>
    <t>SURESH KUMAR</t>
  </si>
  <si>
    <t>0028120</t>
  </si>
  <si>
    <t>DAULAT SINGH</t>
  </si>
  <si>
    <t>0028305</t>
  </si>
  <si>
    <t>MOHAMMED SHAKIL</t>
  </si>
  <si>
    <t>0028339</t>
  </si>
  <si>
    <t>CHUNI LAL</t>
  </si>
  <si>
    <t>0028446</t>
  </si>
  <si>
    <t>PARMEHSWAR KUMAR</t>
  </si>
  <si>
    <t>0028556</t>
  </si>
  <si>
    <t>SADA HUSSAIN</t>
  </si>
  <si>
    <t>0028636</t>
  </si>
  <si>
    <t>BUDH PAL</t>
  </si>
  <si>
    <t>0028646</t>
  </si>
  <si>
    <t>GURMEJ LAL</t>
  </si>
  <si>
    <t>0028803</t>
  </si>
  <si>
    <t>SUNDAR CHAUHAN</t>
  </si>
  <si>
    <t>0028817</t>
  </si>
  <si>
    <t>AMARJIT RAM</t>
  </si>
  <si>
    <t>0028842</t>
  </si>
  <si>
    <t>SURINDER NATH</t>
  </si>
  <si>
    <t>0029025</t>
  </si>
  <si>
    <t>KASHMIRI RAM</t>
  </si>
  <si>
    <t>0029054</t>
  </si>
  <si>
    <t>GUTTAIAH NALAVELLI</t>
  </si>
  <si>
    <t>0029180</t>
  </si>
  <si>
    <t>RAM SUFAL</t>
  </si>
  <si>
    <t>0029225</t>
  </si>
  <si>
    <t>JAGSHIR SINGH</t>
  </si>
  <si>
    <t>0029226</t>
  </si>
  <si>
    <t>RAKESH KUMAR</t>
  </si>
  <si>
    <t>0029370</t>
  </si>
  <si>
    <t>SRITHAR RAMMORTHI</t>
  </si>
  <si>
    <t>0030311</t>
  </si>
  <si>
    <t>RAJENDRA MEENA</t>
  </si>
  <si>
    <t>0030322</t>
  </si>
  <si>
    <t>JAKIR KHAN</t>
  </si>
  <si>
    <t>0030323</t>
  </si>
  <si>
    <t>MANGI REGAR</t>
  </si>
  <si>
    <t>0030361</t>
  </si>
  <si>
    <t>SURENDRA PRASAD</t>
  </si>
  <si>
    <t>0030376</t>
  </si>
  <si>
    <t>DHARMENDRA KHATIK</t>
  </si>
  <si>
    <t>0030381</t>
  </si>
  <si>
    <t>SADIK KHAN</t>
  </si>
  <si>
    <t>0030405</t>
  </si>
  <si>
    <t>JANARDAN PARDIT</t>
  </si>
  <si>
    <t>0030960</t>
  </si>
  <si>
    <t>BULESH MALA</t>
  </si>
  <si>
    <t>0031041</t>
  </si>
  <si>
    <t>PARAMA PARAMA RAM</t>
  </si>
  <si>
    <t>0031987</t>
  </si>
  <si>
    <t>RAMAN KUMAR</t>
  </si>
  <si>
    <t>0032025</t>
  </si>
  <si>
    <t>SONI SINGH</t>
  </si>
  <si>
    <t>0032073</t>
  </si>
  <si>
    <t>AVTAR SINGH</t>
  </si>
  <si>
    <t>0032134</t>
  </si>
  <si>
    <t>PARDEEP KUMAR</t>
  </si>
  <si>
    <t>0032144</t>
  </si>
  <si>
    <t>IMRAN KHAN</t>
  </si>
  <si>
    <t>0032180</t>
  </si>
  <si>
    <t>SADDAM HUSSAIN</t>
  </si>
  <si>
    <t>0032290</t>
  </si>
  <si>
    <t>HASIB ANSARI</t>
  </si>
  <si>
    <t>0032388</t>
  </si>
  <si>
    <t>MOHAMMAD SHAKIR</t>
  </si>
  <si>
    <t>0032406</t>
  </si>
  <si>
    <t>PARMJIT SINGH</t>
  </si>
  <si>
    <t>0032460</t>
  </si>
  <si>
    <t>JABID AYUB</t>
  </si>
  <si>
    <t>0032545</t>
  </si>
  <si>
    <t>MUHAMMAD ASHRAF</t>
  </si>
  <si>
    <t>0032577</t>
  </si>
  <si>
    <t>SURENDRA GOUDA</t>
  </si>
  <si>
    <t>0032592</t>
  </si>
  <si>
    <t>TANVEER AHMED</t>
  </si>
  <si>
    <t>0032671</t>
  </si>
  <si>
    <t>0032684</t>
  </si>
  <si>
    <t>GOPAL KISHOR</t>
  </si>
  <si>
    <t>0032743</t>
  </si>
  <si>
    <t>0032946</t>
  </si>
  <si>
    <t>ZOHAIB HASSAN</t>
  </si>
  <si>
    <t>0032988</t>
  </si>
  <si>
    <t>ZAFAR ALI</t>
  </si>
  <si>
    <t>0033073</t>
  </si>
  <si>
    <t>YOUNUS KHAN</t>
  </si>
  <si>
    <t>0033093</t>
  </si>
  <si>
    <t>MUHAMMAD ASIF</t>
  </si>
  <si>
    <t>0033151</t>
  </si>
  <si>
    <t>HARMESH LAL</t>
  </si>
  <si>
    <t>0034166</t>
  </si>
  <si>
    <t>Waseem Muhammad</t>
  </si>
  <si>
    <t>0034200</t>
  </si>
  <si>
    <t>Jabar Hussain Muhammad Yousaf</t>
  </si>
  <si>
    <t>0034211</t>
  </si>
  <si>
    <t>Amin Mukbaz</t>
  </si>
  <si>
    <t>0034212</t>
  </si>
  <si>
    <t>Muhammad Tahir</t>
  </si>
  <si>
    <t>0034225</t>
  </si>
  <si>
    <t>Mohammad Firoz Md Ismail</t>
  </si>
  <si>
    <t>0034248</t>
  </si>
  <si>
    <t>Ashok Gond Ramashankar Gond</t>
  </si>
  <si>
    <t>0034255</t>
  </si>
  <si>
    <t>Shyam Lal Kulria</t>
  </si>
  <si>
    <t>0034271</t>
  </si>
  <si>
    <t>Tahir Iqbal</t>
  </si>
  <si>
    <t>0034273</t>
  </si>
  <si>
    <t>Drammeh Sulayman</t>
  </si>
  <si>
    <t>0034275</t>
  </si>
  <si>
    <t>Kamlesh Kumar Bairwa</t>
  </si>
  <si>
    <t>0034279</t>
  </si>
  <si>
    <t>Naresh Kumar Banshi Lal</t>
  </si>
  <si>
    <t>0034291</t>
  </si>
  <si>
    <t>Muhammad Waseem Khan</t>
  </si>
  <si>
    <t>0034304</t>
  </si>
  <si>
    <t>Tabarak Miyan Jaleel Miyan</t>
  </si>
  <si>
    <t>0034305</t>
  </si>
  <si>
    <t>Ghouse Mohammed</t>
  </si>
  <si>
    <t>0034358</t>
  </si>
  <si>
    <t>Shabbir Hussain</t>
  </si>
  <si>
    <t>0034361</t>
  </si>
  <si>
    <t>Surendra Sah Dowarika Sah</t>
  </si>
  <si>
    <t>0034375</t>
  </si>
  <si>
    <t>Diwakar Chandrabhan</t>
  </si>
  <si>
    <t>0034382</t>
  </si>
  <si>
    <t>Mustak Mohmmad</t>
  </si>
  <si>
    <t>0034387</t>
  </si>
  <si>
    <t>Ram Singh</t>
  </si>
  <si>
    <t>0034391</t>
  </si>
  <si>
    <t>Raju Kumar Paswan</t>
  </si>
  <si>
    <t>0034392</t>
  </si>
  <si>
    <t>Rajan Masih Manjoor Masih</t>
  </si>
  <si>
    <t>0034433</t>
  </si>
  <si>
    <t>Gurdeep Singh</t>
  </si>
  <si>
    <t>0034472</t>
  </si>
  <si>
    <t>Narendra Kumar Sukhdeva Ram</t>
  </si>
  <si>
    <t>0034490</t>
  </si>
  <si>
    <t>Akthar Hossain</t>
  </si>
  <si>
    <t>0034494</t>
  </si>
  <si>
    <t>Raju Ansari</t>
  </si>
  <si>
    <t>0034495</t>
  </si>
  <si>
    <t>Ramu Shankar Sonar</t>
  </si>
  <si>
    <t>0034498</t>
  </si>
  <si>
    <t>Harjit Singh Labh Singh</t>
  </si>
  <si>
    <t>0034505</t>
  </si>
  <si>
    <t>Guddu Kuamr Tashiladar Kumar</t>
  </si>
  <si>
    <t>0034510</t>
  </si>
  <si>
    <t>Kazi Shamim Kazi Rafiq</t>
  </si>
  <si>
    <t>0034526</t>
  </si>
  <si>
    <t>Mohan Lal Gurdial Singh</t>
  </si>
  <si>
    <t>0034533</t>
  </si>
  <si>
    <t>Sushil Kumar Sanodia</t>
  </si>
  <si>
    <t>0034556</t>
  </si>
  <si>
    <t>Bhupinder Singh Harminder Singh</t>
  </si>
  <si>
    <t>0005010</t>
  </si>
  <si>
    <t>MADAN PRAJAPAT</t>
  </si>
  <si>
    <t>Mason - Tile</t>
  </si>
  <si>
    <t>0013712</t>
  </si>
  <si>
    <t>RAMESHWAR MAHYAR</t>
  </si>
  <si>
    <t>0027994</t>
  </si>
  <si>
    <t>SHRAWAN RAM</t>
  </si>
  <si>
    <t>XXXD00110500  Charge hand labour costs - internal</t>
  </si>
  <si>
    <t>0013699</t>
  </si>
  <si>
    <t>BHIMJI VANKAR</t>
  </si>
  <si>
    <t>Charge Hand</t>
  </si>
  <si>
    <t>XXXD00110500</t>
  </si>
  <si>
    <t>0014613</t>
  </si>
  <si>
    <t>TAPAN BISWAS</t>
  </si>
  <si>
    <t>Charge hand</t>
  </si>
  <si>
    <t>0005924</t>
  </si>
  <si>
    <t>SANKARAN GOPAL</t>
  </si>
  <si>
    <t>Charge Hand - Carpenter</t>
  </si>
  <si>
    <t>0009975</t>
  </si>
  <si>
    <t>NANDJEE SINGH</t>
  </si>
  <si>
    <t>0011455</t>
  </si>
  <si>
    <t>SHISH JAT</t>
  </si>
  <si>
    <t>0023297</t>
  </si>
  <si>
    <t>SANJOY MONDAL</t>
  </si>
  <si>
    <t>0009209</t>
  </si>
  <si>
    <t>SHEIKH MOHAMMED</t>
  </si>
  <si>
    <t>Charge Hand - Mason</t>
  </si>
  <si>
    <t>0010257</t>
  </si>
  <si>
    <t>AYYAPPAN AYYAPPAN</t>
  </si>
  <si>
    <t>0016931</t>
  </si>
  <si>
    <t>PAPU JAYALWAL</t>
  </si>
  <si>
    <t>0015520</t>
  </si>
  <si>
    <t>KASINERUTHAN ANAISAMY</t>
  </si>
  <si>
    <t>Charge Hand - Steelfixer</t>
  </si>
  <si>
    <t>Grand Total</t>
  </si>
  <si>
    <t>BASIC</t>
  </si>
  <si>
    <t>SCK</t>
  </si>
  <si>
    <t>ROT</t>
  </si>
  <si>
    <t>WOT</t>
  </si>
  <si>
    <t>EOT</t>
  </si>
  <si>
    <t>WET</t>
  </si>
  <si>
    <t>TRV</t>
  </si>
  <si>
    <t>ABASIC</t>
  </si>
  <si>
    <t>AROT</t>
  </si>
  <si>
    <t>AWOT</t>
  </si>
  <si>
    <t>AEOT</t>
  </si>
  <si>
    <t>AWET</t>
  </si>
  <si>
    <t>Grant Total</t>
  </si>
  <si>
    <t>ABBREVIATIONS</t>
  </si>
  <si>
    <t>Basic Hours</t>
  </si>
  <si>
    <t>Travel Hours / Bonus Hours</t>
  </si>
  <si>
    <t>Sick Hours</t>
  </si>
  <si>
    <t>Arrears Basic Hours</t>
  </si>
  <si>
    <t>Routine Overtime</t>
  </si>
  <si>
    <t>Arrears Routine Overtime</t>
  </si>
  <si>
    <t>Weekend Overtime</t>
  </si>
  <si>
    <t>Arrears Weekend Overtime</t>
  </si>
  <si>
    <t>Exceptional Overtime</t>
  </si>
  <si>
    <t>Arrears Exceptional Overtime</t>
  </si>
  <si>
    <t>Weekend Exceptional Overtime</t>
  </si>
  <si>
    <t>Arrears Weekend Exceptional Overtime</t>
  </si>
  <si>
    <t xml:space="preserve">DORCHESTER HOTEL &amp; RESIDENCIES </t>
  </si>
  <si>
    <t>HISTOGRAM FOR MONTHLY LABOUR USAGE BY KHANSAHEB</t>
  </si>
  <si>
    <t>KCE PC 10</t>
  </si>
  <si>
    <t xml:space="preserve">Month </t>
  </si>
  <si>
    <t>TotalLabour Hours</t>
  </si>
  <si>
    <t>MONTHLY LABOUR USAGE</t>
  </si>
  <si>
    <t>TABLE - 1</t>
  </si>
  <si>
    <t>Cost Head</t>
  </si>
  <si>
    <t>Description</t>
  </si>
  <si>
    <t>Hours</t>
  </si>
  <si>
    <t>Current</t>
  </si>
  <si>
    <t>TTD</t>
  </si>
  <si>
    <t>Labour Category</t>
  </si>
  <si>
    <t>Total Hours - Up to Date</t>
  </si>
  <si>
    <t>TTD cost</t>
  </si>
  <si>
    <t>10100</t>
  </si>
  <si>
    <t>Unskilled labour costs - internal</t>
  </si>
  <si>
    <t>10200</t>
  </si>
  <si>
    <t>Skilled labour costs - internal</t>
  </si>
  <si>
    <t>10300</t>
  </si>
  <si>
    <t>Operators costs - internal</t>
  </si>
  <si>
    <t>10400</t>
  </si>
  <si>
    <t>Tradesmen costs - internal</t>
  </si>
  <si>
    <t>10500</t>
  </si>
  <si>
    <t>Charge hand labour costs - internal</t>
  </si>
  <si>
    <t xml:space="preserve"> Tradesmen costs</t>
  </si>
  <si>
    <t>0024011</t>
  </si>
  <si>
    <t>SUDHAKER APPANI</t>
  </si>
  <si>
    <t>0024170</t>
  </si>
  <si>
    <t>GANESH LAL</t>
  </si>
  <si>
    <t>0027169</t>
  </si>
  <si>
    <t>MUHAMMAD AYAZ</t>
  </si>
  <si>
    <t>0034569</t>
  </si>
  <si>
    <t>Hassan Ali Muhammad Riaz</t>
  </si>
  <si>
    <t>0034717</t>
  </si>
  <si>
    <t>Abul Hayed Janan Mir</t>
  </si>
  <si>
    <t>0034726</t>
  </si>
  <si>
    <t>Saqib Ali</t>
  </si>
  <si>
    <t>0034732</t>
  </si>
  <si>
    <t>Md Nazmul Hossain</t>
  </si>
  <si>
    <t>0034786</t>
  </si>
  <si>
    <t>Suliman Habib</t>
  </si>
  <si>
    <t>0034789</t>
  </si>
  <si>
    <t>Al Amin Md Lokman Hossain</t>
  </si>
  <si>
    <t>0034809</t>
  </si>
  <si>
    <t>Vipan Paul Madan Lal</t>
  </si>
  <si>
    <t>0034810</t>
  </si>
  <si>
    <t>Kamran Ullah</t>
  </si>
  <si>
    <t>0034811</t>
  </si>
  <si>
    <t>Anuroop Bandi</t>
  </si>
  <si>
    <t>0034814</t>
  </si>
  <si>
    <t>Arun Kumar Kumawat</t>
  </si>
  <si>
    <t>0012908</t>
  </si>
  <si>
    <t>SHAJI SUDHAKARAN</t>
  </si>
  <si>
    <t>Erector</t>
  </si>
  <si>
    <t>0027791</t>
  </si>
  <si>
    <t>RAJENDRAN MUTHUSAMY</t>
  </si>
  <si>
    <t>0029247</t>
  </si>
  <si>
    <t>UMAKANT SINGH</t>
  </si>
  <si>
    <t>Fabricator</t>
  </si>
  <si>
    <t>0029800</t>
  </si>
  <si>
    <t>SAIF REHMAN</t>
  </si>
  <si>
    <t>0013570</t>
  </si>
  <si>
    <t>PRADEEP KANDATHIL</t>
  </si>
  <si>
    <t>Fabricator - Assistant</t>
  </si>
  <si>
    <t>0031062</t>
  </si>
  <si>
    <t>BASKAR KOLANCHINATHAN</t>
  </si>
  <si>
    <t>0031074</t>
  </si>
  <si>
    <t>KRISHNAMOORTHY KANDASAMY</t>
  </si>
  <si>
    <t>0031604</t>
  </si>
  <si>
    <t>RANJITHKUMAR PERUMAL</t>
  </si>
  <si>
    <t>Operator - CNC Machine</t>
  </si>
  <si>
    <t>0031054</t>
  </si>
  <si>
    <t>NATARAJAN ALAGAN</t>
  </si>
  <si>
    <t>Operator - Machine</t>
  </si>
  <si>
    <t>0020184</t>
  </si>
  <si>
    <t>RAJENDRAN IYNAN</t>
  </si>
  <si>
    <t>0026171</t>
  </si>
  <si>
    <t>DARSHAN SINGH</t>
  </si>
  <si>
    <t>0029299</t>
  </si>
  <si>
    <t>RAMKISHOR MANDAL</t>
  </si>
  <si>
    <t>0031017</t>
  </si>
  <si>
    <t>PRAVEEN BETHI</t>
  </si>
  <si>
    <t>0031408</t>
  </si>
  <si>
    <t>GOBINDA SWAIN</t>
  </si>
  <si>
    <t>0031954</t>
  </si>
  <si>
    <t>KAMLESH SINGH</t>
  </si>
  <si>
    <t>0033105</t>
  </si>
  <si>
    <t>RAMKUMAR PITCHAIVEL</t>
  </si>
  <si>
    <t>0033109</t>
  </si>
  <si>
    <t>SHOAIB FAROOQ</t>
  </si>
  <si>
    <t>0033137</t>
  </si>
  <si>
    <t>MUNEESWARAN MUNIYANDI</t>
  </si>
  <si>
    <t>0033138</t>
  </si>
  <si>
    <t>PALCHAMY PARAMASIVAM</t>
  </si>
  <si>
    <t>0034344</t>
  </si>
  <si>
    <t>Aravind Kumar Chauhan Shankar</t>
  </si>
  <si>
    <t>0034405</t>
  </si>
  <si>
    <t>Haji Gul</t>
  </si>
  <si>
    <t>0034407</t>
  </si>
  <si>
    <t>Sikandar Ayaz</t>
  </si>
  <si>
    <t>0034451</t>
  </si>
  <si>
    <t>Budhai Sam</t>
  </si>
  <si>
    <t>0034509</t>
  </si>
  <si>
    <t>Nasir Jamal</t>
  </si>
  <si>
    <t>0034523</t>
  </si>
  <si>
    <t>Nur Islam</t>
  </si>
  <si>
    <t>0034705</t>
  </si>
  <si>
    <t>Vikramjit Singh</t>
  </si>
  <si>
    <t>0034707</t>
  </si>
  <si>
    <t>Muhammad Sharif</t>
  </si>
  <si>
    <t>0034739</t>
  </si>
  <si>
    <t>Musawer  Shah Jahal Shah</t>
  </si>
  <si>
    <t>0034743</t>
  </si>
  <si>
    <t>Sanjay Singh Charan Singh</t>
  </si>
  <si>
    <t>0034744</t>
  </si>
  <si>
    <t>Sumit Kumar Tek Chand</t>
  </si>
  <si>
    <t>0034750</t>
  </si>
  <si>
    <t>Om Prkaash Yadav</t>
  </si>
  <si>
    <t>0034752</t>
  </si>
  <si>
    <t>Md Ramjan Mia</t>
  </si>
  <si>
    <t>0034762</t>
  </si>
  <si>
    <t>Salim Abdus Sobhan</t>
  </si>
  <si>
    <t>0034765</t>
  </si>
  <si>
    <t>Manjamthu Karuppan</t>
  </si>
  <si>
    <t>0034776</t>
  </si>
  <si>
    <t>Sobuj Hossain Koybar Mullah</t>
  </si>
  <si>
    <t>0034780</t>
  </si>
  <si>
    <t>Prodip Debnath Narayan Debnath</t>
  </si>
  <si>
    <t>0034782</t>
  </si>
  <si>
    <t>Pintu Rangilal Sonkar</t>
  </si>
  <si>
    <t>0034783</t>
  </si>
  <si>
    <t>Muhammad Yaqoob</t>
  </si>
  <si>
    <t>0034793</t>
  </si>
  <si>
    <t>Amzad Ali Ali</t>
  </si>
  <si>
    <t>0034796</t>
  </si>
  <si>
    <t>Nithish Gopi</t>
  </si>
  <si>
    <t>0034797</t>
  </si>
  <si>
    <t>Tarkeshwar Sah</t>
  </si>
  <si>
    <t>0033536</t>
  </si>
  <si>
    <t>KARAMAT MAPKAR</t>
  </si>
  <si>
    <t>Welder</t>
  </si>
  <si>
    <t>0014738</t>
  </si>
  <si>
    <t>AFZAL KHAN</t>
  </si>
  <si>
    <t>0022797</t>
  </si>
  <si>
    <t>VARINDER SINGH</t>
  </si>
  <si>
    <t>0004521</t>
  </si>
  <si>
    <t>GIAN RAM</t>
  </si>
  <si>
    <t>0027080</t>
  </si>
  <si>
    <t>MUHAMMAD ALI</t>
  </si>
  <si>
    <t>Operator - Skid</t>
  </si>
  <si>
    <t>0010549</t>
  </si>
  <si>
    <t>0022177</t>
  </si>
  <si>
    <t>DEBABRATA DHALI</t>
  </si>
  <si>
    <t>0022593</t>
  </si>
  <si>
    <t>0023333</t>
  </si>
  <si>
    <t>SUDAMA RAM</t>
  </si>
  <si>
    <t>0026740</t>
  </si>
  <si>
    <t>NAKHARU RAJBHAR</t>
  </si>
  <si>
    <t>0026752</t>
  </si>
  <si>
    <t>CHANDRA CHAUHAN</t>
  </si>
  <si>
    <t>0028758</t>
  </si>
  <si>
    <t>SARVESH PRAKASH</t>
  </si>
  <si>
    <t>0030987</t>
  </si>
  <si>
    <t>SAHABUDDIN MONDAL</t>
  </si>
  <si>
    <t>0031390</t>
  </si>
  <si>
    <t>SUNIL MONDAL</t>
  </si>
  <si>
    <t>0031395</t>
  </si>
  <si>
    <t>ABBAS SHEIKH</t>
  </si>
  <si>
    <t>0032241</t>
  </si>
  <si>
    <t>VAKIL CHAURASIYA</t>
  </si>
  <si>
    <t>0034243</t>
  </si>
  <si>
    <t>Satyendra Singh Ram Bahadur Singh</t>
  </si>
  <si>
    <t>0034363</t>
  </si>
  <si>
    <t>Saroop Singh</t>
  </si>
  <si>
    <t>0034386</t>
  </si>
  <si>
    <t>Nadeem Arif</t>
  </si>
  <si>
    <t>0034718</t>
  </si>
  <si>
    <t>Sant Bhagwan Phulmala</t>
  </si>
  <si>
    <t>0034741</t>
  </si>
  <si>
    <t>Khushvir Singh</t>
  </si>
  <si>
    <t>0034764</t>
  </si>
  <si>
    <t>Rajwinder Singh</t>
  </si>
  <si>
    <t>0034766</t>
  </si>
  <si>
    <t>Sofik Miah Chah Miah</t>
  </si>
  <si>
    <t>0034767</t>
  </si>
  <si>
    <t>Md Nayem Miah</t>
  </si>
  <si>
    <t>0034769</t>
  </si>
  <si>
    <t>Chan Miah Tota Miah</t>
  </si>
  <si>
    <t>0034772</t>
  </si>
  <si>
    <t>Bharat Singh</t>
  </si>
  <si>
    <t>0034773</t>
  </si>
  <si>
    <t>Mohammed Nasruddin</t>
  </si>
  <si>
    <t>0034774</t>
  </si>
  <si>
    <t>Rakesh Yadav</t>
  </si>
  <si>
    <t>0034779</t>
  </si>
  <si>
    <t>Deepu Yadav</t>
  </si>
  <si>
    <t>0034781</t>
  </si>
  <si>
    <t>Akkas MD Anowar Hossen</t>
  </si>
  <si>
    <t>0034798</t>
  </si>
  <si>
    <t>Anil Kumar Yadav Ramashary</t>
  </si>
  <si>
    <t>0034800</t>
  </si>
  <si>
    <t>Sorif Ahamad Jolil</t>
  </si>
  <si>
    <t>0034803</t>
  </si>
  <si>
    <t>Krishanand Kushwaha</t>
  </si>
  <si>
    <t>0034815</t>
  </si>
  <si>
    <t>Anwar Zeb</t>
  </si>
  <si>
    <t>0016200</t>
  </si>
  <si>
    <t>MOHAMMED SHAKUR</t>
  </si>
  <si>
    <t>0029311</t>
  </si>
  <si>
    <t>SURESH MANDAL</t>
  </si>
  <si>
    <t>0030302</t>
  </si>
  <si>
    <t>JAWAHAR SAINI</t>
  </si>
  <si>
    <t>0030312</t>
  </si>
  <si>
    <t>RAMA NAND</t>
  </si>
  <si>
    <t>0032182</t>
  </si>
  <si>
    <t>HARJINDER SINGH</t>
  </si>
  <si>
    <t>0032613</t>
  </si>
  <si>
    <t>DASHRATH PASWAN</t>
  </si>
  <si>
    <t>0033038</t>
  </si>
  <si>
    <t>ONKAR RAJ</t>
  </si>
  <si>
    <t>0034410</t>
  </si>
  <si>
    <t>Mamraj Bhiwa Ram Beniwal</t>
  </si>
  <si>
    <t>0034691</t>
  </si>
  <si>
    <t>Aslam Ansari</t>
  </si>
  <si>
    <t>0034695</t>
  </si>
  <si>
    <t>Hardeep Singh</t>
  </si>
  <si>
    <t>0034720</t>
  </si>
  <si>
    <t>Arzu Miah</t>
  </si>
  <si>
    <t>0034725</t>
  </si>
  <si>
    <t>Gursharn Singh</t>
  </si>
  <si>
    <t>0034733</t>
  </si>
  <si>
    <t>Premchand Phoolchand Yadav</t>
  </si>
  <si>
    <t>0034740</t>
  </si>
  <si>
    <t>Ramalingam Lakshmanan Lakshmanan</t>
  </si>
  <si>
    <t>0034749</t>
  </si>
  <si>
    <t>Mohammad Ajad Ajad</t>
  </si>
  <si>
    <t>0034761</t>
  </si>
  <si>
    <t>Manohar Singh</t>
  </si>
  <si>
    <t>0034763</t>
  </si>
  <si>
    <t>Rajesh Kumar</t>
  </si>
  <si>
    <t>0034771</t>
  </si>
  <si>
    <t>Om Prakash Bhagawati Prasad</t>
  </si>
  <si>
    <t>0034788</t>
  </si>
  <si>
    <t>Sumit Kumar</t>
  </si>
  <si>
    <t>0034794</t>
  </si>
  <si>
    <t>Anandharao Anandharao</t>
  </si>
  <si>
    <t>0034802</t>
  </si>
  <si>
    <t>Ali Said</t>
  </si>
  <si>
    <t>0034804</t>
  </si>
  <si>
    <t>Dinesh Kumar</t>
  </si>
  <si>
    <t>0034805</t>
  </si>
  <si>
    <t>Sasi Ullah</t>
  </si>
  <si>
    <t>Operative Timesheet- February 2023</t>
  </si>
  <si>
    <t>0011359</t>
  </si>
  <si>
    <t>BOLLE NARSAIAH</t>
  </si>
  <si>
    <t>0024146</t>
  </si>
  <si>
    <t>GURMIT CHAND</t>
  </si>
  <si>
    <t>0024299</t>
  </si>
  <si>
    <t>MIRZA AHMED</t>
  </si>
  <si>
    <t>0033243</t>
  </si>
  <si>
    <t>SOHAIL AHMAD</t>
  </si>
  <si>
    <t>0022554</t>
  </si>
  <si>
    <t>JATINDER SINGH</t>
  </si>
  <si>
    <t>0029632</t>
  </si>
  <si>
    <t>ANDAZ GUL</t>
  </si>
  <si>
    <t>0021113</t>
  </si>
  <si>
    <t>CHINNA PIRAJI</t>
  </si>
  <si>
    <t>Operator - Back Hoe</t>
  </si>
  <si>
    <t>0008431</t>
  </si>
  <si>
    <t>MALAIARASAN PITCHAIMANI</t>
  </si>
  <si>
    <t>Operator - Cold Planner</t>
  </si>
  <si>
    <t>0008061</t>
  </si>
  <si>
    <t>SHISH RAY</t>
  </si>
  <si>
    <t>Operator - Loadall</t>
  </si>
  <si>
    <t>0023678</t>
  </si>
  <si>
    <t>MUHAMMAD IMRAN</t>
  </si>
  <si>
    <t>0015041</t>
  </si>
  <si>
    <t>DENESH BRIKSH</t>
  </si>
  <si>
    <t>0023300</t>
  </si>
  <si>
    <t>SUFAL BISWAS</t>
  </si>
  <si>
    <t>0023329</t>
  </si>
  <si>
    <t>DINESH YADAV</t>
  </si>
  <si>
    <t>0024762</t>
  </si>
  <si>
    <t>SANJEEV NAKKA</t>
  </si>
  <si>
    <t>0034389</t>
  </si>
  <si>
    <t>Rajesh Prasad Prasad</t>
  </si>
  <si>
    <t>0034819</t>
  </si>
  <si>
    <t>Jahirul Islam</t>
  </si>
  <si>
    <t>0034835</t>
  </si>
  <si>
    <t>Balbir Singh</t>
  </si>
  <si>
    <t>0020415</t>
  </si>
  <si>
    <t>SUBE SINGH</t>
  </si>
  <si>
    <t>0029556</t>
  </si>
  <si>
    <t>KULDIP KUMAR</t>
  </si>
  <si>
    <t>0029649</t>
  </si>
  <si>
    <t>RAJ LAL</t>
  </si>
  <si>
    <t>0033005</t>
  </si>
  <si>
    <t>TARIQ MAHMOOD</t>
  </si>
  <si>
    <t>0034170</t>
  </si>
  <si>
    <t>Balbeer Prasad Chitar Mal Dhayal</t>
  </si>
  <si>
    <t>0034186</t>
  </si>
  <si>
    <t>Sahib Shah</t>
  </si>
  <si>
    <t>0034747</t>
  </si>
  <si>
    <t>Muhammad Ismail</t>
  </si>
  <si>
    <t>0034756</t>
  </si>
  <si>
    <t>Gyan Mohammed</t>
  </si>
  <si>
    <t>0034768</t>
  </si>
  <si>
    <t>Santhosh Chaudhary</t>
  </si>
  <si>
    <t>0034770</t>
  </si>
  <si>
    <t>Najrul Islam</t>
  </si>
  <si>
    <t>0034853</t>
  </si>
  <si>
    <t>Salim Kobbir</t>
  </si>
  <si>
    <t>0034854</t>
  </si>
  <si>
    <t>Sentu Sentu</t>
  </si>
  <si>
    <t>0034873</t>
  </si>
  <si>
    <t>Gurnam Singh Singh</t>
  </si>
  <si>
    <t>0028035</t>
  </si>
  <si>
    <t>Operative Cost-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</si>
</sst>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_(* #,##0_);_(* \(#,##0\);_(* &quot;-&quot;??_);_(@_)"/>
    <numFmt numFmtId="167" formatCode="[$-10409]#,##0.00;\(#,##0.00\)"/>
    <numFmt numFmtId="168" formatCode="[$-10409]#,##0;\(#,##0\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8"/>
      <color rgb="FF000000"/>
      <name val="Trebuchet MS"/>
      <family val="2"/>
    </font>
    <font>
      <b/>
      <sz val="9"/>
      <color rgb="FFFFFFFF"/>
      <name val="Trebuchet MS"/>
      <family val="2"/>
    </font>
    <font>
      <b/>
      <sz val="10"/>
      <color rgb="FFFFFFFF"/>
      <name val="Trebuchet MS"/>
      <family val="2"/>
    </font>
    <font>
      <sz val="9"/>
      <color rgb="FF333333"/>
      <name val="Trebuchet MS"/>
      <family val="2"/>
    </font>
    <font>
      <sz val="8"/>
      <color rgb="FF333333"/>
      <name val="Trebuchet MS"/>
      <family val="2"/>
    </font>
    <font>
      <sz val="10"/>
      <color rgb="FF333333"/>
      <name val="Arial"/>
      <family val="2"/>
    </font>
    <font>
      <b/>
      <sz val="10"/>
      <color rgb="FF333333"/>
      <name val="Trebuchet MS"/>
      <family val="2"/>
    </font>
    <font>
      <b/>
      <sz val="9"/>
      <color rgb="FF333333"/>
      <name val="Trebuchet MS"/>
      <family val="2"/>
    </font>
    <font>
      <b/>
      <sz val="8"/>
      <color rgb="FF333333"/>
      <name val="Trebuchet MS"/>
      <family val="2"/>
    </font>
    <font>
      <b/>
      <sz val="10"/>
      <name val="Calibri"/>
      <family val="2"/>
    </font>
    <font>
      <sz val="11"/>
      <name val="Calibri"/>
    </font>
    <font>
      <b/>
      <sz val="10"/>
      <color rgb="FFFFFFFF"/>
      <name val="Trebuchet MS"/>
    </font>
    <font>
      <sz val="9"/>
      <color rgb="FF333333"/>
      <name val="Trebuchet MS"/>
    </font>
    <font>
      <sz val="8"/>
      <color rgb="FF333333"/>
      <name val="Trebuchet MS"/>
    </font>
    <font>
      <sz val="10"/>
      <color rgb="FF333333"/>
      <name val="Arial"/>
    </font>
    <font>
      <b/>
      <sz val="10"/>
      <color rgb="FF333333"/>
      <name val="Trebuchet MS"/>
    </font>
    <font>
      <b/>
      <sz val="8"/>
      <color rgb="FF333333"/>
      <name val="Trebuchet MS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F8E5DA"/>
        <bgColor rgb="FFF8E5DA"/>
      </patternFill>
    </fill>
    <fill>
      <patternFill patternType="solid">
        <fgColor rgb="FFD3D3D3"/>
        <bgColor rgb="FFD3D3D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4C4"/>
        <bgColor rgb="FFFFE4C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696969"/>
      </bottom>
      <diagonal/>
    </border>
    <border>
      <left/>
      <right/>
      <top/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</cellStyleXfs>
  <cellXfs count="156">
    <xf numFmtId="0" fontId="0" fillId="0" borderId="0" xfId="0"/>
    <xf numFmtId="43" fontId="0" fillId="0" borderId="0" xfId="3" applyFont="1"/>
    <xf numFmtId="43" fontId="0" fillId="0" borderId="0" xfId="3" applyFont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0" fillId="0" borderId="2" xfId="0" applyBorder="1"/>
    <xf numFmtId="164" fontId="6" fillId="0" borderId="2" xfId="2" applyNumberFormat="1" applyFont="1" applyBorder="1" applyAlignment="1">
      <alignment vertical="center"/>
    </xf>
    <xf numFmtId="0" fontId="6" fillId="0" borderId="2" xfId="2" applyFont="1" applyBorder="1" applyAlignment="1">
      <alignment vertical="center"/>
    </xf>
    <xf numFmtId="39" fontId="6" fillId="0" borderId="3" xfId="2" applyNumberFormat="1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9" fillId="0" borderId="0" xfId="4" applyFont="1"/>
    <xf numFmtId="0" fontId="7" fillId="0" borderId="0" xfId="2" applyFont="1" applyAlignment="1">
      <alignment vertical="center"/>
    </xf>
    <xf numFmtId="165" fontId="7" fillId="0" borderId="5" xfId="5" applyNumberFormat="1" applyFont="1" applyBorder="1" applyAlignment="1">
      <alignment horizontal="left" vertical="center"/>
    </xf>
    <xf numFmtId="37" fontId="7" fillId="0" borderId="5" xfId="2" applyNumberFormat="1" applyFont="1" applyBorder="1" applyAlignment="1">
      <alignment horizontal="left" vertical="center"/>
    </xf>
    <xf numFmtId="39" fontId="7" fillId="0" borderId="5" xfId="2" applyNumberFormat="1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43" fontId="0" fillId="0" borderId="8" xfId="1" applyFont="1" applyBorder="1" applyAlignment="1">
      <alignment horizontal="right"/>
    </xf>
    <xf numFmtId="0" fontId="2" fillId="0" borderId="0" xfId="0" applyFont="1"/>
    <xf numFmtId="43" fontId="2" fillId="2" borderId="15" xfId="3" applyFont="1" applyFill="1" applyBorder="1"/>
    <xf numFmtId="43" fontId="2" fillId="2" borderId="15" xfId="3" applyFont="1" applyFill="1" applyBorder="1" applyAlignment="1">
      <alignment horizontal="center"/>
    </xf>
    <xf numFmtId="43" fontId="2" fillId="2" borderId="16" xfId="3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8" xfId="0" applyFont="1" applyBorder="1"/>
    <xf numFmtId="43" fontId="10" fillId="0" borderId="18" xfId="1" applyFont="1" applyBorder="1"/>
    <xf numFmtId="43" fontId="0" fillId="0" borderId="18" xfId="1" applyFont="1" applyBorder="1"/>
    <xf numFmtId="43" fontId="0" fillId="0" borderId="19" xfId="1" applyFont="1" applyBorder="1" applyAlignment="1">
      <alignment horizontal="center"/>
    </xf>
    <xf numFmtId="0" fontId="9" fillId="0" borderId="20" xfId="4" applyFont="1" applyBorder="1" applyAlignment="1">
      <alignment horizontal="center"/>
    </xf>
    <xf numFmtId="0" fontId="9" fillId="0" borderId="21" xfId="4" applyFont="1" applyBorder="1"/>
    <xf numFmtId="164" fontId="9" fillId="0" borderId="21" xfId="1" applyNumberFormat="1" applyFont="1" applyBorder="1"/>
    <xf numFmtId="164" fontId="9" fillId="0" borderId="22" xfId="1" applyNumberFormat="1" applyFont="1" applyBorder="1"/>
    <xf numFmtId="0" fontId="9" fillId="0" borderId="17" xfId="4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166" fontId="2" fillId="0" borderId="26" xfId="0" applyNumberFormat="1" applyFont="1" applyBorder="1"/>
    <xf numFmtId="43" fontId="2" fillId="0" borderId="26" xfId="1" applyFont="1" applyBorder="1"/>
    <xf numFmtId="43" fontId="2" fillId="0" borderId="27" xfId="1" applyFont="1" applyBorder="1"/>
    <xf numFmtId="43" fontId="2" fillId="0" borderId="0" xfId="3" applyFont="1" applyAlignment="1">
      <alignment horizontal="center" vertical="center"/>
    </xf>
    <xf numFmtId="43" fontId="2" fillId="0" borderId="0" xfId="0" applyNumberFormat="1" applyFont="1"/>
    <xf numFmtId="0" fontId="9" fillId="3" borderId="23" xfId="4" applyFont="1" applyFill="1" applyBorder="1"/>
    <xf numFmtId="164" fontId="9" fillId="3" borderId="23" xfId="1" applyNumberFormat="1" applyFont="1" applyFill="1" applyBorder="1"/>
    <xf numFmtId="43" fontId="9" fillId="3" borderId="23" xfId="1" applyFont="1" applyFill="1" applyBorder="1"/>
    <xf numFmtId="43" fontId="9" fillId="3" borderId="24" xfId="1" applyFont="1" applyFill="1" applyBorder="1"/>
    <xf numFmtId="0" fontId="13" fillId="4" borderId="0" xfId="4" applyFont="1" applyFill="1" applyAlignment="1">
      <alignment horizontal="left" vertical="top" wrapText="1" readingOrder="1"/>
    </xf>
    <xf numFmtId="0" fontId="13" fillId="4" borderId="0" xfId="4" applyFont="1" applyFill="1" applyAlignment="1">
      <alignment horizontal="right" vertical="top" wrapText="1" readingOrder="1"/>
    </xf>
    <xf numFmtId="0" fontId="15" fillId="0" borderId="30" xfId="4" applyFont="1" applyBorder="1" applyAlignment="1">
      <alignment horizontal="left" vertical="top" wrapText="1" readingOrder="1"/>
    </xf>
    <xf numFmtId="167" fontId="14" fillId="0" borderId="30" xfId="4" applyNumberFormat="1" applyFont="1" applyBorder="1" applyAlignment="1">
      <alignment horizontal="right" vertical="top" wrapText="1" readingOrder="1"/>
    </xf>
    <xf numFmtId="0" fontId="16" fillId="0" borderId="0" xfId="4" applyFont="1" applyAlignment="1">
      <alignment vertical="top" wrapText="1" readingOrder="1"/>
    </xf>
    <xf numFmtId="0" fontId="16" fillId="5" borderId="0" xfId="4" applyFont="1" applyFill="1" applyAlignment="1">
      <alignment vertical="top" wrapText="1" readingOrder="1"/>
    </xf>
    <xf numFmtId="0" fontId="15" fillId="5" borderId="0" xfId="4" applyFont="1" applyFill="1" applyAlignment="1">
      <alignment horizontal="left" vertical="top" wrapText="1" readingOrder="1"/>
    </xf>
    <xf numFmtId="0" fontId="15" fillId="5" borderId="30" xfId="4" applyFont="1" applyFill="1" applyBorder="1" applyAlignment="1">
      <alignment horizontal="left" vertical="top" wrapText="1" readingOrder="1"/>
    </xf>
    <xf numFmtId="167" fontId="15" fillId="5" borderId="30" xfId="4" applyNumberFormat="1" applyFont="1" applyFill="1" applyBorder="1" applyAlignment="1">
      <alignment horizontal="right" vertical="top" wrapText="1" readingOrder="1"/>
    </xf>
    <xf numFmtId="0" fontId="16" fillId="6" borderId="0" xfId="4" applyFont="1" applyFill="1" applyAlignment="1">
      <alignment vertical="top" wrapText="1" readingOrder="1"/>
    </xf>
    <xf numFmtId="0" fontId="15" fillId="6" borderId="0" xfId="4" applyFont="1" applyFill="1" applyAlignment="1">
      <alignment horizontal="left" vertical="top" wrapText="1" readingOrder="1"/>
    </xf>
    <xf numFmtId="0" fontId="15" fillId="6" borderId="30" xfId="4" applyFont="1" applyFill="1" applyBorder="1" applyAlignment="1">
      <alignment horizontal="left" vertical="top" wrapText="1" readingOrder="1"/>
    </xf>
    <xf numFmtId="167" fontId="15" fillId="6" borderId="30" xfId="4" applyNumberFormat="1" applyFont="1" applyFill="1" applyBorder="1" applyAlignment="1">
      <alignment horizontal="right" vertical="top" wrapText="1" readingOrder="1"/>
    </xf>
    <xf numFmtId="0" fontId="15" fillId="7" borderId="30" xfId="4" applyFont="1" applyFill="1" applyBorder="1" applyAlignment="1">
      <alignment horizontal="left" vertical="top" wrapText="1" readingOrder="1"/>
    </xf>
    <xf numFmtId="167" fontId="18" fillId="7" borderId="30" xfId="4" applyNumberFormat="1" applyFont="1" applyFill="1" applyBorder="1" applyAlignment="1">
      <alignment horizontal="right" vertical="top" wrapText="1" readingOrder="1"/>
    </xf>
    <xf numFmtId="17" fontId="0" fillId="0" borderId="0" xfId="0" applyNumberFormat="1"/>
    <xf numFmtId="0" fontId="0" fillId="0" borderId="0" xfId="0" applyAlignment="1">
      <alignment horizontal="right"/>
    </xf>
    <xf numFmtId="0" fontId="2" fillId="0" borderId="33" xfId="0" applyFont="1" applyBorder="1"/>
    <xf numFmtId="17" fontId="0" fillId="0" borderId="33" xfId="0" applyNumberFormat="1" applyBorder="1"/>
    <xf numFmtId="43" fontId="0" fillId="0" borderId="33" xfId="1" applyFont="1" applyBorder="1"/>
    <xf numFmtId="43" fontId="0" fillId="0" borderId="0" xfId="1" applyFont="1"/>
    <xf numFmtId="0" fontId="12" fillId="4" borderId="35" xfId="0" applyFont="1" applyFill="1" applyBorder="1" applyAlignment="1">
      <alignment horizontal="right" vertical="top" wrapText="1" readingOrder="1"/>
    </xf>
    <xf numFmtId="168" fontId="17" fillId="8" borderId="33" xfId="0" applyNumberFormat="1" applyFont="1" applyFill="1" applyBorder="1" applyAlignment="1">
      <alignment horizontal="right" vertical="top" wrapText="1" readingOrder="1"/>
    </xf>
    <xf numFmtId="168" fontId="14" fillId="10" borderId="36" xfId="0" applyNumberFormat="1" applyFont="1" applyFill="1" applyBorder="1" applyAlignment="1">
      <alignment horizontal="right" vertical="top" wrapText="1" readingOrder="1"/>
    </xf>
    <xf numFmtId="0" fontId="12" fillId="4" borderId="0" xfId="0" applyFont="1" applyFill="1" applyAlignment="1">
      <alignment horizontal="center" vertical="center" wrapText="1" readingOrder="1"/>
    </xf>
    <xf numFmtId="168" fontId="14" fillId="10" borderId="33" xfId="0" applyNumberFormat="1" applyFont="1" applyFill="1" applyBorder="1" applyAlignment="1">
      <alignment horizontal="right" vertical="top" wrapText="1" readingOrder="1"/>
    </xf>
    <xf numFmtId="0" fontId="19" fillId="8" borderId="38" xfId="0" applyFont="1" applyFill="1" applyBorder="1" applyAlignment="1">
      <alignment vertical="top" wrapText="1" readingOrder="1"/>
    </xf>
    <xf numFmtId="168" fontId="19" fillId="8" borderId="36" xfId="0" applyNumberFormat="1" applyFont="1" applyFill="1" applyBorder="1" applyAlignment="1">
      <alignment horizontal="right" vertical="top" wrapText="1" readingOrder="1"/>
    </xf>
    <xf numFmtId="0" fontId="12" fillId="4" borderId="35" xfId="4" applyFont="1" applyFill="1" applyBorder="1" applyAlignment="1">
      <alignment horizontal="right" vertical="top" wrapText="1" readingOrder="1"/>
    </xf>
    <xf numFmtId="168" fontId="14" fillId="10" borderId="36" xfId="4" applyNumberFormat="1" applyFont="1" applyFill="1" applyBorder="1" applyAlignment="1">
      <alignment horizontal="right" vertical="top" wrapText="1" readingOrder="1"/>
    </xf>
    <xf numFmtId="168" fontId="0" fillId="0" borderId="0" xfId="0" applyNumberFormat="1"/>
    <xf numFmtId="168" fontId="19" fillId="8" borderId="36" xfId="4" applyNumberFormat="1" applyFont="1" applyFill="1" applyBorder="1" applyAlignment="1">
      <alignment horizontal="right" vertical="top" wrapText="1" readingOrder="1"/>
    </xf>
    <xf numFmtId="168" fontId="19" fillId="8" borderId="38" xfId="0" applyNumberFormat="1" applyFont="1" applyFill="1" applyBorder="1" applyAlignment="1">
      <alignment vertical="top" wrapText="1" readingOrder="1"/>
    </xf>
    <xf numFmtId="0" fontId="21" fillId="0" borderId="0" xfId="4" applyFont="1"/>
    <xf numFmtId="0" fontId="22" fillId="4" borderId="0" xfId="4" applyFont="1" applyFill="1" applyAlignment="1">
      <alignment horizontal="left" vertical="top" wrapText="1" readingOrder="1"/>
    </xf>
    <xf numFmtId="0" fontId="22" fillId="4" borderId="0" xfId="4" applyFont="1" applyFill="1" applyAlignment="1">
      <alignment horizontal="right" vertical="top" wrapText="1" readingOrder="1"/>
    </xf>
    <xf numFmtId="167" fontId="24" fillId="0" borderId="30" xfId="4" applyNumberFormat="1" applyFont="1" applyBorder="1" applyAlignment="1">
      <alignment horizontal="right" vertical="top" wrapText="1" readingOrder="1"/>
    </xf>
    <xf numFmtId="0" fontId="25" fillId="0" borderId="0" xfId="4" applyFont="1" applyAlignment="1">
      <alignment vertical="top" wrapText="1" readingOrder="1"/>
    </xf>
    <xf numFmtId="0" fontId="25" fillId="5" borderId="0" xfId="4" applyFont="1" applyFill="1" applyAlignment="1">
      <alignment vertical="top" wrapText="1" readingOrder="1"/>
    </xf>
    <xf numFmtId="0" fontId="24" fillId="5" borderId="0" xfId="4" applyFont="1" applyFill="1" applyAlignment="1">
      <alignment horizontal="left" vertical="top" wrapText="1" readingOrder="1"/>
    </xf>
    <xf numFmtId="0" fontId="24" fillId="5" borderId="30" xfId="4" applyFont="1" applyFill="1" applyBorder="1" applyAlignment="1">
      <alignment horizontal="left" vertical="top" wrapText="1" readingOrder="1"/>
    </xf>
    <xf numFmtId="167" fontId="24" fillId="5" borderId="30" xfId="4" applyNumberFormat="1" applyFont="1" applyFill="1" applyBorder="1" applyAlignment="1">
      <alignment horizontal="right" vertical="top" wrapText="1" readingOrder="1"/>
    </xf>
    <xf numFmtId="0" fontId="25" fillId="6" borderId="0" xfId="4" applyFont="1" applyFill="1" applyAlignment="1">
      <alignment vertical="top" wrapText="1" readingOrder="1"/>
    </xf>
    <xf numFmtId="0" fontId="24" fillId="6" borderId="0" xfId="4" applyFont="1" applyFill="1" applyAlignment="1">
      <alignment horizontal="left" vertical="top" wrapText="1" readingOrder="1"/>
    </xf>
    <xf numFmtId="0" fontId="24" fillId="6" borderId="30" xfId="4" applyFont="1" applyFill="1" applyBorder="1" applyAlignment="1">
      <alignment horizontal="left" vertical="top" wrapText="1" readingOrder="1"/>
    </xf>
    <xf numFmtId="167" fontId="24" fillId="6" borderId="30" xfId="4" applyNumberFormat="1" applyFont="1" applyFill="1" applyBorder="1" applyAlignment="1">
      <alignment horizontal="right" vertical="top" wrapText="1" readingOrder="1"/>
    </xf>
    <xf numFmtId="0" fontId="26" fillId="7" borderId="29" xfId="4" applyFont="1" applyFill="1" applyBorder="1" applyAlignment="1">
      <alignment vertical="center" wrapText="1" readingOrder="1"/>
    </xf>
    <xf numFmtId="167" fontId="27" fillId="7" borderId="30" xfId="4" applyNumberFormat="1" applyFont="1" applyFill="1" applyBorder="1" applyAlignment="1">
      <alignment horizontal="right" vertical="top" wrapText="1" readingOrder="1"/>
    </xf>
    <xf numFmtId="4" fontId="21" fillId="0" borderId="0" xfId="4" applyNumberFormat="1" applyFont="1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3" fontId="2" fillId="2" borderId="10" xfId="3" applyFont="1" applyFill="1" applyBorder="1" applyAlignment="1">
      <alignment horizontal="center"/>
    </xf>
    <xf numFmtId="43" fontId="2" fillId="2" borderId="13" xfId="3" applyFont="1" applyFill="1" applyBorder="1" applyAlignment="1">
      <alignment horizontal="center"/>
    </xf>
    <xf numFmtId="0" fontId="19" fillId="8" borderId="38" xfId="0" applyFont="1" applyFill="1" applyBorder="1" applyAlignment="1">
      <alignment vertical="top" wrapText="1" readingOrder="1"/>
    </xf>
    <xf numFmtId="0" fontId="9" fillId="0" borderId="37" xfId="0" applyFont="1" applyBorder="1" applyAlignment="1">
      <alignment vertical="top" wrapText="1"/>
    </xf>
    <xf numFmtId="0" fontId="12" fillId="4" borderId="34" xfId="0" applyFont="1" applyFill="1" applyBorder="1" applyAlignment="1">
      <alignment horizontal="left" vertical="top" wrapText="1" readingOrder="1"/>
    </xf>
    <xf numFmtId="0" fontId="9" fillId="0" borderId="35" xfId="0" applyFont="1" applyBorder="1" applyAlignment="1">
      <alignment vertical="top" wrapText="1"/>
    </xf>
    <xf numFmtId="0" fontId="12" fillId="4" borderId="35" xfId="0" applyFont="1" applyFill="1" applyBorder="1" applyAlignment="1">
      <alignment horizontal="left" vertical="top" wrapText="1" readingOrder="1"/>
    </xf>
    <xf numFmtId="0" fontId="9" fillId="0" borderId="29" xfId="0" applyFont="1" applyBorder="1" applyAlignment="1">
      <alignment vertical="top" wrapText="1"/>
    </xf>
    <xf numFmtId="17" fontId="12" fillId="4" borderId="0" xfId="0" applyNumberFormat="1" applyFont="1" applyFill="1" applyAlignment="1">
      <alignment horizontal="center" vertical="center" wrapText="1" readingOrder="1"/>
    </xf>
    <xf numFmtId="0" fontId="12" fillId="4" borderId="0" xfId="0" applyFont="1" applyFill="1" applyAlignment="1">
      <alignment horizontal="center" vertical="center" wrapText="1" readingOrder="1"/>
    </xf>
    <xf numFmtId="0" fontId="14" fillId="10" borderId="36" xfId="0" applyFont="1" applyFill="1" applyBorder="1" applyAlignment="1">
      <alignment vertical="top" wrapText="1" readingOrder="1"/>
    </xf>
    <xf numFmtId="0" fontId="9" fillId="0" borderId="36" xfId="0" applyFont="1" applyBorder="1" applyAlignment="1">
      <alignment vertical="top" wrapText="1"/>
    </xf>
    <xf numFmtId="0" fontId="14" fillId="10" borderId="36" xfId="4" applyFont="1" applyFill="1" applyBorder="1" applyAlignment="1">
      <alignment vertical="top" wrapText="1" readingOrder="1"/>
    </xf>
    <xf numFmtId="0" fontId="9" fillId="0" borderId="36" xfId="4" applyFont="1" applyBorder="1" applyAlignment="1">
      <alignment vertical="top" wrapText="1"/>
    </xf>
    <xf numFmtId="0" fontId="9" fillId="0" borderId="37" xfId="4" applyFont="1" applyBorder="1" applyAlignment="1">
      <alignment vertical="top" wrapText="1"/>
    </xf>
    <xf numFmtId="0" fontId="19" fillId="8" borderId="38" xfId="4" applyFont="1" applyFill="1" applyBorder="1" applyAlignment="1">
      <alignment vertical="top" wrapText="1" readingOrder="1"/>
    </xf>
    <xf numFmtId="0" fontId="12" fillId="4" borderId="34" xfId="4" applyFont="1" applyFill="1" applyBorder="1" applyAlignment="1">
      <alignment horizontal="left" vertical="top" wrapText="1" readingOrder="1"/>
    </xf>
    <xf numFmtId="0" fontId="9" fillId="0" borderId="35" xfId="4" applyFont="1" applyBorder="1" applyAlignment="1">
      <alignment vertical="top" wrapText="1"/>
    </xf>
    <xf numFmtId="0" fontId="12" fillId="4" borderId="35" xfId="4" applyFont="1" applyFill="1" applyBorder="1" applyAlignment="1">
      <alignment horizontal="left" vertical="top" wrapText="1" readingOrder="1"/>
    </xf>
    <xf numFmtId="0" fontId="9" fillId="0" borderId="29" xfId="4" applyFont="1" applyBorder="1" applyAlignment="1">
      <alignment vertical="top" wrapText="1"/>
    </xf>
    <xf numFmtId="0" fontId="2" fillId="9" borderId="0" xfId="0" applyFont="1" applyFill="1" applyAlignment="1">
      <alignment horizontal="center"/>
    </xf>
    <xf numFmtId="0" fontId="17" fillId="8" borderId="33" xfId="0" applyFont="1" applyFill="1" applyBorder="1" applyAlignment="1">
      <alignment vertical="top" wrapText="1" readingOrder="1"/>
    </xf>
    <xf numFmtId="0" fontId="20" fillId="0" borderId="33" xfId="0" applyFont="1" applyBorder="1" applyAlignment="1">
      <alignment vertical="top" wrapText="1"/>
    </xf>
    <xf numFmtId="0" fontId="14" fillId="10" borderId="33" xfId="0" applyFont="1" applyFill="1" applyBorder="1" applyAlignment="1">
      <alignment vertical="top" wrapText="1" readingOrder="1"/>
    </xf>
    <xf numFmtId="0" fontId="9" fillId="0" borderId="33" xfId="0" applyFont="1" applyBorder="1" applyAlignment="1">
      <alignment vertical="top" wrapText="1"/>
    </xf>
    <xf numFmtId="0" fontId="14" fillId="10" borderId="36" xfId="6" applyFont="1" applyFill="1" applyBorder="1" applyAlignment="1">
      <alignment vertical="top" wrapText="1" readingOrder="1"/>
    </xf>
    <xf numFmtId="0" fontId="9" fillId="0" borderId="37" xfId="6" applyFont="1" applyBorder="1" applyAlignment="1">
      <alignment vertical="top" wrapText="1"/>
    </xf>
    <xf numFmtId="0" fontId="9" fillId="0" borderId="36" xfId="6" applyFont="1" applyBorder="1" applyAlignment="1">
      <alignment vertical="top" wrapText="1"/>
    </xf>
    <xf numFmtId="0" fontId="14" fillId="0" borderId="29" xfId="4" applyFont="1" applyBorder="1" applyAlignment="1">
      <alignment vertical="center" wrapText="1" readingOrder="1"/>
    </xf>
    <xf numFmtId="0" fontId="17" fillId="7" borderId="30" xfId="4" applyFont="1" applyFill="1" applyBorder="1" applyAlignment="1">
      <alignment vertical="center" wrapText="1" readingOrder="1"/>
    </xf>
    <xf numFmtId="0" fontId="9" fillId="0" borderId="30" xfId="4" applyFont="1" applyBorder="1" applyAlignment="1">
      <alignment vertical="top" wrapText="1"/>
    </xf>
    <xf numFmtId="0" fontId="11" fillId="0" borderId="28" xfId="4" applyFont="1" applyBorder="1" applyAlignment="1">
      <alignment horizontal="left" vertical="top" wrapText="1" readingOrder="1"/>
    </xf>
    <xf numFmtId="0" fontId="9" fillId="0" borderId="28" xfId="4" applyFont="1" applyBorder="1" applyAlignment="1">
      <alignment vertical="top" wrapText="1"/>
    </xf>
    <xf numFmtId="0" fontId="12" fillId="4" borderId="0" xfId="4" applyFont="1" applyFill="1" applyAlignment="1">
      <alignment horizontal="left" vertical="top" wrapText="1" readingOrder="1"/>
    </xf>
    <xf numFmtId="0" fontId="9" fillId="0" borderId="0" xfId="4" applyFont="1"/>
    <xf numFmtId="0" fontId="14" fillId="0" borderId="29" xfId="4" applyFont="1" applyBorder="1" applyAlignment="1">
      <alignment horizontal="left" vertical="center" wrapText="1" readingOrder="1"/>
    </xf>
    <xf numFmtId="0" fontId="23" fillId="0" borderId="31" xfId="4" applyFont="1" applyBorder="1" applyAlignment="1">
      <alignment vertical="top" wrapText="1" readingOrder="1"/>
    </xf>
    <xf numFmtId="0" fontId="21" fillId="0" borderId="30" xfId="4" applyFont="1" applyBorder="1" applyAlignment="1">
      <alignment vertical="top" wrapText="1"/>
    </xf>
    <xf numFmtId="0" fontId="21" fillId="0" borderId="32" xfId="4" applyFont="1" applyBorder="1" applyAlignment="1">
      <alignment vertical="top" wrapText="1"/>
    </xf>
    <xf numFmtId="0" fontId="26" fillId="7" borderId="29" xfId="4" applyFont="1" applyFill="1" applyBorder="1" applyAlignment="1">
      <alignment vertical="center" wrapText="1" readingOrder="1"/>
    </xf>
    <xf numFmtId="0" fontId="21" fillId="0" borderId="29" xfId="4" applyFont="1" applyBorder="1" applyAlignment="1">
      <alignment vertical="top" wrapText="1"/>
    </xf>
    <xf numFmtId="167" fontId="27" fillId="7" borderId="30" xfId="4" applyNumberFormat="1" applyFont="1" applyFill="1" applyBorder="1" applyAlignment="1">
      <alignment horizontal="right" vertical="top" wrapText="1" readingOrder="1"/>
    </xf>
    <xf numFmtId="0" fontId="23" fillId="8" borderId="31" xfId="4" applyFont="1" applyFill="1" applyBorder="1" applyAlignment="1">
      <alignment vertical="top" wrapText="1" readingOrder="1"/>
    </xf>
    <xf numFmtId="0" fontId="24" fillId="6" borderId="29" xfId="4" applyFont="1" applyFill="1" applyBorder="1" applyAlignment="1">
      <alignment horizontal="left" vertical="top" wrapText="1" readingOrder="1"/>
    </xf>
    <xf numFmtId="0" fontId="24" fillId="6" borderId="30" xfId="4" applyFont="1" applyFill="1" applyBorder="1" applyAlignment="1">
      <alignment horizontal="left" vertical="top" wrapText="1" readingOrder="1"/>
    </xf>
    <xf numFmtId="167" fontId="24" fillId="6" borderId="30" xfId="4" applyNumberFormat="1" applyFont="1" applyFill="1" applyBorder="1" applyAlignment="1">
      <alignment horizontal="right" vertical="top" wrapText="1" readingOrder="1"/>
    </xf>
    <xf numFmtId="0" fontId="24" fillId="5" borderId="29" xfId="4" applyFont="1" applyFill="1" applyBorder="1" applyAlignment="1">
      <alignment horizontal="left" vertical="top" wrapText="1" readingOrder="1"/>
    </xf>
    <xf numFmtId="0" fontId="24" fillId="5" borderId="30" xfId="4" applyFont="1" applyFill="1" applyBorder="1" applyAlignment="1">
      <alignment horizontal="left" vertical="top" wrapText="1" readingOrder="1"/>
    </xf>
    <xf numFmtId="167" fontId="24" fillId="5" borderId="30" xfId="4" applyNumberFormat="1" applyFont="1" applyFill="1" applyBorder="1" applyAlignment="1">
      <alignment horizontal="right" vertical="top" wrapText="1" readingOrder="1"/>
    </xf>
    <xf numFmtId="0" fontId="23" fillId="0" borderId="29" xfId="4" applyFont="1" applyBorder="1" applyAlignment="1">
      <alignment vertical="top" wrapText="1" readingOrder="1"/>
    </xf>
    <xf numFmtId="167" fontId="24" fillId="0" borderId="30" xfId="4" applyNumberFormat="1" applyFont="1" applyBorder="1" applyAlignment="1">
      <alignment horizontal="right" vertical="top" wrapText="1" readingOrder="1"/>
    </xf>
    <xf numFmtId="0" fontId="21" fillId="0" borderId="28" xfId="4" applyFont="1" applyBorder="1" applyAlignment="1">
      <alignment vertical="top" wrapText="1"/>
    </xf>
    <xf numFmtId="0" fontId="22" fillId="4" borderId="0" xfId="4" applyFont="1" applyFill="1" applyAlignment="1">
      <alignment horizontal="left" vertical="top" wrapText="1" readingOrder="1"/>
    </xf>
    <xf numFmtId="0" fontId="21" fillId="0" borderId="0" xfId="4" applyFont="1"/>
    <xf numFmtId="0" fontId="22" fillId="4" borderId="0" xfId="4" applyFont="1" applyFill="1" applyAlignment="1">
      <alignment horizontal="right" vertical="top" wrapText="1" readingOrder="1"/>
    </xf>
    <xf numFmtId="0" fontId="23" fillId="0" borderId="30" xfId="4" applyFont="1" applyBorder="1" applyAlignment="1">
      <alignment horizontal="left" vertical="top" wrapText="1" readingOrder="1"/>
    </xf>
  </cellXfs>
  <cellStyles count="7">
    <cellStyle name="Comma" xfId="1" builtinId="3"/>
    <cellStyle name="Comma 4" xfId="3" xr:uid="{CC14EBDE-2734-470A-B893-A6CD5FB3E595}"/>
    <cellStyle name="Normal" xfId="0" builtinId="0"/>
    <cellStyle name="Normal 2 10" xfId="4" xr:uid="{FB90AAF8-2ACF-4A8A-978E-9FB45A22889D}"/>
    <cellStyle name="Normal 2 2 2" xfId="2" xr:uid="{4AEB4285-A634-4665-99E6-A864BC86DA41}"/>
    <cellStyle name="Normal 3" xfId="6" xr:uid="{0387EB58-5A00-4CAB-986E-7E0DE160AE4C}"/>
    <cellStyle name="Normal 5 2" xfId="5" xr:uid="{47DF6D81-958F-4DF5-B8E2-8C814F3C1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LABOUR USAGE BY KHANSAHEB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SUMMARY!$B$35</c:f>
              <c:strCache>
                <c:ptCount val="1"/>
                <c:pt idx="0">
                  <c:v>TotalLabour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SUMMARY!$C$34:$M$34</c:f>
              <c:numCache>
                <c:formatCode>mmm\-yy</c:formatCode>
                <c:ptCount val="11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</c:numCache>
            </c:numRef>
          </c:cat>
          <c:val>
            <c:numRef>
              <c:f>SUMMARY!$C$35:$M$35</c:f>
              <c:numCache>
                <c:formatCode>_(* #,##0.00_);_(* \(#,##0.00\);_(* "-"??_);_(@_)</c:formatCode>
                <c:ptCount val="11"/>
                <c:pt idx="0">
                  <c:v>8778</c:v>
                </c:pt>
                <c:pt idx="1">
                  <c:v>27219</c:v>
                </c:pt>
                <c:pt idx="2">
                  <c:v>42404.5</c:v>
                </c:pt>
                <c:pt idx="3">
                  <c:v>62074.5</c:v>
                </c:pt>
                <c:pt idx="4">
                  <c:v>103792</c:v>
                </c:pt>
                <c:pt idx="5">
                  <c:v>124153.5</c:v>
                </c:pt>
                <c:pt idx="6">
                  <c:v>140293</c:v>
                </c:pt>
                <c:pt idx="7">
                  <c:v>138587.5</c:v>
                </c:pt>
                <c:pt idx="8">
                  <c:v>144052</c:v>
                </c:pt>
                <c:pt idx="9">
                  <c:v>157995.5</c:v>
                </c:pt>
                <c:pt idx="10">
                  <c:v>161426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D-46ED-9424-41DB2486B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37508432"/>
        <c:axId val="-337511696"/>
      </c:barChart>
      <c:dateAx>
        <c:axId val="-3375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511696"/>
        <c:crosses val="autoZero"/>
        <c:auto val="1"/>
        <c:lblOffset val="100"/>
        <c:baseTimeUnit val="months"/>
      </c:dateAx>
      <c:valAx>
        <c:axId val="-33751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LABOUR Hours</a:t>
                </a:r>
              </a:p>
            </c:rich>
          </c:tx>
          <c:layout>
            <c:manualLayout>
              <c:xMode val="edge"/>
              <c:yMode val="edge"/>
              <c:x val="4.0353440478675291E-2"/>
              <c:y val="0.36654736146567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-33750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</xdr:colOff>
      <xdr:row>3</xdr:row>
      <xdr:rowOff>3810</xdr:rowOff>
    </xdr:from>
    <xdr:to>
      <xdr:col>13</xdr:col>
      <xdr:colOff>31750</xdr:colOff>
      <xdr:row>31</xdr:row>
      <xdr:rowOff>24581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D0D4D-2AA6-43EF-8414-72B73437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D499-53B9-4F1C-945A-A2524608A8EA}">
  <sheetPr>
    <pageSetUpPr fitToPage="1"/>
  </sheetPr>
  <dimension ref="A1:J20"/>
  <sheetViews>
    <sheetView tabSelected="1" view="pageBreakPreview" zoomScale="80" zoomScaleNormal="100" zoomScaleSheetLayoutView="80" workbookViewId="0">
      <selection activeCell="F22" sqref="F22"/>
    </sheetView>
  </sheetViews>
  <sheetFormatPr defaultRowHeight="14.5"/>
  <cols>
    <col min="1" max="1" width="5.36328125" customWidth="1"/>
    <col min="2" max="2" width="27.36328125" customWidth="1"/>
    <col min="3" max="3" width="12.36328125" customWidth="1"/>
    <col min="4" max="4" width="16.36328125" customWidth="1"/>
    <col min="5" max="5" width="12.08984375" customWidth="1"/>
    <col min="6" max="6" width="15.6328125" customWidth="1"/>
    <col min="7" max="7" width="16.81640625" style="1" customWidth="1"/>
    <col min="8" max="8" width="17.6328125" style="2" customWidth="1"/>
    <col min="9" max="9" width="12.81640625" style="1" bestFit="1" customWidth="1"/>
    <col min="10" max="10" width="14.6328125" style="2" customWidth="1"/>
  </cols>
  <sheetData>
    <row r="1" spans="1:10" ht="18">
      <c r="A1" s="92" t="s">
        <v>0</v>
      </c>
      <c r="B1" s="92"/>
      <c r="C1" s="92"/>
      <c r="D1" s="92"/>
      <c r="E1" s="92"/>
      <c r="F1" s="92"/>
      <c r="G1" s="92"/>
      <c r="H1" s="92"/>
    </row>
    <row r="2" spans="1:10" ht="16" thickBot="1">
      <c r="A2" s="93" t="s">
        <v>1</v>
      </c>
      <c r="B2" s="93"/>
      <c r="C2" s="93"/>
      <c r="D2" s="93"/>
      <c r="E2" s="93"/>
      <c r="F2" s="93"/>
      <c r="G2" s="93"/>
      <c r="H2" s="93"/>
    </row>
    <row r="3" spans="1:10">
      <c r="A3" s="3"/>
      <c r="B3" s="4"/>
      <c r="C3" s="4"/>
      <c r="D3" s="4"/>
      <c r="E3" s="5"/>
      <c r="F3" s="5"/>
      <c r="G3" s="6"/>
      <c r="H3" s="7"/>
    </row>
    <row r="4" spans="1:10">
      <c r="A4" s="8" t="s">
        <v>2</v>
      </c>
      <c r="F4" s="9"/>
      <c r="G4" s="10" t="s">
        <v>3</v>
      </c>
      <c r="H4" s="11"/>
    </row>
    <row r="5" spans="1:10">
      <c r="A5" s="8" t="s">
        <v>4</v>
      </c>
      <c r="F5" s="9"/>
      <c r="G5" s="10" t="s">
        <v>5</v>
      </c>
      <c r="H5" s="12"/>
    </row>
    <row r="6" spans="1:10">
      <c r="A6" s="8" t="s">
        <v>6</v>
      </c>
      <c r="F6" s="9"/>
      <c r="G6" s="10" t="s">
        <v>7</v>
      </c>
      <c r="H6" s="13" t="s">
        <v>8</v>
      </c>
    </row>
    <row r="7" spans="1:10" ht="15" thickBot="1">
      <c r="A7" s="14"/>
      <c r="B7" s="15"/>
      <c r="C7" s="15"/>
      <c r="D7" s="15"/>
      <c r="E7" s="15"/>
      <c r="F7" s="16"/>
      <c r="G7" s="16"/>
      <c r="H7" s="17"/>
    </row>
    <row r="8" spans="1:10" ht="15" thickBot="1"/>
    <row r="9" spans="1:10" s="18" customFormat="1">
      <c r="A9" s="94" t="s">
        <v>9</v>
      </c>
      <c r="B9" s="96" t="s">
        <v>10</v>
      </c>
      <c r="C9" s="98" t="s">
        <v>11</v>
      </c>
      <c r="D9" s="99"/>
      <c r="E9" s="98" t="s">
        <v>12</v>
      </c>
      <c r="F9" s="99"/>
      <c r="G9" s="100" t="s">
        <v>13</v>
      </c>
      <c r="H9" s="101"/>
      <c r="I9" s="1"/>
      <c r="J9" s="2"/>
    </row>
    <row r="10" spans="1:10" s="18" customFormat="1" ht="15" thickBot="1">
      <c r="A10" s="95"/>
      <c r="B10" s="97"/>
      <c r="C10" s="19" t="s">
        <v>14</v>
      </c>
      <c r="D10" s="20" t="s">
        <v>15</v>
      </c>
      <c r="E10" s="19" t="s">
        <v>14</v>
      </c>
      <c r="F10" s="20" t="s">
        <v>15</v>
      </c>
      <c r="G10" s="19" t="s">
        <v>14</v>
      </c>
      <c r="H10" s="21" t="s">
        <v>15</v>
      </c>
      <c r="I10" s="1"/>
      <c r="J10" s="2"/>
    </row>
    <row r="11" spans="1:10">
      <c r="A11" s="22"/>
      <c r="B11" s="23"/>
      <c r="C11" s="24"/>
      <c r="D11" s="24"/>
      <c r="E11" s="24"/>
      <c r="F11" s="24"/>
      <c r="G11" s="25"/>
      <c r="H11" s="26"/>
    </row>
    <row r="12" spans="1:10">
      <c r="A12" s="27">
        <v>1</v>
      </c>
      <c r="B12" s="28" t="s">
        <v>16</v>
      </c>
      <c r="C12" s="29">
        <v>228267.5</v>
      </c>
      <c r="D12" s="29">
        <v>2476927.08</v>
      </c>
      <c r="E12" s="29">
        <f>'LABOUR HOURS '!F104</f>
        <v>40519</v>
      </c>
      <c r="F12" s="29">
        <f>'LABOUR HOURS '!G104</f>
        <v>403679.24</v>
      </c>
      <c r="G12" s="29">
        <f>+C12+E12</f>
        <v>268786.5</v>
      </c>
      <c r="H12" s="30">
        <f t="shared" ref="H12:H16" si="0">+D12+F12</f>
        <v>2880606.3200000003</v>
      </c>
    </row>
    <row r="13" spans="1:10">
      <c r="A13" s="27">
        <v>2</v>
      </c>
      <c r="B13" s="28" t="s">
        <v>17</v>
      </c>
      <c r="C13" s="29">
        <v>171542.5</v>
      </c>
      <c r="D13" s="29">
        <v>2089969.3700000006</v>
      </c>
      <c r="E13" s="29">
        <f>'LABOUR HOURS '!F105</f>
        <v>37145</v>
      </c>
      <c r="F13" s="29">
        <f>'LABOUR HOURS '!G105</f>
        <v>413782.14</v>
      </c>
      <c r="G13" s="29">
        <f t="shared" ref="G13:G16" si="1">+C13+E13</f>
        <v>208687.5</v>
      </c>
      <c r="H13" s="30">
        <f>+D13+F13</f>
        <v>2503751.5100000007</v>
      </c>
    </row>
    <row r="14" spans="1:10">
      <c r="A14" s="27">
        <v>3</v>
      </c>
      <c r="B14" s="28" t="s">
        <v>18</v>
      </c>
      <c r="C14" s="29">
        <v>44288</v>
      </c>
      <c r="D14" s="29">
        <v>643617.97000000009</v>
      </c>
      <c r="E14" s="29">
        <f>'LABOUR HOURS '!F106</f>
        <v>8019.5</v>
      </c>
      <c r="F14" s="29">
        <f>'LABOUR HOURS '!G106</f>
        <v>114710.76</v>
      </c>
      <c r="G14" s="29">
        <f t="shared" si="1"/>
        <v>52307.5</v>
      </c>
      <c r="H14" s="30">
        <f t="shared" si="0"/>
        <v>758328.7300000001</v>
      </c>
    </row>
    <row r="15" spans="1:10">
      <c r="A15" s="27">
        <v>4</v>
      </c>
      <c r="B15" s="28" t="s">
        <v>19</v>
      </c>
      <c r="C15" s="29">
        <v>930998.55999999878</v>
      </c>
      <c r="D15" s="29">
        <v>4322113.879999998</v>
      </c>
      <c r="E15" s="29">
        <f>'LABOUR HOURS '!F107</f>
        <v>72766.5</v>
      </c>
      <c r="F15" s="29">
        <f>'LABOUR HOURS '!G107</f>
        <v>797138.77999999898</v>
      </c>
      <c r="G15" s="29">
        <f t="shared" si="1"/>
        <v>1003765.0599999988</v>
      </c>
      <c r="H15" s="30">
        <f t="shared" si="0"/>
        <v>5119252.6599999974</v>
      </c>
    </row>
    <row r="16" spans="1:10">
      <c r="A16" s="27">
        <v>5</v>
      </c>
      <c r="B16" s="28" t="s">
        <v>20</v>
      </c>
      <c r="C16" s="29">
        <v>47919.56</v>
      </c>
      <c r="D16" s="29">
        <v>224900.61</v>
      </c>
      <c r="E16" s="29">
        <f>'LABOUR HOURS '!F108</f>
        <v>2976</v>
      </c>
      <c r="F16" s="29">
        <f>'LABOUR HOURS '!G108</f>
        <v>35786.57</v>
      </c>
      <c r="G16" s="29">
        <f t="shared" si="1"/>
        <v>50895.56</v>
      </c>
      <c r="H16" s="30">
        <f t="shared" si="0"/>
        <v>260687.18</v>
      </c>
    </row>
    <row r="17" spans="1:10">
      <c r="A17" s="27">
        <v>6</v>
      </c>
      <c r="B17" s="28" t="s">
        <v>21</v>
      </c>
      <c r="C17" s="29">
        <v>1</v>
      </c>
      <c r="D17" s="29">
        <v>1425</v>
      </c>
      <c r="E17" s="29"/>
      <c r="F17" s="29">
        <v>0</v>
      </c>
      <c r="G17" s="29">
        <v>1</v>
      </c>
      <c r="H17" s="30">
        <v>1425</v>
      </c>
    </row>
    <row r="18" spans="1:10" ht="15" thickBot="1">
      <c r="A18" s="31">
        <v>7</v>
      </c>
      <c r="B18" s="39" t="s">
        <v>22</v>
      </c>
      <c r="C18" s="40"/>
      <c r="D18" s="41">
        <v>-4057.21</v>
      </c>
      <c r="E18" s="40"/>
      <c r="F18" s="41"/>
      <c r="G18" s="40"/>
      <c r="H18" s="42">
        <v>-4057.21</v>
      </c>
    </row>
    <row r="19" spans="1:10" s="18" customFormat="1" ht="15" thickBot="1">
      <c r="A19" s="32"/>
      <c r="B19" s="33" t="s">
        <v>23</v>
      </c>
      <c r="C19" s="34"/>
      <c r="D19" s="35">
        <f>SUM(D12:D18)</f>
        <v>9754896.6999999974</v>
      </c>
      <c r="E19" s="35"/>
      <c r="F19" s="35">
        <f>SUM(F12:F17)</f>
        <v>1765097.4899999991</v>
      </c>
      <c r="G19" s="35"/>
      <c r="H19" s="36">
        <f>SUM(H12:H18)</f>
        <v>11519994.189999998</v>
      </c>
      <c r="I19" s="1">
        <f>'LABOUR HOURS '!H99</f>
        <v>9757528.879999999</v>
      </c>
      <c r="J19" s="37">
        <f>H19-I19</f>
        <v>1762465.3099999987</v>
      </c>
    </row>
    <row r="20" spans="1:10" s="18" customFormat="1">
      <c r="C20" s="38"/>
      <c r="D20" s="38"/>
      <c r="E20" s="38"/>
      <c r="F20" s="38"/>
      <c r="G20" s="38"/>
      <c r="H20" s="38"/>
      <c r="I20" s="1"/>
      <c r="J20" s="37"/>
    </row>
  </sheetData>
  <mergeCells count="7">
    <mergeCell ref="A1:H1"/>
    <mergeCell ref="A2:H2"/>
    <mergeCell ref="A9:A10"/>
    <mergeCell ref="B9:B10"/>
    <mergeCell ref="C9:D9"/>
    <mergeCell ref="E9:F9"/>
    <mergeCell ref="G9:H9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4F10-F419-488A-9854-79CB0E3108E7}">
  <dimension ref="A1:M35"/>
  <sheetViews>
    <sheetView view="pageBreakPreview" topLeftCell="A7" zoomScale="80" zoomScaleNormal="100" zoomScaleSheetLayoutView="80" workbookViewId="0">
      <selection activeCell="Q20" sqref="Q20"/>
    </sheetView>
  </sheetViews>
  <sheetFormatPr defaultRowHeight="14.5"/>
  <cols>
    <col min="1" max="1" width="4" customWidth="1"/>
    <col min="2" max="2" width="17" customWidth="1"/>
    <col min="3" max="12" width="11.6328125" customWidth="1"/>
    <col min="13" max="13" width="12.81640625" bestFit="1" customWidth="1"/>
  </cols>
  <sheetData>
    <row r="1" spans="1:12">
      <c r="A1" t="s">
        <v>987</v>
      </c>
      <c r="L1" s="58">
        <v>44866</v>
      </c>
    </row>
    <row r="2" spans="1:12">
      <c r="A2" t="s">
        <v>988</v>
      </c>
      <c r="L2" s="59" t="s">
        <v>989</v>
      </c>
    </row>
    <row r="34" spans="2:13">
      <c r="B34" s="60" t="s">
        <v>990</v>
      </c>
      <c r="C34" s="61">
        <v>44652</v>
      </c>
      <c r="D34" s="61">
        <v>44682</v>
      </c>
      <c r="E34" s="61">
        <v>44713</v>
      </c>
      <c r="F34" s="61">
        <v>44743</v>
      </c>
      <c r="G34" s="61">
        <v>44774</v>
      </c>
      <c r="H34" s="61">
        <v>44805</v>
      </c>
      <c r="I34" s="61">
        <v>44835</v>
      </c>
      <c r="J34" s="61">
        <v>44866</v>
      </c>
      <c r="K34" s="61">
        <v>44896</v>
      </c>
      <c r="L34" s="61">
        <v>44927</v>
      </c>
      <c r="M34" s="61">
        <v>44958</v>
      </c>
    </row>
    <row r="35" spans="2:13" s="63" customFormat="1">
      <c r="B35" s="60" t="s">
        <v>991</v>
      </c>
      <c r="C35" s="62">
        <f>+'LABOUR HOURS '!F10</f>
        <v>8778</v>
      </c>
      <c r="D35" s="62">
        <f>+'LABOUR HOURS '!F19</f>
        <v>27219</v>
      </c>
      <c r="E35" s="62">
        <f>+'LABOUR HOURS '!F29</f>
        <v>42404.5</v>
      </c>
      <c r="F35" s="62">
        <f>+'LABOUR HOURS '!F39</f>
        <v>62074.5</v>
      </c>
      <c r="G35" s="62">
        <f>+'LABOUR HOURS '!F49</f>
        <v>103792</v>
      </c>
      <c r="H35" s="62">
        <f>+'LABOUR HOURS '!F59</f>
        <v>124153.5</v>
      </c>
      <c r="I35" s="62">
        <f>+'LABOUR HOURS '!F69</f>
        <v>140293</v>
      </c>
      <c r="J35" s="62">
        <f>+'LABOUR HOURS '!F79</f>
        <v>138587.5</v>
      </c>
      <c r="K35" s="62">
        <f>'LABOUR HOURS '!F89</f>
        <v>144052</v>
      </c>
      <c r="L35" s="62">
        <f>'LABOUR HOURS '!F99</f>
        <v>157995.5</v>
      </c>
      <c r="M35" s="62">
        <f>'LABOUR HOURS '!F109</f>
        <v>161426</v>
      </c>
    </row>
  </sheetData>
  <pageMargins left="0.7" right="0.7" top="0.75" bottom="0.75" header="0.3" footer="0.3"/>
  <pageSetup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0550-5196-4B0C-968D-5D3A9C0EAD6C}">
  <dimension ref="A1:Q109"/>
  <sheetViews>
    <sheetView view="pageBreakPreview" topLeftCell="A87" zoomScale="90" zoomScaleNormal="100" zoomScaleSheetLayoutView="90" workbookViewId="0">
      <selection activeCell="L94" sqref="L94"/>
    </sheetView>
  </sheetViews>
  <sheetFormatPr defaultRowHeight="14.5"/>
  <cols>
    <col min="6" max="6" width="10.453125" customWidth="1"/>
    <col min="7" max="7" width="11.453125" bestFit="1" customWidth="1"/>
    <col min="8" max="8" width="10.08984375" customWidth="1"/>
    <col min="9" max="9" width="10.1796875" customWidth="1"/>
    <col min="10" max="10" width="8.984375E-2" customWidth="1"/>
    <col min="11" max="11" width="3.54296875" customWidth="1"/>
    <col min="15" max="15" width="23.36328125" customWidth="1"/>
    <col min="16" max="17" width="17.453125" customWidth="1"/>
  </cols>
  <sheetData>
    <row r="1" spans="1:17">
      <c r="A1" t="str">
        <f>+SUMMARY!A1</f>
        <v xml:space="preserve">DORCHESTER HOTEL &amp; RESIDENCIES </v>
      </c>
      <c r="I1" s="58">
        <f>+SUMMARY!L1</f>
        <v>44866</v>
      </c>
    </row>
    <row r="2" spans="1:17">
      <c r="A2" t="s">
        <v>992</v>
      </c>
      <c r="I2" s="58" t="str">
        <f>+SUMMARY!L2</f>
        <v>KCE PC 10</v>
      </c>
      <c r="L2" s="120" t="s">
        <v>993</v>
      </c>
      <c r="M2" s="120"/>
      <c r="N2" s="120"/>
      <c r="O2" s="120"/>
      <c r="P2" s="120"/>
      <c r="Q2" s="120"/>
    </row>
    <row r="4" spans="1:17" ht="14.4" customHeight="1">
      <c r="A4" s="104" t="s">
        <v>994</v>
      </c>
      <c r="B4" s="105"/>
      <c r="C4" s="106" t="s">
        <v>995</v>
      </c>
      <c r="D4" s="107"/>
      <c r="E4" s="105"/>
      <c r="F4" s="64" t="s">
        <v>996</v>
      </c>
      <c r="G4" s="64" t="s">
        <v>997</v>
      </c>
      <c r="H4" s="64" t="s">
        <v>998</v>
      </c>
      <c r="I4" s="108">
        <v>44652</v>
      </c>
      <c r="L4" s="121" t="s">
        <v>999</v>
      </c>
      <c r="M4" s="122"/>
      <c r="N4" s="122"/>
      <c r="O4" s="65" t="s">
        <v>1000</v>
      </c>
      <c r="P4" s="65" t="s">
        <v>1001</v>
      </c>
      <c r="Q4" s="65" t="s">
        <v>1001</v>
      </c>
    </row>
    <row r="5" spans="1:17">
      <c r="A5" s="110" t="s">
        <v>1002</v>
      </c>
      <c r="B5" s="111"/>
      <c r="C5" s="110" t="s">
        <v>1003</v>
      </c>
      <c r="D5" s="103"/>
      <c r="E5" s="111"/>
      <c r="F5" s="66">
        <v>2904.5</v>
      </c>
      <c r="G5" s="66">
        <v>27748.99</v>
      </c>
      <c r="H5" s="66">
        <v>27748.99</v>
      </c>
      <c r="I5" s="109"/>
      <c r="L5" s="123" t="s">
        <v>1003</v>
      </c>
      <c r="M5" s="124"/>
      <c r="N5" s="124"/>
      <c r="O5" s="68">
        <f>+F64+F54+F44+F34+F24+F14+F5+F74</f>
        <v>177543.5</v>
      </c>
      <c r="P5" s="68">
        <f>+G64+G54+G44+G34+G24+G14+G5+G74</f>
        <v>1699366.9899999998</v>
      </c>
      <c r="Q5" s="68">
        <f>+H74</f>
        <v>1699366.99</v>
      </c>
    </row>
    <row r="6" spans="1:17">
      <c r="A6" s="110" t="s">
        <v>1004</v>
      </c>
      <c r="B6" s="111"/>
      <c r="C6" s="110" t="s">
        <v>1005</v>
      </c>
      <c r="D6" s="103"/>
      <c r="E6" s="111"/>
      <c r="F6" s="66">
        <v>1709</v>
      </c>
      <c r="G6" s="66">
        <v>19243.89</v>
      </c>
      <c r="H6" s="66">
        <v>19243.89</v>
      </c>
      <c r="I6" s="109"/>
      <c r="L6" s="123" t="s">
        <v>1005</v>
      </c>
      <c r="M6" s="124"/>
      <c r="N6" s="124"/>
      <c r="O6" s="68">
        <f t="shared" ref="O6:P9" si="0">+F65+F55+F45+F35+F25+F15+F6+F75</f>
        <v>136222</v>
      </c>
      <c r="P6" s="68">
        <f t="shared" si="0"/>
        <v>1429867.51</v>
      </c>
      <c r="Q6" s="68">
        <f>+H75</f>
        <v>1429867.51</v>
      </c>
    </row>
    <row r="7" spans="1:17">
      <c r="A7" s="110" t="s">
        <v>1006</v>
      </c>
      <c r="B7" s="111"/>
      <c r="C7" s="110" t="s">
        <v>1007</v>
      </c>
      <c r="D7" s="103"/>
      <c r="E7" s="111"/>
      <c r="F7" s="66">
        <v>367</v>
      </c>
      <c r="G7" s="66">
        <v>4176.25</v>
      </c>
      <c r="H7" s="66">
        <v>4176.25</v>
      </c>
      <c r="I7" s="109"/>
      <c r="L7" s="123" t="s">
        <v>1007</v>
      </c>
      <c r="M7" s="124"/>
      <c r="N7" s="124"/>
      <c r="O7" s="68">
        <f t="shared" si="0"/>
        <v>34489.5</v>
      </c>
      <c r="P7" s="68">
        <f t="shared" si="0"/>
        <v>443738.07000000007</v>
      </c>
      <c r="Q7" s="68">
        <f>+H76</f>
        <v>443738.07</v>
      </c>
    </row>
    <row r="8" spans="1:17" ht="14.4" customHeight="1">
      <c r="A8" s="112" t="s">
        <v>1008</v>
      </c>
      <c r="B8" s="113"/>
      <c r="C8" s="125" t="s">
        <v>1009</v>
      </c>
      <c r="D8" s="126"/>
      <c r="E8" s="127"/>
      <c r="F8" s="66">
        <v>3610.5</v>
      </c>
      <c r="G8" s="66">
        <v>39106.879999999997</v>
      </c>
      <c r="H8" s="66">
        <v>39106.879999999997</v>
      </c>
      <c r="I8" s="109"/>
      <c r="L8" s="123" t="s">
        <v>1009</v>
      </c>
      <c r="M8" s="124"/>
      <c r="N8" s="124"/>
      <c r="O8" s="68">
        <f t="shared" si="0"/>
        <v>285398.5</v>
      </c>
      <c r="P8" s="68">
        <f t="shared" si="0"/>
        <v>2969945.45</v>
      </c>
      <c r="Q8" s="68">
        <f>+H77</f>
        <v>2969945.45</v>
      </c>
    </row>
    <row r="9" spans="1:17">
      <c r="A9" s="110" t="s">
        <v>1010</v>
      </c>
      <c r="B9" s="111"/>
      <c r="C9" s="110" t="s">
        <v>1011</v>
      </c>
      <c r="D9" s="103"/>
      <c r="E9" s="111"/>
      <c r="F9" s="66">
        <v>187</v>
      </c>
      <c r="G9" s="66">
        <v>2200.41</v>
      </c>
      <c r="H9" s="66">
        <v>2200.41</v>
      </c>
      <c r="I9" s="109"/>
      <c r="L9" s="123" t="s">
        <v>1011</v>
      </c>
      <c r="M9" s="124"/>
      <c r="N9" s="124"/>
      <c r="O9" s="68">
        <f t="shared" si="0"/>
        <v>13648.5</v>
      </c>
      <c r="P9" s="68">
        <f t="shared" si="0"/>
        <v>157398.46</v>
      </c>
      <c r="Q9" s="68">
        <f>+H78</f>
        <v>157398.46</v>
      </c>
    </row>
    <row r="10" spans="1:17">
      <c r="A10" s="102" t="s">
        <v>23</v>
      </c>
      <c r="B10" s="103"/>
      <c r="C10" s="102" t="s">
        <v>32</v>
      </c>
      <c r="D10" s="103"/>
      <c r="E10" s="103"/>
      <c r="F10" s="70">
        <f>SUM(F5:F9)</f>
        <v>8778</v>
      </c>
      <c r="G10" s="70">
        <v>52129.25</v>
      </c>
      <c r="H10" s="70">
        <v>52129.25</v>
      </c>
      <c r="I10" s="109"/>
      <c r="L10" s="121" t="s">
        <v>29</v>
      </c>
      <c r="M10" s="122"/>
      <c r="N10" s="122"/>
      <c r="O10" s="65">
        <f>SUM(O5:O9)</f>
        <v>647302</v>
      </c>
      <c r="P10" s="65">
        <f>SUM(P5:P9)</f>
        <v>6700316.4800000004</v>
      </c>
      <c r="Q10" s="65">
        <f>SUM(Q5:Q9)</f>
        <v>6700316.4799999995</v>
      </c>
    </row>
    <row r="13" spans="1:17">
      <c r="A13" s="116" t="s">
        <v>994</v>
      </c>
      <c r="B13" s="117"/>
      <c r="C13" s="118" t="s">
        <v>995</v>
      </c>
      <c r="D13" s="119"/>
      <c r="E13" s="117"/>
      <c r="F13" s="64" t="s">
        <v>996</v>
      </c>
      <c r="G13" s="71" t="s">
        <v>997</v>
      </c>
      <c r="H13" s="71" t="s">
        <v>998</v>
      </c>
      <c r="I13" s="108">
        <v>44682</v>
      </c>
    </row>
    <row r="14" spans="1:17">
      <c r="A14" s="112" t="s">
        <v>1002</v>
      </c>
      <c r="B14" s="113"/>
      <c r="C14" s="112" t="s">
        <v>1003</v>
      </c>
      <c r="D14" s="114"/>
      <c r="E14" s="113"/>
      <c r="F14" s="72">
        <v>8872.5</v>
      </c>
      <c r="G14" s="72">
        <v>81571.22</v>
      </c>
      <c r="H14" s="72">
        <v>109320.21</v>
      </c>
      <c r="I14" s="109"/>
      <c r="P14" s="73"/>
    </row>
    <row r="15" spans="1:17">
      <c r="A15" s="112" t="s">
        <v>1004</v>
      </c>
      <c r="B15" s="113"/>
      <c r="C15" s="112" t="s">
        <v>1005</v>
      </c>
      <c r="D15" s="114"/>
      <c r="E15" s="113"/>
      <c r="F15" s="72">
        <v>5728</v>
      </c>
      <c r="G15" s="72">
        <v>58373.2</v>
      </c>
      <c r="H15" s="72">
        <v>77617.09</v>
      </c>
      <c r="I15" s="109"/>
      <c r="P15" s="73"/>
    </row>
    <row r="16" spans="1:17">
      <c r="A16" s="112" t="s">
        <v>1006</v>
      </c>
      <c r="B16" s="113"/>
      <c r="C16" s="112" t="s">
        <v>1007</v>
      </c>
      <c r="D16" s="114"/>
      <c r="E16" s="113"/>
      <c r="F16" s="72">
        <v>1853.5</v>
      </c>
      <c r="G16" s="72">
        <v>24043.78</v>
      </c>
      <c r="H16" s="72">
        <v>28220.03</v>
      </c>
      <c r="I16" s="109"/>
      <c r="P16" s="73"/>
    </row>
    <row r="17" spans="1:17">
      <c r="A17" s="112" t="s">
        <v>1008</v>
      </c>
      <c r="B17" s="113"/>
      <c r="C17" s="112" t="s">
        <v>1009</v>
      </c>
      <c r="D17" s="114"/>
      <c r="E17" s="113"/>
      <c r="F17" s="72">
        <v>9914</v>
      </c>
      <c r="G17" s="72">
        <v>100015.97</v>
      </c>
      <c r="H17" s="72">
        <v>139122.85</v>
      </c>
      <c r="I17" s="109"/>
      <c r="P17" s="73"/>
    </row>
    <row r="18" spans="1:17">
      <c r="A18" s="112" t="s">
        <v>1010</v>
      </c>
      <c r="B18" s="113"/>
      <c r="C18" s="112" t="s">
        <v>1011</v>
      </c>
      <c r="D18" s="114"/>
      <c r="E18" s="113"/>
      <c r="F18" s="72">
        <v>851</v>
      </c>
      <c r="G18" s="72">
        <v>9488.25</v>
      </c>
      <c r="H18" s="72">
        <v>11688.66</v>
      </c>
      <c r="I18" s="109"/>
      <c r="P18" s="73"/>
    </row>
    <row r="19" spans="1:17">
      <c r="A19" s="115" t="s">
        <v>23</v>
      </c>
      <c r="B19" s="114"/>
      <c r="C19" s="115" t="s">
        <v>32</v>
      </c>
      <c r="D19" s="114"/>
      <c r="E19" s="114"/>
      <c r="F19" s="74">
        <v>27219</v>
      </c>
      <c r="G19" s="74">
        <v>273492.42</v>
      </c>
      <c r="H19" s="74">
        <v>365968.84</v>
      </c>
      <c r="I19" s="67"/>
      <c r="P19" s="73"/>
      <c r="Q19" s="73"/>
    </row>
    <row r="23" spans="1:17">
      <c r="A23" s="104" t="s">
        <v>994</v>
      </c>
      <c r="B23" s="105"/>
      <c r="C23" s="106" t="s">
        <v>995</v>
      </c>
      <c r="D23" s="107"/>
      <c r="E23" s="105"/>
      <c r="F23" s="64" t="s">
        <v>996</v>
      </c>
      <c r="G23" s="71" t="s">
        <v>997</v>
      </c>
      <c r="H23" s="71" t="s">
        <v>998</v>
      </c>
      <c r="I23" s="108">
        <v>44713</v>
      </c>
      <c r="P23" s="73"/>
    </row>
    <row r="24" spans="1:17">
      <c r="A24" s="112" t="s">
        <v>1002</v>
      </c>
      <c r="B24" s="113"/>
      <c r="C24" s="112" t="s">
        <v>1003</v>
      </c>
      <c r="D24" s="114"/>
      <c r="E24" s="113"/>
      <c r="F24" s="72">
        <v>13681</v>
      </c>
      <c r="G24" s="72">
        <v>133763.14000000001</v>
      </c>
      <c r="H24" s="72">
        <v>243083.35</v>
      </c>
      <c r="I24" s="109"/>
    </row>
    <row r="25" spans="1:17">
      <c r="A25" s="110" t="s">
        <v>1002</v>
      </c>
      <c r="B25" s="111"/>
      <c r="C25" s="110" t="s">
        <v>17</v>
      </c>
      <c r="D25" s="103"/>
      <c r="E25" s="111"/>
      <c r="F25" s="66">
        <v>6952</v>
      </c>
      <c r="G25" s="66">
        <v>76830.420000000013</v>
      </c>
      <c r="H25" s="66">
        <v>154447.51</v>
      </c>
      <c r="I25" s="109"/>
    </row>
    <row r="26" spans="1:17">
      <c r="A26" s="110" t="s">
        <v>1004</v>
      </c>
      <c r="B26" s="111"/>
      <c r="C26" s="110" t="s">
        <v>18</v>
      </c>
      <c r="D26" s="103"/>
      <c r="E26" s="111"/>
      <c r="F26" s="66">
        <v>3325.5</v>
      </c>
      <c r="G26" s="66">
        <v>43008.320000000007</v>
      </c>
      <c r="H26" s="66">
        <v>71228.350000000006</v>
      </c>
      <c r="I26" s="109"/>
    </row>
    <row r="27" spans="1:17">
      <c r="A27" s="110" t="s">
        <v>1006</v>
      </c>
      <c r="B27" s="111"/>
      <c r="C27" s="110" t="s">
        <v>1012</v>
      </c>
      <c r="D27" s="103"/>
      <c r="E27" s="111"/>
      <c r="F27" s="66">
        <v>16997.5</v>
      </c>
      <c r="G27" s="66">
        <v>181194.25999999998</v>
      </c>
      <c r="H27" s="66">
        <v>320317.11</v>
      </c>
      <c r="I27" s="109"/>
    </row>
    <row r="28" spans="1:17">
      <c r="A28" s="110" t="s">
        <v>1008</v>
      </c>
      <c r="B28" s="111"/>
      <c r="C28" s="110" t="s">
        <v>20</v>
      </c>
      <c r="D28" s="103"/>
      <c r="E28" s="111"/>
      <c r="F28" s="66">
        <v>1448.5</v>
      </c>
      <c r="G28" s="66">
        <v>17791.98</v>
      </c>
      <c r="H28" s="66">
        <v>29480.639999999999</v>
      </c>
      <c r="I28" s="109"/>
    </row>
    <row r="29" spans="1:17">
      <c r="A29" s="102" t="s">
        <v>23</v>
      </c>
      <c r="B29" s="103"/>
      <c r="C29" s="69"/>
      <c r="D29" s="69"/>
      <c r="E29" s="69"/>
      <c r="F29" s="75">
        <f t="shared" ref="F29:G29" si="1">SUM(F24:F28)</f>
        <v>42404.5</v>
      </c>
      <c r="G29" s="75">
        <f t="shared" si="1"/>
        <v>452588.12</v>
      </c>
      <c r="H29" s="75">
        <f>SUM(H24:H28)</f>
        <v>818556.96</v>
      </c>
      <c r="I29" s="67"/>
    </row>
    <row r="33" spans="1:9">
      <c r="A33" s="104" t="s">
        <v>994</v>
      </c>
      <c r="B33" s="105"/>
      <c r="C33" s="106" t="s">
        <v>995</v>
      </c>
      <c r="D33" s="107"/>
      <c r="E33" s="105"/>
      <c r="F33" s="64" t="s">
        <v>996</v>
      </c>
      <c r="G33" s="64" t="s">
        <v>997</v>
      </c>
      <c r="H33" s="64" t="s">
        <v>998</v>
      </c>
      <c r="I33" s="108">
        <v>44743</v>
      </c>
    </row>
    <row r="34" spans="1:9">
      <c r="A34" s="110" t="s">
        <v>1002</v>
      </c>
      <c r="B34" s="111"/>
      <c r="C34" s="110" t="s">
        <v>1003</v>
      </c>
      <c r="D34" s="103"/>
      <c r="E34" s="111"/>
      <c r="F34" s="66">
        <v>17284.5</v>
      </c>
      <c r="G34" s="66">
        <v>165195.24</v>
      </c>
      <c r="H34" s="66">
        <v>408278.59</v>
      </c>
      <c r="I34" s="109"/>
    </row>
    <row r="35" spans="1:9">
      <c r="A35" s="110" t="s">
        <v>1004</v>
      </c>
      <c r="B35" s="111"/>
      <c r="C35" s="110" t="s">
        <v>1005</v>
      </c>
      <c r="D35" s="103"/>
      <c r="E35" s="111"/>
      <c r="F35" s="66">
        <v>13105</v>
      </c>
      <c r="G35" s="66">
        <v>132744.9</v>
      </c>
      <c r="H35" s="66">
        <v>287192.40999999997</v>
      </c>
      <c r="I35" s="109"/>
    </row>
    <row r="36" spans="1:9">
      <c r="A36" s="110" t="s">
        <v>1006</v>
      </c>
      <c r="B36" s="111"/>
      <c r="C36" s="110" t="s">
        <v>1007</v>
      </c>
      <c r="D36" s="103"/>
      <c r="E36" s="111"/>
      <c r="F36" s="66">
        <v>4624.5</v>
      </c>
      <c r="G36" s="66">
        <v>55989.24</v>
      </c>
      <c r="H36" s="66">
        <v>127217.59</v>
      </c>
      <c r="I36" s="109"/>
    </row>
    <row r="37" spans="1:9">
      <c r="A37" s="110" t="s">
        <v>1008</v>
      </c>
      <c r="B37" s="111"/>
      <c r="C37" s="110" t="s">
        <v>1009</v>
      </c>
      <c r="D37" s="103"/>
      <c r="E37" s="111"/>
      <c r="F37" s="66">
        <v>25058.5</v>
      </c>
      <c r="G37" s="66">
        <v>251354.04</v>
      </c>
      <c r="H37" s="66">
        <v>571671.15</v>
      </c>
      <c r="I37" s="109"/>
    </row>
    <row r="38" spans="1:9">
      <c r="A38" s="110" t="s">
        <v>1010</v>
      </c>
      <c r="B38" s="111"/>
      <c r="C38" s="110" t="s">
        <v>1011</v>
      </c>
      <c r="D38" s="103"/>
      <c r="E38" s="111"/>
      <c r="F38" s="66">
        <v>2002</v>
      </c>
      <c r="G38" s="66">
        <v>21578.55</v>
      </c>
      <c r="H38" s="66">
        <v>51059.19</v>
      </c>
      <c r="I38" s="109"/>
    </row>
    <row r="39" spans="1:9">
      <c r="A39" s="102" t="s">
        <v>23</v>
      </c>
      <c r="B39" s="103"/>
      <c r="C39" s="102" t="s">
        <v>32</v>
      </c>
      <c r="D39" s="103"/>
      <c r="E39" s="103"/>
      <c r="F39" s="70">
        <v>62074.5</v>
      </c>
      <c r="G39" s="70">
        <v>626861.97</v>
      </c>
      <c r="H39" s="70">
        <v>1445418.93</v>
      </c>
      <c r="I39" s="67"/>
    </row>
    <row r="43" spans="1:9">
      <c r="A43" s="104" t="s">
        <v>994</v>
      </c>
      <c r="B43" s="105"/>
      <c r="C43" s="106" t="s">
        <v>995</v>
      </c>
      <c r="D43" s="107"/>
      <c r="E43" s="105"/>
      <c r="F43" s="64" t="s">
        <v>996</v>
      </c>
      <c r="G43" s="64" t="s">
        <v>997</v>
      </c>
      <c r="H43" s="64" t="s">
        <v>998</v>
      </c>
      <c r="I43" s="108">
        <v>44774</v>
      </c>
    </row>
    <row r="44" spans="1:9">
      <c r="A44" s="110" t="s">
        <v>1002</v>
      </c>
      <c r="B44" s="111"/>
      <c r="C44" s="110" t="s">
        <v>1003</v>
      </c>
      <c r="D44" s="103"/>
      <c r="E44" s="111"/>
      <c r="F44" s="66">
        <v>28111.5</v>
      </c>
      <c r="G44" s="66">
        <v>271164.21999999997</v>
      </c>
      <c r="H44" s="66">
        <v>679442.81</v>
      </c>
      <c r="I44" s="109"/>
    </row>
    <row r="45" spans="1:9">
      <c r="A45" s="110" t="s">
        <v>1004</v>
      </c>
      <c r="B45" s="111"/>
      <c r="C45" s="110" t="s">
        <v>1005</v>
      </c>
      <c r="D45" s="103"/>
      <c r="E45" s="111"/>
      <c r="F45" s="66">
        <v>21047.5</v>
      </c>
      <c r="G45" s="66">
        <v>225933.94</v>
      </c>
      <c r="H45" s="66">
        <v>513126.35</v>
      </c>
      <c r="I45" s="109"/>
    </row>
    <row r="46" spans="1:9">
      <c r="A46" s="110" t="s">
        <v>1006</v>
      </c>
      <c r="B46" s="111"/>
      <c r="C46" s="110" t="s">
        <v>1007</v>
      </c>
      <c r="D46" s="103"/>
      <c r="E46" s="111"/>
      <c r="F46" s="66">
        <v>5442</v>
      </c>
      <c r="G46" s="66">
        <v>68886.53</v>
      </c>
      <c r="H46" s="66">
        <v>196104.12</v>
      </c>
      <c r="I46" s="109"/>
    </row>
    <row r="47" spans="1:9">
      <c r="A47" s="110" t="s">
        <v>1008</v>
      </c>
      <c r="B47" s="111"/>
      <c r="C47" s="110" t="s">
        <v>1009</v>
      </c>
      <c r="D47" s="103"/>
      <c r="E47" s="111"/>
      <c r="F47" s="66">
        <v>47285.5</v>
      </c>
      <c r="G47" s="66">
        <v>494898.96</v>
      </c>
      <c r="H47" s="66">
        <v>1066570.1100000001</v>
      </c>
      <c r="I47" s="109"/>
    </row>
    <row r="48" spans="1:9">
      <c r="A48" s="110" t="s">
        <v>1010</v>
      </c>
      <c r="B48" s="111"/>
      <c r="C48" s="110" t="s">
        <v>1011</v>
      </c>
      <c r="D48" s="103"/>
      <c r="E48" s="111"/>
      <c r="F48" s="66">
        <v>1905.5</v>
      </c>
      <c r="G48" s="66">
        <v>22381.78</v>
      </c>
      <c r="H48" s="66">
        <v>73440.97</v>
      </c>
      <c r="I48" s="109"/>
    </row>
    <row r="49" spans="1:9">
      <c r="A49" s="102" t="s">
        <v>23</v>
      </c>
      <c r="B49" s="103"/>
      <c r="C49" s="102" t="s">
        <v>32</v>
      </c>
      <c r="D49" s="103"/>
      <c r="E49" s="103"/>
      <c r="F49" s="70">
        <f>SUM(F44:F48)</f>
        <v>103792</v>
      </c>
      <c r="G49" s="70">
        <f>SUM(G44:G48)</f>
        <v>1083265.43</v>
      </c>
      <c r="H49" s="70">
        <f>SUM(H44:H48)</f>
        <v>2528684.3600000008</v>
      </c>
      <c r="I49" s="67"/>
    </row>
    <row r="53" spans="1:9">
      <c r="A53" s="104" t="s">
        <v>994</v>
      </c>
      <c r="B53" s="105"/>
      <c r="C53" s="106" t="s">
        <v>995</v>
      </c>
      <c r="D53" s="107"/>
      <c r="E53" s="105"/>
      <c r="F53" s="64" t="s">
        <v>996</v>
      </c>
      <c r="G53" s="64" t="s">
        <v>997</v>
      </c>
      <c r="H53" s="64" t="s">
        <v>998</v>
      </c>
      <c r="I53" s="108">
        <v>44805</v>
      </c>
    </row>
    <row r="54" spans="1:9">
      <c r="A54" s="110" t="s">
        <v>1002</v>
      </c>
      <c r="B54" s="111"/>
      <c r="C54" s="110" t="s">
        <v>1003</v>
      </c>
      <c r="D54" s="103"/>
      <c r="E54" s="111"/>
      <c r="F54" s="66">
        <v>32559.5</v>
      </c>
      <c r="G54" s="66">
        <v>316148.8</v>
      </c>
      <c r="H54" s="66">
        <v>995591.61</v>
      </c>
      <c r="I54" s="109"/>
    </row>
    <row r="55" spans="1:9">
      <c r="A55" s="110" t="s">
        <v>1004</v>
      </c>
      <c r="B55" s="111"/>
      <c r="C55" s="110" t="s">
        <v>1005</v>
      </c>
      <c r="D55" s="103"/>
      <c r="E55" s="111"/>
      <c r="F55" s="66">
        <v>27454</v>
      </c>
      <c r="G55" s="66">
        <v>291159.98</v>
      </c>
      <c r="H55" s="66">
        <v>804286.33</v>
      </c>
      <c r="I55" s="109"/>
    </row>
    <row r="56" spans="1:9">
      <c r="A56" s="110" t="s">
        <v>1006</v>
      </c>
      <c r="B56" s="111"/>
      <c r="C56" s="110" t="s">
        <v>1007</v>
      </c>
      <c r="D56" s="103"/>
      <c r="E56" s="111"/>
      <c r="F56" s="66">
        <v>5768</v>
      </c>
      <c r="G56" s="66">
        <v>75306.87</v>
      </c>
      <c r="H56" s="66">
        <v>271410.99</v>
      </c>
      <c r="I56" s="109"/>
    </row>
    <row r="57" spans="1:9">
      <c r="A57" s="110" t="s">
        <v>1008</v>
      </c>
      <c r="B57" s="111"/>
      <c r="C57" s="110" t="s">
        <v>1009</v>
      </c>
      <c r="D57" s="103"/>
      <c r="E57" s="111"/>
      <c r="F57" s="66">
        <v>56270.5</v>
      </c>
      <c r="G57" s="66">
        <v>596133.91</v>
      </c>
      <c r="H57" s="66">
        <v>1662704.02</v>
      </c>
      <c r="I57" s="109"/>
    </row>
    <row r="58" spans="1:9">
      <c r="A58" s="110" t="s">
        <v>1010</v>
      </c>
      <c r="B58" s="111"/>
      <c r="C58" s="110" t="s">
        <v>1011</v>
      </c>
      <c r="D58" s="103"/>
      <c r="E58" s="111"/>
      <c r="F58" s="66">
        <v>2101.5</v>
      </c>
      <c r="G58" s="66">
        <v>25162.54</v>
      </c>
      <c r="H58" s="66">
        <v>98603.51</v>
      </c>
      <c r="I58" s="109"/>
    </row>
    <row r="59" spans="1:9">
      <c r="A59" s="102" t="s">
        <v>23</v>
      </c>
      <c r="B59" s="103"/>
      <c r="C59" s="102" t="s">
        <v>32</v>
      </c>
      <c r="D59" s="103"/>
      <c r="E59" s="103"/>
      <c r="F59" s="70">
        <f>SUM(F54:F58)</f>
        <v>124153.5</v>
      </c>
      <c r="G59" s="70">
        <f t="shared" ref="G59:H59" si="2">SUM(G54:G58)</f>
        <v>1303912.1000000001</v>
      </c>
      <c r="H59" s="70">
        <f t="shared" si="2"/>
        <v>3832596.46</v>
      </c>
      <c r="I59" s="67"/>
    </row>
    <row r="63" spans="1:9">
      <c r="A63" s="104" t="s">
        <v>994</v>
      </c>
      <c r="B63" s="105"/>
      <c r="C63" s="106" t="s">
        <v>995</v>
      </c>
      <c r="D63" s="107"/>
      <c r="E63" s="105"/>
      <c r="F63" s="64" t="s">
        <v>996</v>
      </c>
      <c r="G63" s="64" t="s">
        <v>997</v>
      </c>
      <c r="H63" s="64" t="s">
        <v>998</v>
      </c>
      <c r="I63" s="108">
        <v>44835</v>
      </c>
    </row>
    <row r="64" spans="1:9">
      <c r="A64" s="110" t="s">
        <v>1002</v>
      </c>
      <c r="B64" s="111"/>
      <c r="C64" s="110" t="s">
        <v>1003</v>
      </c>
      <c r="D64" s="103"/>
      <c r="E64" s="111"/>
      <c r="F64" s="66">
        <v>35645</v>
      </c>
      <c r="G64" s="66">
        <v>333952.42</v>
      </c>
      <c r="H64" s="66">
        <v>1329544.03</v>
      </c>
      <c r="I64" s="109"/>
    </row>
    <row r="65" spans="1:9">
      <c r="A65" s="110" t="s">
        <v>1004</v>
      </c>
      <c r="B65" s="111"/>
      <c r="C65" s="110" t="s">
        <v>1005</v>
      </c>
      <c r="D65" s="103"/>
      <c r="E65" s="111"/>
      <c r="F65" s="66">
        <v>31893</v>
      </c>
      <c r="G65" s="66">
        <v>329444.34999999998</v>
      </c>
      <c r="H65" s="66">
        <v>1133730.68</v>
      </c>
      <c r="I65" s="109"/>
    </row>
    <row r="66" spans="1:9">
      <c r="A66" s="110" t="s">
        <v>1006</v>
      </c>
      <c r="B66" s="111"/>
      <c r="C66" s="110" t="s">
        <v>1007</v>
      </c>
      <c r="D66" s="103"/>
      <c r="E66" s="111"/>
      <c r="F66" s="66">
        <v>6724</v>
      </c>
      <c r="G66" s="66">
        <v>87889.82</v>
      </c>
      <c r="H66" s="66">
        <v>359300.81</v>
      </c>
      <c r="I66" s="109"/>
    </row>
    <row r="67" spans="1:9">
      <c r="A67" s="110" t="s">
        <v>1008</v>
      </c>
      <c r="B67" s="111"/>
      <c r="C67" s="110" t="s">
        <v>1009</v>
      </c>
      <c r="D67" s="103"/>
      <c r="E67" s="111"/>
      <c r="F67" s="66">
        <v>63521</v>
      </c>
      <c r="G67" s="66">
        <v>647513.16</v>
      </c>
      <c r="H67" s="66">
        <v>2310217.1800000002</v>
      </c>
      <c r="I67" s="109"/>
    </row>
    <row r="68" spans="1:9">
      <c r="A68" s="110" t="s">
        <v>1010</v>
      </c>
      <c r="B68" s="111"/>
      <c r="C68" s="110" t="s">
        <v>1011</v>
      </c>
      <c r="D68" s="103"/>
      <c r="E68" s="111"/>
      <c r="F68" s="66">
        <v>2510</v>
      </c>
      <c r="G68" s="66">
        <v>28507.66</v>
      </c>
      <c r="H68" s="66">
        <v>127111.17</v>
      </c>
      <c r="I68" s="109"/>
    </row>
    <row r="69" spans="1:9">
      <c r="A69" s="102" t="s">
        <v>23</v>
      </c>
      <c r="B69" s="103"/>
      <c r="C69" s="102" t="s">
        <v>32</v>
      </c>
      <c r="D69" s="103"/>
      <c r="E69" s="103"/>
      <c r="F69" s="70">
        <f>SUM(F64:F68)</f>
        <v>140293</v>
      </c>
      <c r="G69" s="70">
        <f t="shared" ref="G69" si="3">SUM(G64:G68)</f>
        <v>1427307.41</v>
      </c>
      <c r="H69" s="70">
        <f>SUM(H64:H68)</f>
        <v>5259903.87</v>
      </c>
      <c r="I69" s="67"/>
    </row>
    <row r="73" spans="1:9">
      <c r="A73" s="104" t="s">
        <v>994</v>
      </c>
      <c r="B73" s="105"/>
      <c r="C73" s="106" t="s">
        <v>995</v>
      </c>
      <c r="D73" s="107"/>
      <c r="E73" s="105"/>
      <c r="F73" s="64" t="s">
        <v>996</v>
      </c>
      <c r="G73" s="64" t="s">
        <v>997</v>
      </c>
      <c r="H73" s="64" t="s">
        <v>998</v>
      </c>
      <c r="I73" s="108">
        <v>44866</v>
      </c>
    </row>
    <row r="74" spans="1:9">
      <c r="A74" s="110" t="s">
        <v>1002</v>
      </c>
      <c r="B74" s="111"/>
      <c r="C74" s="110" t="s">
        <v>1003</v>
      </c>
      <c r="D74" s="103"/>
      <c r="E74" s="111"/>
      <c r="F74" s="66">
        <v>38485</v>
      </c>
      <c r="G74" s="66">
        <v>369822.96</v>
      </c>
      <c r="H74" s="66">
        <v>1699366.99</v>
      </c>
      <c r="I74" s="109"/>
    </row>
    <row r="75" spans="1:9">
      <c r="A75" s="110" t="s">
        <v>1004</v>
      </c>
      <c r="B75" s="111"/>
      <c r="C75" s="110" t="s">
        <v>1005</v>
      </c>
      <c r="D75" s="103"/>
      <c r="E75" s="111"/>
      <c r="F75" s="66">
        <v>28333.5</v>
      </c>
      <c r="G75" s="66">
        <v>296136.83</v>
      </c>
      <c r="H75" s="66">
        <v>1429867.51</v>
      </c>
      <c r="I75" s="109"/>
    </row>
    <row r="76" spans="1:9">
      <c r="A76" s="110" t="s">
        <v>1006</v>
      </c>
      <c r="B76" s="111"/>
      <c r="C76" s="110" t="s">
        <v>1007</v>
      </c>
      <c r="D76" s="103"/>
      <c r="E76" s="111"/>
      <c r="F76" s="66">
        <v>6385</v>
      </c>
      <c r="G76" s="66">
        <v>84437.26</v>
      </c>
      <c r="H76" s="66">
        <v>443738.07</v>
      </c>
      <c r="I76" s="109"/>
    </row>
    <row r="77" spans="1:9">
      <c r="A77" s="110" t="s">
        <v>1008</v>
      </c>
      <c r="B77" s="111"/>
      <c r="C77" s="110" t="s">
        <v>1009</v>
      </c>
      <c r="D77" s="103"/>
      <c r="E77" s="111"/>
      <c r="F77" s="66">
        <v>62741</v>
      </c>
      <c r="G77" s="66">
        <v>659728.27</v>
      </c>
      <c r="H77" s="66">
        <v>2969945.45</v>
      </c>
      <c r="I77" s="109"/>
    </row>
    <row r="78" spans="1:9">
      <c r="A78" s="110" t="s">
        <v>1010</v>
      </c>
      <c r="B78" s="111"/>
      <c r="C78" s="110" t="s">
        <v>1011</v>
      </c>
      <c r="D78" s="103"/>
      <c r="E78" s="111"/>
      <c r="F78" s="66">
        <v>2643</v>
      </c>
      <c r="G78" s="66">
        <v>30287.29</v>
      </c>
      <c r="H78" s="66">
        <v>157398.46</v>
      </c>
      <c r="I78" s="109"/>
    </row>
    <row r="79" spans="1:9">
      <c r="A79" s="102" t="s">
        <v>23</v>
      </c>
      <c r="B79" s="103"/>
      <c r="C79" s="102" t="s">
        <v>32</v>
      </c>
      <c r="D79" s="103"/>
      <c r="E79" s="103"/>
      <c r="F79" s="70">
        <f>SUM(F74:F78)</f>
        <v>138587.5</v>
      </c>
      <c r="G79" s="70">
        <f t="shared" ref="G79" si="4">SUM(G74:G78)</f>
        <v>1440412.61</v>
      </c>
      <c r="H79" s="70">
        <f>SUM(H74:H78)</f>
        <v>6700316.4799999995</v>
      </c>
      <c r="I79" s="67"/>
    </row>
    <row r="81" spans="1:9">
      <c r="G81" s="73"/>
    </row>
    <row r="82" spans="1:9">
      <c r="H82" s="73"/>
    </row>
    <row r="83" spans="1:9">
      <c r="A83" s="104" t="s">
        <v>994</v>
      </c>
      <c r="B83" s="105"/>
      <c r="C83" s="106" t="s">
        <v>995</v>
      </c>
      <c r="D83" s="107"/>
      <c r="E83" s="105"/>
      <c r="F83" s="64" t="s">
        <v>996</v>
      </c>
      <c r="G83" s="64" t="s">
        <v>997</v>
      </c>
      <c r="H83" s="64" t="s">
        <v>998</v>
      </c>
      <c r="I83" s="108">
        <v>44896</v>
      </c>
    </row>
    <row r="84" spans="1:9">
      <c r="A84" s="110" t="s">
        <v>1002</v>
      </c>
      <c r="B84" s="111"/>
      <c r="C84" s="110" t="s">
        <v>1003</v>
      </c>
      <c r="D84" s="103"/>
      <c r="E84" s="111"/>
      <c r="F84" s="66">
        <v>41289.5</v>
      </c>
      <c r="G84" s="66">
        <v>386040.11000000004</v>
      </c>
      <c r="H84" s="66">
        <v>2085407.1</v>
      </c>
      <c r="I84" s="109"/>
    </row>
    <row r="85" spans="1:9">
      <c r="A85" s="110" t="s">
        <v>1004</v>
      </c>
      <c r="B85" s="111"/>
      <c r="C85" s="110" t="s">
        <v>1005</v>
      </c>
      <c r="D85" s="103"/>
      <c r="E85" s="111"/>
      <c r="F85" s="66">
        <v>29187</v>
      </c>
      <c r="G85" s="66">
        <v>292071.17999999982</v>
      </c>
      <c r="H85" s="66">
        <v>1721938.69</v>
      </c>
      <c r="I85" s="109"/>
    </row>
    <row r="86" spans="1:9">
      <c r="A86" s="110" t="s">
        <v>1006</v>
      </c>
      <c r="B86" s="111"/>
      <c r="C86" s="110" t="s">
        <v>1007</v>
      </c>
      <c r="D86" s="103"/>
      <c r="E86" s="111"/>
      <c r="F86" s="66">
        <v>7452</v>
      </c>
      <c r="G86" s="66">
        <v>96434.770000000019</v>
      </c>
      <c r="H86" s="66">
        <v>540172.84000000008</v>
      </c>
      <c r="I86" s="109"/>
    </row>
    <row r="87" spans="1:9">
      <c r="A87" s="110" t="s">
        <v>1008</v>
      </c>
      <c r="B87" s="111"/>
      <c r="C87" s="110" t="s">
        <v>1009</v>
      </c>
      <c r="D87" s="103"/>
      <c r="E87" s="111"/>
      <c r="F87" s="66">
        <v>63138</v>
      </c>
      <c r="G87" s="66">
        <v>633383.05999999878</v>
      </c>
      <c r="H87" s="66">
        <v>3603328.5099999988</v>
      </c>
      <c r="I87" s="109"/>
    </row>
    <row r="88" spans="1:9">
      <c r="A88" s="110" t="s">
        <v>1010</v>
      </c>
      <c r="B88" s="111"/>
      <c r="C88" s="110" t="s">
        <v>1011</v>
      </c>
      <c r="D88" s="103"/>
      <c r="E88" s="111"/>
      <c r="F88" s="66">
        <v>2985.5</v>
      </c>
      <c r="G88" s="66">
        <v>33399.56</v>
      </c>
      <c r="H88" s="66">
        <v>190798.02</v>
      </c>
      <c r="I88" s="109"/>
    </row>
    <row r="89" spans="1:9">
      <c r="A89" s="102" t="s">
        <v>23</v>
      </c>
      <c r="B89" s="103"/>
      <c r="C89" s="102" t="s">
        <v>32</v>
      </c>
      <c r="D89" s="103"/>
      <c r="E89" s="103"/>
      <c r="F89" s="70">
        <f>SUM(F84:F88)</f>
        <v>144052</v>
      </c>
      <c r="G89" s="70">
        <f t="shared" ref="G89" si="5">SUM(G84:G88)</f>
        <v>1441328.6799999988</v>
      </c>
      <c r="H89" s="70">
        <f>SUM(H84:H88)</f>
        <v>8141645.1599999983</v>
      </c>
      <c r="I89" s="67"/>
    </row>
    <row r="93" spans="1:9">
      <c r="A93" s="104" t="s">
        <v>994</v>
      </c>
      <c r="B93" s="105"/>
      <c r="C93" s="106" t="s">
        <v>995</v>
      </c>
      <c r="D93" s="107"/>
      <c r="E93" s="105"/>
      <c r="F93" s="64" t="s">
        <v>996</v>
      </c>
      <c r="G93" s="64" t="s">
        <v>997</v>
      </c>
      <c r="H93" s="64" t="s">
        <v>998</v>
      </c>
      <c r="I93" s="108">
        <v>44927</v>
      </c>
    </row>
    <row r="94" spans="1:9">
      <c r="A94" s="110" t="s">
        <v>1002</v>
      </c>
      <c r="B94" s="111"/>
      <c r="C94" s="110" t="s">
        <v>1003</v>
      </c>
      <c r="D94" s="103"/>
      <c r="E94" s="111"/>
      <c r="F94" s="66">
        <v>41625.5</v>
      </c>
      <c r="G94" s="66">
        <v>391520.22</v>
      </c>
      <c r="H94" s="66">
        <v>2476927.3200000003</v>
      </c>
      <c r="I94" s="109"/>
    </row>
    <row r="95" spans="1:9">
      <c r="A95" s="110" t="s">
        <v>1004</v>
      </c>
      <c r="B95" s="111"/>
      <c r="C95" s="110" t="s">
        <v>1005</v>
      </c>
      <c r="D95" s="103"/>
      <c r="E95" s="111"/>
      <c r="F95" s="66">
        <v>35249</v>
      </c>
      <c r="G95" s="66">
        <v>368030.58000000101</v>
      </c>
      <c r="H95" s="66">
        <v>2089969.2700000009</v>
      </c>
      <c r="I95" s="109"/>
    </row>
    <row r="96" spans="1:9">
      <c r="A96" s="110" t="s">
        <v>1006</v>
      </c>
      <c r="B96" s="111"/>
      <c r="C96" s="110" t="s">
        <v>1007</v>
      </c>
      <c r="D96" s="103"/>
      <c r="E96" s="111"/>
      <c r="F96" s="66">
        <v>8137</v>
      </c>
      <c r="G96" s="66">
        <v>103445.37</v>
      </c>
      <c r="H96" s="66">
        <v>643618.21000000008</v>
      </c>
      <c r="I96" s="109"/>
    </row>
    <row r="97" spans="1:9">
      <c r="A97" s="110" t="s">
        <v>1008</v>
      </c>
      <c r="B97" s="111"/>
      <c r="C97" s="110" t="s">
        <v>1009</v>
      </c>
      <c r="D97" s="103"/>
      <c r="E97" s="111"/>
      <c r="F97" s="66">
        <v>69920.5</v>
      </c>
      <c r="G97" s="66">
        <v>718785.40999999898</v>
      </c>
      <c r="H97" s="66">
        <v>4322113.9199999981</v>
      </c>
      <c r="I97" s="109"/>
    </row>
    <row r="98" spans="1:9">
      <c r="A98" s="110" t="s">
        <v>1010</v>
      </c>
      <c r="B98" s="111"/>
      <c r="C98" s="110" t="s">
        <v>1011</v>
      </c>
      <c r="D98" s="103"/>
      <c r="E98" s="111"/>
      <c r="F98" s="66">
        <v>3063.5</v>
      </c>
      <c r="G98" s="66">
        <v>34102.14</v>
      </c>
      <c r="H98" s="66">
        <v>224900.15999999997</v>
      </c>
      <c r="I98" s="109"/>
    </row>
    <row r="99" spans="1:9">
      <c r="A99" s="102" t="s">
        <v>23</v>
      </c>
      <c r="B99" s="103"/>
      <c r="C99" s="102" t="s">
        <v>32</v>
      </c>
      <c r="D99" s="103"/>
      <c r="E99" s="103"/>
      <c r="F99" s="70">
        <f>SUM(F94:F98)</f>
        <v>157995.5</v>
      </c>
      <c r="G99" s="70">
        <f t="shared" ref="G99" si="6">SUM(G94:G98)</f>
        <v>1615883.72</v>
      </c>
      <c r="H99" s="70">
        <f>SUM(H94:H98)</f>
        <v>9757528.879999999</v>
      </c>
      <c r="I99" s="67"/>
    </row>
    <row r="103" spans="1:9">
      <c r="A103" s="104" t="s">
        <v>994</v>
      </c>
      <c r="B103" s="105"/>
      <c r="C103" s="106" t="s">
        <v>995</v>
      </c>
      <c r="D103" s="107"/>
      <c r="E103" s="105"/>
      <c r="F103" s="64" t="s">
        <v>996</v>
      </c>
      <c r="G103" s="64" t="s">
        <v>997</v>
      </c>
      <c r="H103" s="64" t="s">
        <v>998</v>
      </c>
      <c r="I103" s="108">
        <v>44958</v>
      </c>
    </row>
    <row r="104" spans="1:9">
      <c r="A104" s="110" t="s">
        <v>1002</v>
      </c>
      <c r="B104" s="111"/>
      <c r="C104" s="110" t="s">
        <v>1003</v>
      </c>
      <c r="D104" s="103"/>
      <c r="E104" s="111"/>
      <c r="F104" s="66">
        <f>Costing!H5</f>
        <v>40519</v>
      </c>
      <c r="G104" s="66">
        <f>Costing!I5</f>
        <v>403679.24</v>
      </c>
      <c r="H104" s="66">
        <f>G104+H94</f>
        <v>2880606.5600000005</v>
      </c>
      <c r="I104" s="109"/>
    </row>
    <row r="105" spans="1:9">
      <c r="A105" s="110" t="s">
        <v>1004</v>
      </c>
      <c r="B105" s="111"/>
      <c r="C105" s="110" t="s">
        <v>1005</v>
      </c>
      <c r="D105" s="103"/>
      <c r="E105" s="111"/>
      <c r="F105" s="66">
        <f>Costing!H153</f>
        <v>37145</v>
      </c>
      <c r="G105" s="66">
        <f>Costing!I153</f>
        <v>413782.14</v>
      </c>
      <c r="H105" s="66">
        <f t="shared" ref="H105:H108" si="7">G105+H95</f>
        <v>2503751.4100000011</v>
      </c>
      <c r="I105" s="109"/>
    </row>
    <row r="106" spans="1:9">
      <c r="A106" s="110" t="s">
        <v>1006</v>
      </c>
      <c r="B106" s="111"/>
      <c r="C106" s="110" t="s">
        <v>1007</v>
      </c>
      <c r="D106" s="103"/>
      <c r="E106" s="111"/>
      <c r="F106" s="66">
        <f>Costing!H287</f>
        <v>8019.5</v>
      </c>
      <c r="G106" s="66">
        <f>Costing!I287</f>
        <v>114710.76</v>
      </c>
      <c r="H106" s="66">
        <f t="shared" si="7"/>
        <v>758328.97000000009</v>
      </c>
      <c r="I106" s="109"/>
    </row>
    <row r="107" spans="1:9">
      <c r="A107" s="110" t="s">
        <v>1008</v>
      </c>
      <c r="B107" s="111"/>
      <c r="C107" s="110" t="s">
        <v>1009</v>
      </c>
      <c r="D107" s="103"/>
      <c r="E107" s="111"/>
      <c r="F107" s="66">
        <f>Costing!H322</f>
        <v>72766.5</v>
      </c>
      <c r="G107" s="66">
        <f>Costing!I322</f>
        <v>797138.77999999898</v>
      </c>
      <c r="H107" s="66">
        <f t="shared" si="7"/>
        <v>5119252.6999999974</v>
      </c>
      <c r="I107" s="109"/>
    </row>
    <row r="108" spans="1:9">
      <c r="A108" s="110" t="s">
        <v>1010</v>
      </c>
      <c r="B108" s="111"/>
      <c r="C108" s="110" t="s">
        <v>1011</v>
      </c>
      <c r="D108" s="103"/>
      <c r="E108" s="111"/>
      <c r="F108" s="66">
        <f>Costing!H590</f>
        <v>2976</v>
      </c>
      <c r="G108" s="66">
        <f>Costing!I590</f>
        <v>35786.57</v>
      </c>
      <c r="H108" s="66">
        <f t="shared" si="7"/>
        <v>260686.72999999998</v>
      </c>
      <c r="I108" s="109"/>
    </row>
    <row r="109" spans="1:9">
      <c r="A109" s="102" t="s">
        <v>23</v>
      </c>
      <c r="B109" s="103"/>
      <c r="C109" s="102" t="s">
        <v>32</v>
      </c>
      <c r="D109" s="103"/>
      <c r="E109" s="103"/>
      <c r="F109" s="70">
        <f>SUM(F104:F108)</f>
        <v>161426</v>
      </c>
      <c r="G109" s="70">
        <f t="shared" ref="G109" si="8">SUM(G104:G108)</f>
        <v>1765097.4899999991</v>
      </c>
      <c r="H109" s="70">
        <f>SUM(H104:H108)</f>
        <v>11522626.369999999</v>
      </c>
      <c r="I109" s="67"/>
    </row>
  </sheetData>
  <mergeCells count="172">
    <mergeCell ref="A109:B109"/>
    <mergeCell ref="C109:E109"/>
    <mergeCell ref="A103:B103"/>
    <mergeCell ref="C103:E103"/>
    <mergeCell ref="I103:I108"/>
    <mergeCell ref="A104:B104"/>
    <mergeCell ref="C104:E104"/>
    <mergeCell ref="A105:B105"/>
    <mergeCell ref="C105:E105"/>
    <mergeCell ref="A106:B106"/>
    <mergeCell ref="C106:E106"/>
    <mergeCell ref="A107:B107"/>
    <mergeCell ref="C107:E107"/>
    <mergeCell ref="A108:B108"/>
    <mergeCell ref="C108:E108"/>
    <mergeCell ref="L2:Q2"/>
    <mergeCell ref="A4:B4"/>
    <mergeCell ref="C4:E4"/>
    <mergeCell ref="I4:I10"/>
    <mergeCell ref="L4:N4"/>
    <mergeCell ref="A5:B5"/>
    <mergeCell ref="C5:E5"/>
    <mergeCell ref="L5:N5"/>
    <mergeCell ref="A6:B6"/>
    <mergeCell ref="C6:E6"/>
    <mergeCell ref="L9:N9"/>
    <mergeCell ref="A10:B10"/>
    <mergeCell ref="C10:E10"/>
    <mergeCell ref="L10:N10"/>
    <mergeCell ref="L6:N6"/>
    <mergeCell ref="A7:B7"/>
    <mergeCell ref="C7:E7"/>
    <mergeCell ref="L7:N7"/>
    <mergeCell ref="A8:B8"/>
    <mergeCell ref="C8:E8"/>
    <mergeCell ref="L8:N8"/>
    <mergeCell ref="I13:I18"/>
    <mergeCell ref="A14:B14"/>
    <mergeCell ref="C14:E14"/>
    <mergeCell ref="A15:B15"/>
    <mergeCell ref="C15:E15"/>
    <mergeCell ref="A16:B16"/>
    <mergeCell ref="C16:E16"/>
    <mergeCell ref="A17:B17"/>
    <mergeCell ref="A9:B9"/>
    <mergeCell ref="C9:E9"/>
    <mergeCell ref="C17:E17"/>
    <mergeCell ref="A18:B18"/>
    <mergeCell ref="C18:E18"/>
    <mergeCell ref="A19:B19"/>
    <mergeCell ref="C19:E19"/>
    <mergeCell ref="A23:B23"/>
    <mergeCell ref="C23:E23"/>
    <mergeCell ref="A13:B13"/>
    <mergeCell ref="C13:E13"/>
    <mergeCell ref="C28:E28"/>
    <mergeCell ref="A29:B29"/>
    <mergeCell ref="A33:B33"/>
    <mergeCell ref="C33:E33"/>
    <mergeCell ref="I23:I28"/>
    <mergeCell ref="A24:B24"/>
    <mergeCell ref="C24:E24"/>
    <mergeCell ref="A25:B25"/>
    <mergeCell ref="C25:E25"/>
    <mergeCell ref="A26:B26"/>
    <mergeCell ref="C26:E26"/>
    <mergeCell ref="A27:B27"/>
    <mergeCell ref="C27:E27"/>
    <mergeCell ref="A28:B28"/>
    <mergeCell ref="I43:I48"/>
    <mergeCell ref="A44:B44"/>
    <mergeCell ref="C44:E44"/>
    <mergeCell ref="A45:B45"/>
    <mergeCell ref="C45:E45"/>
    <mergeCell ref="A46:B46"/>
    <mergeCell ref="C46:E46"/>
    <mergeCell ref="A47:B47"/>
    <mergeCell ref="C36:E36"/>
    <mergeCell ref="A37:B37"/>
    <mergeCell ref="C37:E37"/>
    <mergeCell ref="A38:B38"/>
    <mergeCell ref="C38:E38"/>
    <mergeCell ref="A39:B39"/>
    <mergeCell ref="C39:E39"/>
    <mergeCell ref="C47:E47"/>
    <mergeCell ref="A48:B48"/>
    <mergeCell ref="C48:E48"/>
    <mergeCell ref="I33:I38"/>
    <mergeCell ref="A34:B34"/>
    <mergeCell ref="C34:E34"/>
    <mergeCell ref="A35:B35"/>
    <mergeCell ref="C35:E35"/>
    <mergeCell ref="A36:B36"/>
    <mergeCell ref="A49:B49"/>
    <mergeCell ref="C49:E49"/>
    <mergeCell ref="A53:B53"/>
    <mergeCell ref="C53:E53"/>
    <mergeCell ref="A43:B43"/>
    <mergeCell ref="C43:E43"/>
    <mergeCell ref="C58:E58"/>
    <mergeCell ref="A59:B59"/>
    <mergeCell ref="C59:E59"/>
    <mergeCell ref="A63:B63"/>
    <mergeCell ref="C63:E63"/>
    <mergeCell ref="I63:I68"/>
    <mergeCell ref="A64:B64"/>
    <mergeCell ref="C64:E64"/>
    <mergeCell ref="A65:B65"/>
    <mergeCell ref="C65:E65"/>
    <mergeCell ref="I53:I58"/>
    <mergeCell ref="A54:B54"/>
    <mergeCell ref="C54:E54"/>
    <mergeCell ref="A55:B55"/>
    <mergeCell ref="C55:E55"/>
    <mergeCell ref="A56:B56"/>
    <mergeCell ref="C56:E56"/>
    <mergeCell ref="A57:B57"/>
    <mergeCell ref="C57:E57"/>
    <mergeCell ref="A58:B58"/>
    <mergeCell ref="I73:I78"/>
    <mergeCell ref="A74:B74"/>
    <mergeCell ref="C74:E74"/>
    <mergeCell ref="A75:B75"/>
    <mergeCell ref="C75:E75"/>
    <mergeCell ref="A76:B76"/>
    <mergeCell ref="A66:B66"/>
    <mergeCell ref="C66:E66"/>
    <mergeCell ref="A67:B67"/>
    <mergeCell ref="C67:E67"/>
    <mergeCell ref="A68:B68"/>
    <mergeCell ref="C68:E68"/>
    <mergeCell ref="C76:E76"/>
    <mergeCell ref="A77:B77"/>
    <mergeCell ref="C77:E77"/>
    <mergeCell ref="A78:B78"/>
    <mergeCell ref="C78:E78"/>
    <mergeCell ref="A79:B79"/>
    <mergeCell ref="C79:E79"/>
    <mergeCell ref="A69:B69"/>
    <mergeCell ref="C69:E69"/>
    <mergeCell ref="A73:B73"/>
    <mergeCell ref="C73:E73"/>
    <mergeCell ref="C87:E87"/>
    <mergeCell ref="A88:B88"/>
    <mergeCell ref="C88:E88"/>
    <mergeCell ref="A89:B89"/>
    <mergeCell ref="C89:E89"/>
    <mergeCell ref="A83:B83"/>
    <mergeCell ref="C83:E83"/>
    <mergeCell ref="I83:I88"/>
    <mergeCell ref="A84:B84"/>
    <mergeCell ref="C84:E84"/>
    <mergeCell ref="A85:B85"/>
    <mergeCell ref="C85:E85"/>
    <mergeCell ref="A86:B86"/>
    <mergeCell ref="C86:E86"/>
    <mergeCell ref="A87:B87"/>
    <mergeCell ref="A99:B99"/>
    <mergeCell ref="C99:E99"/>
    <mergeCell ref="A93:B93"/>
    <mergeCell ref="C93:E93"/>
    <mergeCell ref="I93:I98"/>
    <mergeCell ref="A94:B94"/>
    <mergeCell ref="C94:E94"/>
    <mergeCell ref="A95:B95"/>
    <mergeCell ref="C95:E95"/>
    <mergeCell ref="A96:B96"/>
    <mergeCell ref="C96:E96"/>
    <mergeCell ref="A97:B97"/>
    <mergeCell ref="C97:E97"/>
    <mergeCell ref="A98:B98"/>
    <mergeCell ref="C98:E98"/>
  </mergeCells>
  <pageMargins left="0.7" right="0.7" top="0.75" bottom="0.75" header="0.3" footer="0.3"/>
  <pageSetup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EBC6-A190-4688-BD04-DC9186C61B4D}">
  <sheetPr>
    <outlinePr summaryBelow="0" summaryRight="0"/>
  </sheetPr>
  <dimension ref="A1:I601"/>
  <sheetViews>
    <sheetView showGridLines="0" view="pageBreakPreview" zoomScaleNormal="100" zoomScaleSheetLayoutView="100" workbookViewId="0">
      <pane ySplit="2" topLeftCell="A3" activePane="bottomLeft" state="frozen"/>
      <selection pane="bottomLeft" activeCell="G5" sqref="G5:G590"/>
    </sheetView>
  </sheetViews>
  <sheetFormatPr defaultRowHeight="14.5" outlineLevelRow="2"/>
  <cols>
    <col min="1" max="1" width="5.81640625" style="9" customWidth="1"/>
    <col min="2" max="2" width="5.7265625" style="9" customWidth="1"/>
    <col min="3" max="3" width="11.26953125" style="9" customWidth="1"/>
    <col min="4" max="4" width="32.54296875" style="9" customWidth="1"/>
    <col min="5" max="5" width="30.54296875" style="9" customWidth="1"/>
    <col min="6" max="6" width="15" style="9" customWidth="1"/>
    <col min="7" max="8" width="16.1796875" style="9" customWidth="1"/>
    <col min="9" max="9" width="19.453125" style="9" customWidth="1"/>
    <col min="10" max="10" width="0.7265625" style="9" customWidth="1"/>
    <col min="11" max="16384" width="8.7265625" style="9"/>
  </cols>
  <sheetData>
    <row r="1" spans="1:9" ht="22.15" customHeight="1">
      <c r="A1" s="131" t="s">
        <v>1305</v>
      </c>
      <c r="B1" s="132"/>
      <c r="C1" s="132"/>
      <c r="D1" s="132"/>
      <c r="E1" s="132"/>
      <c r="F1" s="132"/>
      <c r="G1" s="132"/>
      <c r="H1" s="132"/>
      <c r="I1" s="132"/>
    </row>
    <row r="2" spans="1:9" ht="26.5" customHeight="1"/>
    <row r="3" spans="1:9">
      <c r="A3" s="133" t="s">
        <v>24</v>
      </c>
      <c r="B3" s="134"/>
      <c r="C3" s="134"/>
      <c r="D3" s="43" t="s">
        <v>25</v>
      </c>
      <c r="E3" s="43" t="s">
        <v>26</v>
      </c>
      <c r="F3" s="43" t="s">
        <v>27</v>
      </c>
      <c r="G3" s="44" t="s">
        <v>28</v>
      </c>
      <c r="H3" s="44" t="s">
        <v>29</v>
      </c>
      <c r="I3" s="44" t="s">
        <v>30</v>
      </c>
    </row>
    <row r="4" spans="1:9">
      <c r="A4" s="135" t="s">
        <v>31</v>
      </c>
      <c r="B4" s="119"/>
      <c r="C4" s="119"/>
      <c r="D4" s="119"/>
      <c r="E4" s="45" t="s">
        <v>32</v>
      </c>
      <c r="F4" s="45" t="s">
        <v>32</v>
      </c>
      <c r="G4" s="46">
        <v>124122</v>
      </c>
      <c r="H4" s="46">
        <v>161426</v>
      </c>
      <c r="I4" s="46">
        <v>1765097.49</v>
      </c>
    </row>
    <row r="5" spans="1:9" outlineLevel="1" collapsed="1">
      <c r="A5" s="47" t="s">
        <v>32</v>
      </c>
      <c r="B5" s="128" t="s">
        <v>33</v>
      </c>
      <c r="C5" s="119"/>
      <c r="D5" s="119"/>
      <c r="E5" s="45" t="s">
        <v>32</v>
      </c>
      <c r="F5" s="45" t="s">
        <v>32</v>
      </c>
      <c r="G5" s="46">
        <v>31594</v>
      </c>
      <c r="H5" s="46">
        <v>40519</v>
      </c>
      <c r="I5" s="46">
        <v>403679.24</v>
      </c>
    </row>
    <row r="6" spans="1:9" hidden="1" outlineLevel="2" collapsed="1">
      <c r="A6" s="48" t="s">
        <v>32</v>
      </c>
      <c r="B6" s="49" t="s">
        <v>32</v>
      </c>
      <c r="C6" s="50" t="s">
        <v>34</v>
      </c>
      <c r="D6" s="50" t="s">
        <v>35</v>
      </c>
      <c r="E6" s="50" t="s">
        <v>36</v>
      </c>
      <c r="F6" s="50" t="s">
        <v>37</v>
      </c>
      <c r="G6" s="51">
        <v>224</v>
      </c>
      <c r="H6" s="51">
        <v>385</v>
      </c>
      <c r="I6" s="51">
        <v>4125.75</v>
      </c>
    </row>
    <row r="7" spans="1:9" hidden="1" outlineLevel="2" collapsed="1">
      <c r="A7" s="52" t="s">
        <v>32</v>
      </c>
      <c r="B7" s="53" t="s">
        <v>32</v>
      </c>
      <c r="C7" s="54" t="s">
        <v>38</v>
      </c>
      <c r="D7" s="54" t="s">
        <v>39</v>
      </c>
      <c r="E7" s="54" t="s">
        <v>36</v>
      </c>
      <c r="F7" s="54" t="s">
        <v>37</v>
      </c>
      <c r="G7" s="55">
        <v>224</v>
      </c>
      <c r="H7" s="55">
        <v>300</v>
      </c>
      <c r="I7" s="55">
        <v>3574.5</v>
      </c>
    </row>
    <row r="8" spans="1:9" hidden="1" outlineLevel="2" collapsed="1">
      <c r="A8" s="48" t="s">
        <v>32</v>
      </c>
      <c r="B8" s="49" t="s">
        <v>32</v>
      </c>
      <c r="C8" s="50" t="s">
        <v>40</v>
      </c>
      <c r="D8" s="50" t="s">
        <v>41</v>
      </c>
      <c r="E8" s="50" t="s">
        <v>36</v>
      </c>
      <c r="F8" s="50" t="s">
        <v>37</v>
      </c>
      <c r="G8" s="51">
        <v>224</v>
      </c>
      <c r="H8" s="51">
        <v>298.5</v>
      </c>
      <c r="I8" s="51">
        <v>3086.88</v>
      </c>
    </row>
    <row r="9" spans="1:9" hidden="1" outlineLevel="2" collapsed="1">
      <c r="A9" s="52" t="s">
        <v>32</v>
      </c>
      <c r="B9" s="53" t="s">
        <v>32</v>
      </c>
      <c r="C9" s="54" t="s">
        <v>42</v>
      </c>
      <c r="D9" s="54" t="s">
        <v>43</v>
      </c>
      <c r="E9" s="54" t="s">
        <v>44</v>
      </c>
      <c r="F9" s="54" t="s">
        <v>37</v>
      </c>
      <c r="G9" s="55">
        <v>224</v>
      </c>
      <c r="H9" s="55">
        <v>340.5</v>
      </c>
      <c r="I9" s="55">
        <v>3368.39</v>
      </c>
    </row>
    <row r="10" spans="1:9" hidden="1" outlineLevel="2" collapsed="1">
      <c r="A10" s="48" t="s">
        <v>32</v>
      </c>
      <c r="B10" s="49" t="s">
        <v>32</v>
      </c>
      <c r="C10" s="50" t="s">
        <v>45</v>
      </c>
      <c r="D10" s="50" t="s">
        <v>46</v>
      </c>
      <c r="E10" s="50" t="s">
        <v>44</v>
      </c>
      <c r="F10" s="50" t="s">
        <v>37</v>
      </c>
      <c r="G10" s="51">
        <v>224</v>
      </c>
      <c r="H10" s="51">
        <v>303.5</v>
      </c>
      <c r="I10" s="51">
        <v>3208.38</v>
      </c>
    </row>
    <row r="11" spans="1:9" hidden="1" outlineLevel="2" collapsed="1">
      <c r="A11" s="52" t="s">
        <v>32</v>
      </c>
      <c r="B11" s="53" t="s">
        <v>32</v>
      </c>
      <c r="C11" s="54" t="s">
        <v>47</v>
      </c>
      <c r="D11" s="54" t="s">
        <v>48</v>
      </c>
      <c r="E11" s="54" t="s">
        <v>49</v>
      </c>
      <c r="F11" s="54" t="s">
        <v>37</v>
      </c>
      <c r="G11" s="55">
        <v>216</v>
      </c>
      <c r="H11" s="55">
        <v>278.5</v>
      </c>
      <c r="I11" s="55">
        <v>2966.17</v>
      </c>
    </row>
    <row r="12" spans="1:9" hidden="1" outlineLevel="2" collapsed="1">
      <c r="A12" s="48" t="s">
        <v>32</v>
      </c>
      <c r="B12" s="49" t="s">
        <v>32</v>
      </c>
      <c r="C12" s="50" t="s">
        <v>50</v>
      </c>
      <c r="D12" s="50" t="s">
        <v>51</v>
      </c>
      <c r="E12" s="50" t="s">
        <v>52</v>
      </c>
      <c r="F12" s="50" t="s">
        <v>37</v>
      </c>
      <c r="G12" s="51">
        <v>224</v>
      </c>
      <c r="H12" s="51">
        <v>260</v>
      </c>
      <c r="I12" s="51">
        <v>3455.07</v>
      </c>
    </row>
    <row r="13" spans="1:9" hidden="1" outlineLevel="2" collapsed="1">
      <c r="A13" s="52" t="s">
        <v>32</v>
      </c>
      <c r="B13" s="53" t="s">
        <v>32</v>
      </c>
      <c r="C13" s="54" t="s">
        <v>54</v>
      </c>
      <c r="D13" s="54" t="s">
        <v>55</v>
      </c>
      <c r="E13" s="54" t="s">
        <v>53</v>
      </c>
      <c r="F13" s="54" t="s">
        <v>37</v>
      </c>
      <c r="G13" s="55">
        <v>224</v>
      </c>
      <c r="H13" s="55">
        <v>280</v>
      </c>
      <c r="I13" s="55">
        <v>3368.82</v>
      </c>
    </row>
    <row r="14" spans="1:9" hidden="1" outlineLevel="2" collapsed="1">
      <c r="A14" s="48" t="s">
        <v>32</v>
      </c>
      <c r="B14" s="49" t="s">
        <v>32</v>
      </c>
      <c r="C14" s="50" t="s">
        <v>1241</v>
      </c>
      <c r="D14" s="50" t="s">
        <v>1242</v>
      </c>
      <c r="E14" s="50" t="s">
        <v>53</v>
      </c>
      <c r="F14" s="50" t="s">
        <v>37</v>
      </c>
      <c r="G14" s="51">
        <v>8</v>
      </c>
      <c r="H14" s="51">
        <v>19</v>
      </c>
      <c r="I14" s="51">
        <v>109.67</v>
      </c>
    </row>
    <row r="15" spans="1:9" hidden="1" outlineLevel="2" collapsed="1">
      <c r="A15" s="52" t="s">
        <v>32</v>
      </c>
      <c r="B15" s="53" t="s">
        <v>32</v>
      </c>
      <c r="C15" s="54" t="s">
        <v>56</v>
      </c>
      <c r="D15" s="54" t="s">
        <v>57</v>
      </c>
      <c r="E15" s="54" t="s">
        <v>53</v>
      </c>
      <c r="F15" s="54" t="s">
        <v>37</v>
      </c>
      <c r="G15" s="55">
        <v>224</v>
      </c>
      <c r="H15" s="55">
        <v>270</v>
      </c>
      <c r="I15" s="55">
        <v>2720.15</v>
      </c>
    </row>
    <row r="16" spans="1:9" hidden="1" outlineLevel="2" collapsed="1">
      <c r="A16" s="48" t="s">
        <v>32</v>
      </c>
      <c r="B16" s="49" t="s">
        <v>32</v>
      </c>
      <c r="C16" s="50" t="s">
        <v>58</v>
      </c>
      <c r="D16" s="50" t="s">
        <v>59</v>
      </c>
      <c r="E16" s="50" t="s">
        <v>53</v>
      </c>
      <c r="F16" s="50" t="s">
        <v>37</v>
      </c>
      <c r="G16" s="51">
        <v>224</v>
      </c>
      <c r="H16" s="51">
        <v>298.5</v>
      </c>
      <c r="I16" s="51">
        <v>2872.2</v>
      </c>
    </row>
    <row r="17" spans="1:9" hidden="1" outlineLevel="2" collapsed="1">
      <c r="A17" s="52" t="s">
        <v>32</v>
      </c>
      <c r="B17" s="53" t="s">
        <v>32</v>
      </c>
      <c r="C17" s="54" t="s">
        <v>60</v>
      </c>
      <c r="D17" s="54" t="s">
        <v>61</v>
      </c>
      <c r="E17" s="54" t="s">
        <v>53</v>
      </c>
      <c r="F17" s="54" t="s">
        <v>37</v>
      </c>
      <c r="G17" s="55">
        <v>224</v>
      </c>
      <c r="H17" s="55">
        <v>278.5</v>
      </c>
      <c r="I17" s="55">
        <v>2772.2</v>
      </c>
    </row>
    <row r="18" spans="1:9" hidden="1" outlineLevel="2" collapsed="1">
      <c r="A18" s="48" t="s">
        <v>32</v>
      </c>
      <c r="B18" s="49" t="s">
        <v>32</v>
      </c>
      <c r="C18" s="50" t="s">
        <v>62</v>
      </c>
      <c r="D18" s="50" t="s">
        <v>63</v>
      </c>
      <c r="E18" s="50" t="s">
        <v>53</v>
      </c>
      <c r="F18" s="50" t="s">
        <v>37</v>
      </c>
      <c r="G18" s="51">
        <v>224</v>
      </c>
      <c r="H18" s="51">
        <v>280</v>
      </c>
      <c r="I18" s="51">
        <v>2778.45</v>
      </c>
    </row>
    <row r="19" spans="1:9" hidden="1" outlineLevel="2" collapsed="1">
      <c r="A19" s="52" t="s">
        <v>32</v>
      </c>
      <c r="B19" s="53" t="s">
        <v>32</v>
      </c>
      <c r="C19" s="54" t="s">
        <v>64</v>
      </c>
      <c r="D19" s="54" t="s">
        <v>65</v>
      </c>
      <c r="E19" s="54" t="s">
        <v>53</v>
      </c>
      <c r="F19" s="54" t="s">
        <v>37</v>
      </c>
      <c r="G19" s="55">
        <v>224</v>
      </c>
      <c r="H19" s="55">
        <v>290</v>
      </c>
      <c r="I19" s="55">
        <v>2828.46</v>
      </c>
    </row>
    <row r="20" spans="1:9" hidden="1" outlineLevel="2" collapsed="1">
      <c r="A20" s="48" t="s">
        <v>32</v>
      </c>
      <c r="B20" s="49" t="s">
        <v>32</v>
      </c>
      <c r="C20" s="50" t="s">
        <v>66</v>
      </c>
      <c r="D20" s="50" t="s">
        <v>67</v>
      </c>
      <c r="E20" s="50" t="s">
        <v>53</v>
      </c>
      <c r="F20" s="50" t="s">
        <v>37</v>
      </c>
      <c r="G20" s="51">
        <v>224</v>
      </c>
      <c r="H20" s="51">
        <v>290</v>
      </c>
      <c r="I20" s="51">
        <v>2844.45</v>
      </c>
    </row>
    <row r="21" spans="1:9" hidden="1" outlineLevel="2" collapsed="1">
      <c r="A21" s="52" t="s">
        <v>32</v>
      </c>
      <c r="B21" s="53" t="s">
        <v>32</v>
      </c>
      <c r="C21" s="54" t="s">
        <v>68</v>
      </c>
      <c r="D21" s="54" t="s">
        <v>69</v>
      </c>
      <c r="E21" s="54" t="s">
        <v>53</v>
      </c>
      <c r="F21" s="54" t="s">
        <v>37</v>
      </c>
      <c r="G21" s="55">
        <v>224</v>
      </c>
      <c r="H21" s="55">
        <v>278.5</v>
      </c>
      <c r="I21" s="55">
        <v>2772.2</v>
      </c>
    </row>
    <row r="22" spans="1:9" hidden="1" outlineLevel="2" collapsed="1">
      <c r="A22" s="48" t="s">
        <v>32</v>
      </c>
      <c r="B22" s="49" t="s">
        <v>32</v>
      </c>
      <c r="C22" s="50" t="s">
        <v>70</v>
      </c>
      <c r="D22" s="50" t="s">
        <v>71</v>
      </c>
      <c r="E22" s="50" t="s">
        <v>53</v>
      </c>
      <c r="F22" s="50" t="s">
        <v>37</v>
      </c>
      <c r="G22" s="51">
        <v>224</v>
      </c>
      <c r="H22" s="51">
        <v>260</v>
      </c>
      <c r="I22" s="51">
        <v>2678.46</v>
      </c>
    </row>
    <row r="23" spans="1:9" hidden="1" outlineLevel="2" collapsed="1">
      <c r="A23" s="52" t="s">
        <v>32</v>
      </c>
      <c r="B23" s="53" t="s">
        <v>32</v>
      </c>
      <c r="C23" s="54" t="s">
        <v>72</v>
      </c>
      <c r="D23" s="54" t="s">
        <v>73</v>
      </c>
      <c r="E23" s="54" t="s">
        <v>53</v>
      </c>
      <c r="F23" s="54" t="s">
        <v>37</v>
      </c>
      <c r="G23" s="55">
        <v>224</v>
      </c>
      <c r="H23" s="55">
        <v>278</v>
      </c>
      <c r="I23" s="55">
        <v>2753.51</v>
      </c>
    </row>
    <row r="24" spans="1:9" hidden="1" outlineLevel="2" collapsed="1">
      <c r="A24" s="48" t="s">
        <v>32</v>
      </c>
      <c r="B24" s="49" t="s">
        <v>32</v>
      </c>
      <c r="C24" s="50" t="s">
        <v>1013</v>
      </c>
      <c r="D24" s="50" t="s">
        <v>1014</v>
      </c>
      <c r="E24" s="50" t="s">
        <v>53</v>
      </c>
      <c r="F24" s="50" t="s">
        <v>37</v>
      </c>
      <c r="G24" s="51">
        <v>224</v>
      </c>
      <c r="H24" s="51">
        <v>270</v>
      </c>
      <c r="I24" s="51">
        <v>2728.45</v>
      </c>
    </row>
    <row r="25" spans="1:9" hidden="1" outlineLevel="2" collapsed="1">
      <c r="A25" s="52" t="s">
        <v>32</v>
      </c>
      <c r="B25" s="53" t="s">
        <v>32</v>
      </c>
      <c r="C25" s="54" t="s">
        <v>74</v>
      </c>
      <c r="D25" s="54" t="s">
        <v>75</v>
      </c>
      <c r="E25" s="54" t="s">
        <v>53</v>
      </c>
      <c r="F25" s="54" t="s">
        <v>37</v>
      </c>
      <c r="G25" s="55">
        <v>224</v>
      </c>
      <c r="H25" s="55">
        <v>300</v>
      </c>
      <c r="I25" s="55">
        <v>2878.46</v>
      </c>
    </row>
    <row r="26" spans="1:9" hidden="1" outlineLevel="2" collapsed="1">
      <c r="A26" s="48" t="s">
        <v>32</v>
      </c>
      <c r="B26" s="49" t="s">
        <v>32</v>
      </c>
      <c r="C26" s="50" t="s">
        <v>76</v>
      </c>
      <c r="D26" s="50" t="s">
        <v>77</v>
      </c>
      <c r="E26" s="50" t="s">
        <v>53</v>
      </c>
      <c r="F26" s="50" t="s">
        <v>37</v>
      </c>
      <c r="G26" s="51">
        <v>224</v>
      </c>
      <c r="H26" s="51">
        <v>290</v>
      </c>
      <c r="I26" s="51">
        <v>2828.45</v>
      </c>
    </row>
    <row r="27" spans="1:9" hidden="1" outlineLevel="2" collapsed="1">
      <c r="A27" s="52" t="s">
        <v>32</v>
      </c>
      <c r="B27" s="53" t="s">
        <v>32</v>
      </c>
      <c r="C27" s="54" t="s">
        <v>1243</v>
      </c>
      <c r="D27" s="54" t="s">
        <v>1244</v>
      </c>
      <c r="E27" s="54" t="s">
        <v>53</v>
      </c>
      <c r="F27" s="54" t="s">
        <v>37</v>
      </c>
      <c r="G27" s="55">
        <v>144</v>
      </c>
      <c r="H27" s="55">
        <v>188</v>
      </c>
      <c r="I27" s="55">
        <v>2295.52</v>
      </c>
    </row>
    <row r="28" spans="1:9" hidden="1" outlineLevel="2" collapsed="1">
      <c r="A28" s="48" t="s">
        <v>32</v>
      </c>
      <c r="B28" s="49" t="s">
        <v>32</v>
      </c>
      <c r="C28" s="50" t="s">
        <v>1015</v>
      </c>
      <c r="D28" s="50" t="s">
        <v>1016</v>
      </c>
      <c r="E28" s="50" t="s">
        <v>53</v>
      </c>
      <c r="F28" s="50" t="s">
        <v>37</v>
      </c>
      <c r="G28" s="51">
        <v>224</v>
      </c>
      <c r="H28" s="51">
        <v>290</v>
      </c>
      <c r="I28" s="51">
        <v>2828.45</v>
      </c>
    </row>
    <row r="29" spans="1:9" hidden="1" outlineLevel="2" collapsed="1">
      <c r="A29" s="52" t="s">
        <v>32</v>
      </c>
      <c r="B29" s="53" t="s">
        <v>32</v>
      </c>
      <c r="C29" s="54" t="s">
        <v>1245</v>
      </c>
      <c r="D29" s="54" t="s">
        <v>1246</v>
      </c>
      <c r="E29" s="54" t="s">
        <v>53</v>
      </c>
      <c r="F29" s="54" t="s">
        <v>37</v>
      </c>
      <c r="G29" s="55">
        <v>16</v>
      </c>
      <c r="H29" s="55">
        <v>38.5</v>
      </c>
      <c r="I29" s="55">
        <v>222.31</v>
      </c>
    </row>
    <row r="30" spans="1:9" hidden="1" outlineLevel="2" collapsed="1">
      <c r="A30" s="48" t="s">
        <v>32</v>
      </c>
      <c r="B30" s="49" t="s">
        <v>32</v>
      </c>
      <c r="C30" s="50" t="s">
        <v>78</v>
      </c>
      <c r="D30" s="50" t="s">
        <v>79</v>
      </c>
      <c r="E30" s="50" t="s">
        <v>53</v>
      </c>
      <c r="F30" s="50" t="s">
        <v>37</v>
      </c>
      <c r="G30" s="51">
        <v>224</v>
      </c>
      <c r="H30" s="51">
        <v>300</v>
      </c>
      <c r="I30" s="51">
        <v>2894.45</v>
      </c>
    </row>
    <row r="31" spans="1:9" hidden="1" outlineLevel="2" collapsed="1">
      <c r="A31" s="52" t="s">
        <v>32</v>
      </c>
      <c r="B31" s="53" t="s">
        <v>32</v>
      </c>
      <c r="C31" s="54" t="s">
        <v>80</v>
      </c>
      <c r="D31" s="54" t="s">
        <v>81</v>
      </c>
      <c r="E31" s="54" t="s">
        <v>53</v>
      </c>
      <c r="F31" s="54" t="s">
        <v>37</v>
      </c>
      <c r="G31" s="55">
        <v>224</v>
      </c>
      <c r="H31" s="55">
        <v>280</v>
      </c>
      <c r="I31" s="55">
        <v>2778.45</v>
      </c>
    </row>
    <row r="32" spans="1:9" hidden="1" outlineLevel="2" collapsed="1">
      <c r="A32" s="48" t="s">
        <v>32</v>
      </c>
      <c r="B32" s="49" t="s">
        <v>32</v>
      </c>
      <c r="C32" s="50" t="s">
        <v>82</v>
      </c>
      <c r="D32" s="50" t="s">
        <v>83</v>
      </c>
      <c r="E32" s="50" t="s">
        <v>53</v>
      </c>
      <c r="F32" s="50" t="s">
        <v>37</v>
      </c>
      <c r="G32" s="51">
        <v>224</v>
      </c>
      <c r="H32" s="51">
        <v>302</v>
      </c>
      <c r="I32" s="51">
        <v>2853.59</v>
      </c>
    </row>
    <row r="33" spans="1:9" hidden="1" outlineLevel="2" collapsed="1">
      <c r="A33" s="52" t="s">
        <v>32</v>
      </c>
      <c r="B33" s="53" t="s">
        <v>32</v>
      </c>
      <c r="C33" s="54" t="s">
        <v>84</v>
      </c>
      <c r="D33" s="54" t="s">
        <v>85</v>
      </c>
      <c r="E33" s="54" t="s">
        <v>53</v>
      </c>
      <c r="F33" s="54" t="s">
        <v>37</v>
      </c>
      <c r="G33" s="55">
        <v>16</v>
      </c>
      <c r="H33" s="55">
        <v>38</v>
      </c>
      <c r="I33" s="55">
        <v>222.31</v>
      </c>
    </row>
    <row r="34" spans="1:9" hidden="1" outlineLevel="2" collapsed="1">
      <c r="A34" s="48" t="s">
        <v>32</v>
      </c>
      <c r="B34" s="49" t="s">
        <v>32</v>
      </c>
      <c r="C34" s="50" t="s">
        <v>1017</v>
      </c>
      <c r="D34" s="50" t="s">
        <v>1018</v>
      </c>
      <c r="E34" s="50" t="s">
        <v>53</v>
      </c>
      <c r="F34" s="50" t="s">
        <v>37</v>
      </c>
      <c r="G34" s="51">
        <v>224</v>
      </c>
      <c r="H34" s="51">
        <v>260</v>
      </c>
      <c r="I34" s="51">
        <v>2678.46</v>
      </c>
    </row>
    <row r="35" spans="1:9" hidden="1" outlineLevel="2" collapsed="1">
      <c r="A35" s="52" t="s">
        <v>32</v>
      </c>
      <c r="B35" s="53" t="s">
        <v>32</v>
      </c>
      <c r="C35" s="54" t="s">
        <v>86</v>
      </c>
      <c r="D35" s="54" t="s">
        <v>87</v>
      </c>
      <c r="E35" s="54" t="s">
        <v>53</v>
      </c>
      <c r="F35" s="54" t="s">
        <v>37</v>
      </c>
      <c r="G35" s="55">
        <v>224</v>
      </c>
      <c r="H35" s="55">
        <v>300</v>
      </c>
      <c r="I35" s="55">
        <v>2878.45</v>
      </c>
    </row>
    <row r="36" spans="1:9" hidden="1" outlineLevel="2" collapsed="1">
      <c r="A36" s="48" t="s">
        <v>32</v>
      </c>
      <c r="B36" s="49" t="s">
        <v>32</v>
      </c>
      <c r="C36" s="50" t="s">
        <v>88</v>
      </c>
      <c r="D36" s="50" t="s">
        <v>89</v>
      </c>
      <c r="E36" s="50" t="s">
        <v>53</v>
      </c>
      <c r="F36" s="50" t="s">
        <v>37</v>
      </c>
      <c r="G36" s="51">
        <v>224</v>
      </c>
      <c r="H36" s="51">
        <v>280</v>
      </c>
      <c r="I36" s="51">
        <v>2778.45</v>
      </c>
    </row>
    <row r="37" spans="1:9" hidden="1" outlineLevel="2" collapsed="1">
      <c r="A37" s="52" t="s">
        <v>32</v>
      </c>
      <c r="B37" s="53" t="s">
        <v>32</v>
      </c>
      <c r="C37" s="54" t="s">
        <v>90</v>
      </c>
      <c r="D37" s="54" t="s">
        <v>91</v>
      </c>
      <c r="E37" s="54" t="s">
        <v>53</v>
      </c>
      <c r="F37" s="54" t="s">
        <v>37</v>
      </c>
      <c r="G37" s="55">
        <v>224</v>
      </c>
      <c r="H37" s="55">
        <v>303</v>
      </c>
      <c r="I37" s="55">
        <v>2883.91</v>
      </c>
    </row>
    <row r="38" spans="1:9" hidden="1" outlineLevel="2" collapsed="1">
      <c r="A38" s="48" t="s">
        <v>32</v>
      </c>
      <c r="B38" s="49" t="s">
        <v>32</v>
      </c>
      <c r="C38" s="50" t="s">
        <v>92</v>
      </c>
      <c r="D38" s="50" t="s">
        <v>93</v>
      </c>
      <c r="E38" s="50" t="s">
        <v>53</v>
      </c>
      <c r="F38" s="50" t="s">
        <v>37</v>
      </c>
      <c r="G38" s="51">
        <v>224</v>
      </c>
      <c r="H38" s="51">
        <v>290</v>
      </c>
      <c r="I38" s="51">
        <v>2828.45</v>
      </c>
    </row>
    <row r="39" spans="1:9" hidden="1" outlineLevel="2" collapsed="1">
      <c r="A39" s="52" t="s">
        <v>32</v>
      </c>
      <c r="B39" s="53" t="s">
        <v>32</v>
      </c>
      <c r="C39" s="54" t="s">
        <v>94</v>
      </c>
      <c r="D39" s="54" t="s">
        <v>95</v>
      </c>
      <c r="E39" s="54" t="s">
        <v>53</v>
      </c>
      <c r="F39" s="54" t="s">
        <v>37</v>
      </c>
      <c r="G39" s="55">
        <v>224</v>
      </c>
      <c r="H39" s="55">
        <v>293</v>
      </c>
      <c r="I39" s="55">
        <v>2816.06</v>
      </c>
    </row>
    <row r="40" spans="1:9" hidden="1" outlineLevel="2" collapsed="1">
      <c r="A40" s="48" t="s">
        <v>32</v>
      </c>
      <c r="B40" s="49" t="s">
        <v>32</v>
      </c>
      <c r="C40" s="50" t="s">
        <v>96</v>
      </c>
      <c r="D40" s="50" t="s">
        <v>97</v>
      </c>
      <c r="E40" s="50" t="s">
        <v>53</v>
      </c>
      <c r="F40" s="50" t="s">
        <v>37</v>
      </c>
      <c r="G40" s="51">
        <v>224</v>
      </c>
      <c r="H40" s="51">
        <v>290</v>
      </c>
      <c r="I40" s="51">
        <v>2803.56</v>
      </c>
    </row>
    <row r="41" spans="1:9" hidden="1" outlineLevel="2" collapsed="1">
      <c r="A41" s="52" t="s">
        <v>32</v>
      </c>
      <c r="B41" s="53" t="s">
        <v>32</v>
      </c>
      <c r="C41" s="54" t="s">
        <v>98</v>
      </c>
      <c r="D41" s="54" t="s">
        <v>99</v>
      </c>
      <c r="E41" s="54" t="s">
        <v>53</v>
      </c>
      <c r="F41" s="54" t="s">
        <v>37</v>
      </c>
      <c r="G41" s="55">
        <v>224</v>
      </c>
      <c r="H41" s="55">
        <v>314</v>
      </c>
      <c r="I41" s="55">
        <v>2938.49</v>
      </c>
    </row>
    <row r="42" spans="1:9" hidden="1" outlineLevel="2" collapsed="1">
      <c r="A42" s="48" t="s">
        <v>32</v>
      </c>
      <c r="B42" s="49" t="s">
        <v>32</v>
      </c>
      <c r="C42" s="50" t="s">
        <v>100</v>
      </c>
      <c r="D42" s="50" t="s">
        <v>101</v>
      </c>
      <c r="E42" s="50" t="s">
        <v>53</v>
      </c>
      <c r="F42" s="50" t="s">
        <v>37</v>
      </c>
      <c r="G42" s="51">
        <v>224</v>
      </c>
      <c r="H42" s="51">
        <v>300</v>
      </c>
      <c r="I42" s="51">
        <v>2878.46</v>
      </c>
    </row>
    <row r="43" spans="1:9" hidden="1" outlineLevel="2" collapsed="1">
      <c r="A43" s="52" t="s">
        <v>32</v>
      </c>
      <c r="B43" s="53" t="s">
        <v>32</v>
      </c>
      <c r="C43" s="54" t="s">
        <v>102</v>
      </c>
      <c r="D43" s="54" t="s">
        <v>103</v>
      </c>
      <c r="E43" s="54" t="s">
        <v>53</v>
      </c>
      <c r="F43" s="54" t="s">
        <v>37</v>
      </c>
      <c r="G43" s="55">
        <v>200</v>
      </c>
      <c r="H43" s="55">
        <v>241</v>
      </c>
      <c r="I43" s="55">
        <v>2499.3200000000002</v>
      </c>
    </row>
    <row r="44" spans="1:9" hidden="1" outlineLevel="2" collapsed="1">
      <c r="A44" s="48" t="s">
        <v>32</v>
      </c>
      <c r="B44" s="49" t="s">
        <v>32</v>
      </c>
      <c r="C44" s="50" t="s">
        <v>104</v>
      </c>
      <c r="D44" s="50" t="s">
        <v>105</v>
      </c>
      <c r="E44" s="50" t="s">
        <v>53</v>
      </c>
      <c r="F44" s="50" t="s">
        <v>37</v>
      </c>
      <c r="G44" s="51">
        <v>224</v>
      </c>
      <c r="H44" s="51">
        <v>303.5</v>
      </c>
      <c r="I44" s="51">
        <v>2885.99</v>
      </c>
    </row>
    <row r="45" spans="1:9" hidden="1" outlineLevel="2" collapsed="1">
      <c r="A45" s="52" t="s">
        <v>32</v>
      </c>
      <c r="B45" s="53" t="s">
        <v>32</v>
      </c>
      <c r="C45" s="54" t="s">
        <v>106</v>
      </c>
      <c r="D45" s="54" t="s">
        <v>107</v>
      </c>
      <c r="E45" s="54" t="s">
        <v>53</v>
      </c>
      <c r="F45" s="54" t="s">
        <v>37</v>
      </c>
      <c r="G45" s="55">
        <v>224</v>
      </c>
      <c r="H45" s="55">
        <v>260</v>
      </c>
      <c r="I45" s="55">
        <v>2678.45</v>
      </c>
    </row>
    <row r="46" spans="1:9" hidden="1" outlineLevel="2" collapsed="1">
      <c r="A46" s="48" t="s">
        <v>32</v>
      </c>
      <c r="B46" s="49" t="s">
        <v>32</v>
      </c>
      <c r="C46" s="50" t="s">
        <v>108</v>
      </c>
      <c r="D46" s="50" t="s">
        <v>109</v>
      </c>
      <c r="E46" s="50" t="s">
        <v>53</v>
      </c>
      <c r="F46" s="50" t="s">
        <v>37</v>
      </c>
      <c r="G46" s="51">
        <v>224</v>
      </c>
      <c r="H46" s="51">
        <v>290</v>
      </c>
      <c r="I46" s="51">
        <v>2828.45</v>
      </c>
    </row>
    <row r="47" spans="1:9" hidden="1" outlineLevel="2" collapsed="1">
      <c r="A47" s="52" t="s">
        <v>32</v>
      </c>
      <c r="B47" s="53" t="s">
        <v>32</v>
      </c>
      <c r="C47" s="54" t="s">
        <v>110</v>
      </c>
      <c r="D47" s="54" t="s">
        <v>111</v>
      </c>
      <c r="E47" s="54" t="s">
        <v>53</v>
      </c>
      <c r="F47" s="54" t="s">
        <v>37</v>
      </c>
      <c r="G47" s="55">
        <v>224</v>
      </c>
      <c r="H47" s="55">
        <v>280</v>
      </c>
      <c r="I47" s="55">
        <v>2778.46</v>
      </c>
    </row>
    <row r="48" spans="1:9" hidden="1" outlineLevel="2" collapsed="1">
      <c r="A48" s="48" t="s">
        <v>32</v>
      </c>
      <c r="B48" s="49" t="s">
        <v>32</v>
      </c>
      <c r="C48" s="50" t="s">
        <v>112</v>
      </c>
      <c r="D48" s="50" t="s">
        <v>113</v>
      </c>
      <c r="E48" s="50" t="s">
        <v>53</v>
      </c>
      <c r="F48" s="50" t="s">
        <v>37</v>
      </c>
      <c r="G48" s="51">
        <v>224</v>
      </c>
      <c r="H48" s="51">
        <v>324</v>
      </c>
      <c r="I48" s="51">
        <v>2978.54</v>
      </c>
    </row>
    <row r="49" spans="1:9" hidden="1" outlineLevel="2" collapsed="1">
      <c r="A49" s="52" t="s">
        <v>32</v>
      </c>
      <c r="B49" s="53" t="s">
        <v>32</v>
      </c>
      <c r="C49" s="54" t="s">
        <v>114</v>
      </c>
      <c r="D49" s="54" t="s">
        <v>115</v>
      </c>
      <c r="E49" s="54" t="s">
        <v>53</v>
      </c>
      <c r="F49" s="54" t="s">
        <v>37</v>
      </c>
      <c r="G49" s="55">
        <v>224</v>
      </c>
      <c r="H49" s="55">
        <v>324</v>
      </c>
      <c r="I49" s="55">
        <v>2978.54</v>
      </c>
    </row>
    <row r="50" spans="1:9" hidden="1" outlineLevel="2" collapsed="1">
      <c r="A50" s="48" t="s">
        <v>32</v>
      </c>
      <c r="B50" s="49" t="s">
        <v>32</v>
      </c>
      <c r="C50" s="50" t="s">
        <v>116</v>
      </c>
      <c r="D50" s="50" t="s">
        <v>117</v>
      </c>
      <c r="E50" s="50" t="s">
        <v>53</v>
      </c>
      <c r="F50" s="50" t="s">
        <v>37</v>
      </c>
      <c r="G50" s="51">
        <v>224</v>
      </c>
      <c r="H50" s="51">
        <v>326</v>
      </c>
      <c r="I50" s="51">
        <v>2966.9</v>
      </c>
    </row>
    <row r="51" spans="1:9" hidden="1" outlineLevel="2" collapsed="1">
      <c r="A51" s="52" t="s">
        <v>32</v>
      </c>
      <c r="B51" s="53" t="s">
        <v>32</v>
      </c>
      <c r="C51" s="54" t="s">
        <v>118</v>
      </c>
      <c r="D51" s="54" t="s">
        <v>119</v>
      </c>
      <c r="E51" s="54" t="s">
        <v>53</v>
      </c>
      <c r="F51" s="54" t="s">
        <v>37</v>
      </c>
      <c r="G51" s="55">
        <v>224</v>
      </c>
      <c r="H51" s="55">
        <v>290</v>
      </c>
      <c r="I51" s="55">
        <v>2808.49</v>
      </c>
    </row>
    <row r="52" spans="1:9" hidden="1" outlineLevel="2" collapsed="1">
      <c r="A52" s="48" t="s">
        <v>32</v>
      </c>
      <c r="B52" s="49" t="s">
        <v>32</v>
      </c>
      <c r="C52" s="50" t="s">
        <v>120</v>
      </c>
      <c r="D52" s="50" t="s">
        <v>121</v>
      </c>
      <c r="E52" s="50" t="s">
        <v>53</v>
      </c>
      <c r="F52" s="50" t="s">
        <v>37</v>
      </c>
      <c r="G52" s="51">
        <v>16</v>
      </c>
      <c r="H52" s="51">
        <v>39.5</v>
      </c>
      <c r="I52" s="51">
        <v>221.96</v>
      </c>
    </row>
    <row r="53" spans="1:9" hidden="1" outlineLevel="2" collapsed="1">
      <c r="A53" s="52" t="s">
        <v>32</v>
      </c>
      <c r="B53" s="53" t="s">
        <v>32</v>
      </c>
      <c r="C53" s="54" t="s">
        <v>122</v>
      </c>
      <c r="D53" s="54" t="s">
        <v>123</v>
      </c>
      <c r="E53" s="54" t="s">
        <v>53</v>
      </c>
      <c r="F53" s="54" t="s">
        <v>37</v>
      </c>
      <c r="G53" s="55">
        <v>224</v>
      </c>
      <c r="H53" s="55">
        <v>290</v>
      </c>
      <c r="I53" s="55">
        <v>2808.48</v>
      </c>
    </row>
    <row r="54" spans="1:9" hidden="1" outlineLevel="2" collapsed="1">
      <c r="A54" s="48" t="s">
        <v>32</v>
      </c>
      <c r="B54" s="49" t="s">
        <v>32</v>
      </c>
      <c r="C54" s="50" t="s">
        <v>124</v>
      </c>
      <c r="D54" s="50" t="s">
        <v>125</v>
      </c>
      <c r="E54" s="50" t="s">
        <v>53</v>
      </c>
      <c r="F54" s="50" t="s">
        <v>37</v>
      </c>
      <c r="G54" s="51">
        <v>224</v>
      </c>
      <c r="H54" s="51">
        <v>313.5</v>
      </c>
      <c r="I54" s="51">
        <v>2916.02</v>
      </c>
    </row>
    <row r="55" spans="1:9" hidden="1" outlineLevel="2" collapsed="1">
      <c r="A55" s="52" t="s">
        <v>32</v>
      </c>
      <c r="B55" s="53" t="s">
        <v>32</v>
      </c>
      <c r="C55" s="54" t="s">
        <v>126</v>
      </c>
      <c r="D55" s="54" t="s">
        <v>127</v>
      </c>
      <c r="E55" s="54" t="s">
        <v>53</v>
      </c>
      <c r="F55" s="54" t="s">
        <v>37</v>
      </c>
      <c r="G55" s="55">
        <v>224</v>
      </c>
      <c r="H55" s="55">
        <v>290</v>
      </c>
      <c r="I55" s="55">
        <v>2808.48</v>
      </c>
    </row>
    <row r="56" spans="1:9" hidden="1" outlineLevel="2" collapsed="1">
      <c r="A56" s="48" t="s">
        <v>32</v>
      </c>
      <c r="B56" s="49" t="s">
        <v>32</v>
      </c>
      <c r="C56" s="50" t="s">
        <v>128</v>
      </c>
      <c r="D56" s="50" t="s">
        <v>129</v>
      </c>
      <c r="E56" s="50" t="s">
        <v>53</v>
      </c>
      <c r="F56" s="50" t="s">
        <v>37</v>
      </c>
      <c r="G56" s="51">
        <v>224</v>
      </c>
      <c r="H56" s="51">
        <v>300</v>
      </c>
      <c r="I56" s="51">
        <v>2858.49</v>
      </c>
    </row>
    <row r="57" spans="1:9" hidden="1" outlineLevel="2" collapsed="1">
      <c r="A57" s="52" t="s">
        <v>32</v>
      </c>
      <c r="B57" s="53" t="s">
        <v>32</v>
      </c>
      <c r="C57" s="54" t="s">
        <v>130</v>
      </c>
      <c r="D57" s="54" t="s">
        <v>131</v>
      </c>
      <c r="E57" s="54" t="s">
        <v>53</v>
      </c>
      <c r="F57" s="54" t="s">
        <v>37</v>
      </c>
      <c r="G57" s="55">
        <v>224</v>
      </c>
      <c r="H57" s="55">
        <v>300</v>
      </c>
      <c r="I57" s="55">
        <v>2858.49</v>
      </c>
    </row>
    <row r="58" spans="1:9" hidden="1" outlineLevel="2" collapsed="1">
      <c r="A58" s="48" t="s">
        <v>32</v>
      </c>
      <c r="B58" s="49" t="s">
        <v>32</v>
      </c>
      <c r="C58" s="50" t="s">
        <v>132</v>
      </c>
      <c r="D58" s="50" t="s">
        <v>133</v>
      </c>
      <c r="E58" s="50" t="s">
        <v>53</v>
      </c>
      <c r="F58" s="50" t="s">
        <v>37</v>
      </c>
      <c r="G58" s="51">
        <v>224</v>
      </c>
      <c r="H58" s="51">
        <v>290</v>
      </c>
      <c r="I58" s="51">
        <v>2808.48</v>
      </c>
    </row>
    <row r="59" spans="1:9" hidden="1" outlineLevel="2" collapsed="1">
      <c r="A59" s="52" t="s">
        <v>32</v>
      </c>
      <c r="B59" s="53" t="s">
        <v>32</v>
      </c>
      <c r="C59" s="54" t="s">
        <v>134</v>
      </c>
      <c r="D59" s="54" t="s">
        <v>135</v>
      </c>
      <c r="E59" s="54" t="s">
        <v>53</v>
      </c>
      <c r="F59" s="54" t="s">
        <v>37</v>
      </c>
      <c r="G59" s="55">
        <v>224</v>
      </c>
      <c r="H59" s="55">
        <v>313</v>
      </c>
      <c r="I59" s="55">
        <v>2913.94</v>
      </c>
    </row>
    <row r="60" spans="1:9" hidden="1" outlineLevel="2" collapsed="1">
      <c r="A60" s="48" t="s">
        <v>32</v>
      </c>
      <c r="B60" s="49" t="s">
        <v>32</v>
      </c>
      <c r="C60" s="50" t="s">
        <v>136</v>
      </c>
      <c r="D60" s="50" t="s">
        <v>137</v>
      </c>
      <c r="E60" s="50" t="s">
        <v>53</v>
      </c>
      <c r="F60" s="50" t="s">
        <v>37</v>
      </c>
      <c r="G60" s="51">
        <v>224</v>
      </c>
      <c r="H60" s="51">
        <v>260</v>
      </c>
      <c r="I60" s="51">
        <v>2658.48</v>
      </c>
    </row>
    <row r="61" spans="1:9" hidden="1" outlineLevel="2" collapsed="1">
      <c r="A61" s="52" t="s">
        <v>32</v>
      </c>
      <c r="B61" s="53" t="s">
        <v>32</v>
      </c>
      <c r="C61" s="54" t="s">
        <v>138</v>
      </c>
      <c r="D61" s="54" t="s">
        <v>139</v>
      </c>
      <c r="E61" s="54" t="s">
        <v>53</v>
      </c>
      <c r="F61" s="54" t="s">
        <v>37</v>
      </c>
      <c r="G61" s="55">
        <v>224</v>
      </c>
      <c r="H61" s="55">
        <v>280</v>
      </c>
      <c r="I61" s="55">
        <v>2758.48</v>
      </c>
    </row>
    <row r="62" spans="1:9" hidden="1" outlineLevel="2" collapsed="1">
      <c r="A62" s="48" t="s">
        <v>32</v>
      </c>
      <c r="B62" s="49" t="s">
        <v>32</v>
      </c>
      <c r="C62" s="50" t="s">
        <v>140</v>
      </c>
      <c r="D62" s="50" t="s">
        <v>141</v>
      </c>
      <c r="E62" s="50" t="s">
        <v>53</v>
      </c>
      <c r="F62" s="50" t="s">
        <v>37</v>
      </c>
      <c r="G62" s="51">
        <v>224</v>
      </c>
      <c r="H62" s="51">
        <v>302</v>
      </c>
      <c r="I62" s="51">
        <v>2866.82</v>
      </c>
    </row>
    <row r="63" spans="1:9" hidden="1" outlineLevel="2" collapsed="1">
      <c r="A63" s="52" t="s">
        <v>32</v>
      </c>
      <c r="B63" s="53" t="s">
        <v>32</v>
      </c>
      <c r="C63" s="54" t="s">
        <v>142</v>
      </c>
      <c r="D63" s="54" t="s">
        <v>143</v>
      </c>
      <c r="E63" s="54" t="s">
        <v>53</v>
      </c>
      <c r="F63" s="54" t="s">
        <v>37</v>
      </c>
      <c r="G63" s="55">
        <v>224</v>
      </c>
      <c r="H63" s="55">
        <v>275</v>
      </c>
      <c r="I63" s="55">
        <v>2721.04</v>
      </c>
    </row>
    <row r="64" spans="1:9" hidden="1" outlineLevel="2" collapsed="1">
      <c r="A64" s="48" t="s">
        <v>32</v>
      </c>
      <c r="B64" s="49" t="s">
        <v>32</v>
      </c>
      <c r="C64" s="50" t="s">
        <v>144</v>
      </c>
      <c r="D64" s="50" t="s">
        <v>145</v>
      </c>
      <c r="E64" s="50" t="s">
        <v>53</v>
      </c>
      <c r="F64" s="50" t="s">
        <v>37</v>
      </c>
      <c r="G64" s="51">
        <v>224</v>
      </c>
      <c r="H64" s="51">
        <v>296</v>
      </c>
      <c r="I64" s="51">
        <v>2864.6</v>
      </c>
    </row>
    <row r="65" spans="1:9" hidden="1" outlineLevel="2" collapsed="1">
      <c r="A65" s="52" t="s">
        <v>32</v>
      </c>
      <c r="B65" s="53" t="s">
        <v>32</v>
      </c>
      <c r="C65" s="54" t="s">
        <v>146</v>
      </c>
      <c r="D65" s="54" t="s">
        <v>147</v>
      </c>
      <c r="E65" s="54" t="s">
        <v>53</v>
      </c>
      <c r="F65" s="54" t="s">
        <v>37</v>
      </c>
      <c r="G65" s="55">
        <v>224</v>
      </c>
      <c r="H65" s="55">
        <v>314</v>
      </c>
      <c r="I65" s="55">
        <v>2897.66</v>
      </c>
    </row>
    <row r="66" spans="1:9" hidden="1" outlineLevel="2" collapsed="1">
      <c r="A66" s="48" t="s">
        <v>32</v>
      </c>
      <c r="B66" s="49" t="s">
        <v>32</v>
      </c>
      <c r="C66" s="50" t="s">
        <v>148</v>
      </c>
      <c r="D66" s="50" t="s">
        <v>143</v>
      </c>
      <c r="E66" s="50" t="s">
        <v>53</v>
      </c>
      <c r="F66" s="50" t="s">
        <v>37</v>
      </c>
      <c r="G66" s="51">
        <v>224</v>
      </c>
      <c r="H66" s="51">
        <v>303.5</v>
      </c>
      <c r="I66" s="51">
        <v>2866.02</v>
      </c>
    </row>
    <row r="67" spans="1:9" hidden="1" outlineLevel="2" collapsed="1">
      <c r="A67" s="52" t="s">
        <v>32</v>
      </c>
      <c r="B67" s="53" t="s">
        <v>32</v>
      </c>
      <c r="C67" s="54" t="s">
        <v>149</v>
      </c>
      <c r="D67" s="54" t="s">
        <v>150</v>
      </c>
      <c r="E67" s="54" t="s">
        <v>53</v>
      </c>
      <c r="F67" s="54" t="s">
        <v>37</v>
      </c>
      <c r="G67" s="55">
        <v>224</v>
      </c>
      <c r="H67" s="55">
        <v>300</v>
      </c>
      <c r="I67" s="55">
        <v>2858.48</v>
      </c>
    </row>
    <row r="68" spans="1:9" hidden="1" outlineLevel="2" collapsed="1">
      <c r="A68" s="48" t="s">
        <v>32</v>
      </c>
      <c r="B68" s="49" t="s">
        <v>32</v>
      </c>
      <c r="C68" s="50" t="s">
        <v>151</v>
      </c>
      <c r="D68" s="50" t="s">
        <v>152</v>
      </c>
      <c r="E68" s="50" t="s">
        <v>53</v>
      </c>
      <c r="F68" s="50" t="s">
        <v>37</v>
      </c>
      <c r="G68" s="51">
        <v>224</v>
      </c>
      <c r="H68" s="51">
        <v>299</v>
      </c>
      <c r="I68" s="51">
        <v>2821.11</v>
      </c>
    </row>
    <row r="69" spans="1:9" hidden="1" outlineLevel="2" collapsed="1">
      <c r="A69" s="52" t="s">
        <v>32</v>
      </c>
      <c r="B69" s="53" t="s">
        <v>32</v>
      </c>
      <c r="C69" s="54" t="s">
        <v>153</v>
      </c>
      <c r="D69" s="54" t="s">
        <v>154</v>
      </c>
      <c r="E69" s="54" t="s">
        <v>53</v>
      </c>
      <c r="F69" s="54" t="s">
        <v>37</v>
      </c>
      <c r="G69" s="55">
        <v>208</v>
      </c>
      <c r="H69" s="55">
        <v>267</v>
      </c>
      <c r="I69" s="55">
        <v>2595.9699999999998</v>
      </c>
    </row>
    <row r="70" spans="1:9" hidden="1" outlineLevel="2" collapsed="1">
      <c r="A70" s="48" t="s">
        <v>32</v>
      </c>
      <c r="B70" s="49" t="s">
        <v>32</v>
      </c>
      <c r="C70" s="50" t="s">
        <v>155</v>
      </c>
      <c r="D70" s="50" t="s">
        <v>156</v>
      </c>
      <c r="E70" s="50" t="s">
        <v>53</v>
      </c>
      <c r="F70" s="50" t="s">
        <v>37</v>
      </c>
      <c r="G70" s="51">
        <v>224</v>
      </c>
      <c r="H70" s="51">
        <v>280</v>
      </c>
      <c r="I70" s="51">
        <v>2758.48</v>
      </c>
    </row>
    <row r="71" spans="1:9" hidden="1" outlineLevel="2" collapsed="1">
      <c r="A71" s="52" t="s">
        <v>32</v>
      </c>
      <c r="B71" s="53" t="s">
        <v>32</v>
      </c>
      <c r="C71" s="54" t="s">
        <v>157</v>
      </c>
      <c r="D71" s="54" t="s">
        <v>158</v>
      </c>
      <c r="E71" s="54" t="s">
        <v>53</v>
      </c>
      <c r="F71" s="54" t="s">
        <v>37</v>
      </c>
      <c r="G71" s="55">
        <v>224</v>
      </c>
      <c r="H71" s="55">
        <v>280</v>
      </c>
      <c r="I71" s="55">
        <v>2758.48</v>
      </c>
    </row>
    <row r="72" spans="1:9" hidden="1" outlineLevel="2" collapsed="1">
      <c r="A72" s="48" t="s">
        <v>32</v>
      </c>
      <c r="B72" s="49" t="s">
        <v>32</v>
      </c>
      <c r="C72" s="50" t="s">
        <v>159</v>
      </c>
      <c r="D72" s="50" t="s">
        <v>160</v>
      </c>
      <c r="E72" s="50" t="s">
        <v>53</v>
      </c>
      <c r="F72" s="50" t="s">
        <v>37</v>
      </c>
      <c r="G72" s="51">
        <v>224</v>
      </c>
      <c r="H72" s="51">
        <v>260</v>
      </c>
      <c r="I72" s="51">
        <v>2658.48</v>
      </c>
    </row>
    <row r="73" spans="1:9" hidden="1" outlineLevel="2" collapsed="1">
      <c r="A73" s="52" t="s">
        <v>32</v>
      </c>
      <c r="B73" s="53" t="s">
        <v>32</v>
      </c>
      <c r="C73" s="54" t="s">
        <v>161</v>
      </c>
      <c r="D73" s="54" t="s">
        <v>162</v>
      </c>
      <c r="E73" s="54" t="s">
        <v>53</v>
      </c>
      <c r="F73" s="54" t="s">
        <v>37</v>
      </c>
      <c r="G73" s="55">
        <v>224</v>
      </c>
      <c r="H73" s="55">
        <v>294</v>
      </c>
      <c r="I73" s="55">
        <v>2825.16</v>
      </c>
    </row>
    <row r="74" spans="1:9" hidden="1" outlineLevel="2" collapsed="1">
      <c r="A74" s="48" t="s">
        <v>32</v>
      </c>
      <c r="B74" s="49" t="s">
        <v>32</v>
      </c>
      <c r="C74" s="50" t="s">
        <v>163</v>
      </c>
      <c r="D74" s="50" t="s">
        <v>164</v>
      </c>
      <c r="E74" s="50" t="s">
        <v>53</v>
      </c>
      <c r="F74" s="50" t="s">
        <v>37</v>
      </c>
      <c r="G74" s="51">
        <v>224</v>
      </c>
      <c r="H74" s="51">
        <v>260</v>
      </c>
      <c r="I74" s="51">
        <v>2658.48</v>
      </c>
    </row>
    <row r="75" spans="1:9" hidden="1" outlineLevel="2" collapsed="1">
      <c r="A75" s="52" t="s">
        <v>32</v>
      </c>
      <c r="B75" s="53" t="s">
        <v>32</v>
      </c>
      <c r="C75" s="54" t="s">
        <v>165</v>
      </c>
      <c r="D75" s="54" t="s">
        <v>166</v>
      </c>
      <c r="E75" s="54" t="s">
        <v>53</v>
      </c>
      <c r="F75" s="54" t="s">
        <v>37</v>
      </c>
      <c r="G75" s="55">
        <v>184</v>
      </c>
      <c r="H75" s="55">
        <v>236.5</v>
      </c>
      <c r="I75" s="55">
        <v>2462.0100000000002</v>
      </c>
    </row>
    <row r="76" spans="1:9" hidden="1" outlineLevel="2" collapsed="1">
      <c r="A76" s="48" t="s">
        <v>32</v>
      </c>
      <c r="B76" s="49" t="s">
        <v>32</v>
      </c>
      <c r="C76" s="50" t="s">
        <v>167</v>
      </c>
      <c r="D76" s="50" t="s">
        <v>168</v>
      </c>
      <c r="E76" s="50" t="s">
        <v>53</v>
      </c>
      <c r="F76" s="50" t="s">
        <v>37</v>
      </c>
      <c r="G76" s="51">
        <v>224</v>
      </c>
      <c r="H76" s="51">
        <v>260</v>
      </c>
      <c r="I76" s="51">
        <v>2658.49</v>
      </c>
    </row>
    <row r="77" spans="1:9" hidden="1" outlineLevel="2" collapsed="1">
      <c r="A77" s="52" t="s">
        <v>32</v>
      </c>
      <c r="B77" s="53" t="s">
        <v>32</v>
      </c>
      <c r="C77" s="54" t="s">
        <v>169</v>
      </c>
      <c r="D77" s="54" t="s">
        <v>170</v>
      </c>
      <c r="E77" s="54" t="s">
        <v>53</v>
      </c>
      <c r="F77" s="54" t="s">
        <v>37</v>
      </c>
      <c r="G77" s="55">
        <v>216</v>
      </c>
      <c r="H77" s="55">
        <v>258.5</v>
      </c>
      <c r="I77" s="55">
        <v>2552.2399999999998</v>
      </c>
    </row>
    <row r="78" spans="1:9" hidden="1" outlineLevel="2" collapsed="1">
      <c r="A78" s="48" t="s">
        <v>32</v>
      </c>
      <c r="B78" s="49" t="s">
        <v>32</v>
      </c>
      <c r="C78" s="50" t="s">
        <v>171</v>
      </c>
      <c r="D78" s="50" t="s">
        <v>172</v>
      </c>
      <c r="E78" s="50" t="s">
        <v>53</v>
      </c>
      <c r="F78" s="50" t="s">
        <v>37</v>
      </c>
      <c r="G78" s="51">
        <v>224</v>
      </c>
      <c r="H78" s="51">
        <v>290</v>
      </c>
      <c r="I78" s="51">
        <v>2808.49</v>
      </c>
    </row>
    <row r="79" spans="1:9" hidden="1" outlineLevel="2" collapsed="1">
      <c r="A79" s="52" t="s">
        <v>32</v>
      </c>
      <c r="B79" s="53" t="s">
        <v>32</v>
      </c>
      <c r="C79" s="54" t="s">
        <v>173</v>
      </c>
      <c r="D79" s="54" t="s">
        <v>174</v>
      </c>
      <c r="E79" s="54" t="s">
        <v>53</v>
      </c>
      <c r="F79" s="54" t="s">
        <v>37</v>
      </c>
      <c r="G79" s="55">
        <v>216</v>
      </c>
      <c r="H79" s="55">
        <v>290.5</v>
      </c>
      <c r="I79" s="55">
        <v>2859.63</v>
      </c>
    </row>
    <row r="80" spans="1:9" hidden="1" outlineLevel="2" collapsed="1">
      <c r="A80" s="48" t="s">
        <v>32</v>
      </c>
      <c r="B80" s="49" t="s">
        <v>32</v>
      </c>
      <c r="C80" s="50" t="s">
        <v>175</v>
      </c>
      <c r="D80" s="50" t="s">
        <v>176</v>
      </c>
      <c r="E80" s="50" t="s">
        <v>53</v>
      </c>
      <c r="F80" s="50" t="s">
        <v>37</v>
      </c>
      <c r="G80" s="51">
        <v>224</v>
      </c>
      <c r="H80" s="51">
        <v>260</v>
      </c>
      <c r="I80" s="51">
        <v>2658.49</v>
      </c>
    </row>
    <row r="81" spans="1:9" hidden="1" outlineLevel="2" collapsed="1">
      <c r="A81" s="52" t="s">
        <v>32</v>
      </c>
      <c r="B81" s="53" t="s">
        <v>32</v>
      </c>
      <c r="C81" s="54" t="s">
        <v>177</v>
      </c>
      <c r="D81" s="54" t="s">
        <v>178</v>
      </c>
      <c r="E81" s="54" t="s">
        <v>53</v>
      </c>
      <c r="F81" s="54" t="s">
        <v>37</v>
      </c>
      <c r="G81" s="55">
        <v>224</v>
      </c>
      <c r="H81" s="55">
        <v>298.5</v>
      </c>
      <c r="I81" s="55">
        <v>2852.23</v>
      </c>
    </row>
    <row r="82" spans="1:9" hidden="1" outlineLevel="2" collapsed="1">
      <c r="A82" s="48" t="s">
        <v>32</v>
      </c>
      <c r="B82" s="49" t="s">
        <v>32</v>
      </c>
      <c r="C82" s="50" t="s">
        <v>179</v>
      </c>
      <c r="D82" s="50" t="s">
        <v>180</v>
      </c>
      <c r="E82" s="50" t="s">
        <v>53</v>
      </c>
      <c r="F82" s="50" t="s">
        <v>37</v>
      </c>
      <c r="G82" s="51">
        <v>224</v>
      </c>
      <c r="H82" s="51">
        <v>307</v>
      </c>
      <c r="I82" s="51">
        <v>2866.09</v>
      </c>
    </row>
    <row r="83" spans="1:9" hidden="1" outlineLevel="2" collapsed="1">
      <c r="A83" s="52" t="s">
        <v>32</v>
      </c>
      <c r="B83" s="53" t="s">
        <v>32</v>
      </c>
      <c r="C83" s="54" t="s">
        <v>181</v>
      </c>
      <c r="D83" s="54" t="s">
        <v>182</v>
      </c>
      <c r="E83" s="54" t="s">
        <v>53</v>
      </c>
      <c r="F83" s="54" t="s">
        <v>37</v>
      </c>
      <c r="G83" s="55">
        <v>224</v>
      </c>
      <c r="H83" s="55">
        <v>280</v>
      </c>
      <c r="I83" s="55">
        <v>2758.49</v>
      </c>
    </row>
    <row r="84" spans="1:9" hidden="1" outlineLevel="2" collapsed="1">
      <c r="A84" s="48" t="s">
        <v>32</v>
      </c>
      <c r="B84" s="49" t="s">
        <v>32</v>
      </c>
      <c r="C84" s="50" t="s">
        <v>183</v>
      </c>
      <c r="D84" s="50" t="s">
        <v>184</v>
      </c>
      <c r="E84" s="50" t="s">
        <v>53</v>
      </c>
      <c r="F84" s="50" t="s">
        <v>37</v>
      </c>
      <c r="G84" s="51">
        <v>224</v>
      </c>
      <c r="H84" s="51">
        <v>290</v>
      </c>
      <c r="I84" s="51">
        <v>2808.48</v>
      </c>
    </row>
    <row r="85" spans="1:9" hidden="1" outlineLevel="2" collapsed="1">
      <c r="A85" s="52" t="s">
        <v>32</v>
      </c>
      <c r="B85" s="53" t="s">
        <v>32</v>
      </c>
      <c r="C85" s="54" t="s">
        <v>185</v>
      </c>
      <c r="D85" s="54" t="s">
        <v>186</v>
      </c>
      <c r="E85" s="54" t="s">
        <v>53</v>
      </c>
      <c r="F85" s="54" t="s">
        <v>37</v>
      </c>
      <c r="G85" s="55">
        <v>224</v>
      </c>
      <c r="H85" s="55">
        <v>298.5</v>
      </c>
      <c r="I85" s="55">
        <v>2852.23</v>
      </c>
    </row>
    <row r="86" spans="1:9" hidden="1" outlineLevel="2" collapsed="1">
      <c r="A86" s="48" t="s">
        <v>32</v>
      </c>
      <c r="B86" s="49" t="s">
        <v>32</v>
      </c>
      <c r="C86" s="50" t="s">
        <v>187</v>
      </c>
      <c r="D86" s="50" t="s">
        <v>188</v>
      </c>
      <c r="E86" s="50" t="s">
        <v>53</v>
      </c>
      <c r="F86" s="50" t="s">
        <v>37</v>
      </c>
      <c r="G86" s="51">
        <v>224</v>
      </c>
      <c r="H86" s="51">
        <v>290</v>
      </c>
      <c r="I86" s="51">
        <v>2808.49</v>
      </c>
    </row>
    <row r="87" spans="1:9" hidden="1" outlineLevel="2" collapsed="1">
      <c r="A87" s="52" t="s">
        <v>32</v>
      </c>
      <c r="B87" s="53" t="s">
        <v>32</v>
      </c>
      <c r="C87" s="54" t="s">
        <v>189</v>
      </c>
      <c r="D87" s="54" t="s">
        <v>190</v>
      </c>
      <c r="E87" s="54" t="s">
        <v>53</v>
      </c>
      <c r="F87" s="54" t="s">
        <v>37</v>
      </c>
      <c r="G87" s="55">
        <v>216</v>
      </c>
      <c r="H87" s="55">
        <v>258</v>
      </c>
      <c r="I87" s="55">
        <v>2550.9</v>
      </c>
    </row>
    <row r="88" spans="1:9" hidden="1" outlineLevel="2" collapsed="1">
      <c r="A88" s="48" t="s">
        <v>32</v>
      </c>
      <c r="B88" s="49" t="s">
        <v>32</v>
      </c>
      <c r="C88" s="50" t="s">
        <v>191</v>
      </c>
      <c r="D88" s="50" t="s">
        <v>192</v>
      </c>
      <c r="E88" s="50" t="s">
        <v>53</v>
      </c>
      <c r="F88" s="50" t="s">
        <v>37</v>
      </c>
      <c r="G88" s="51">
        <v>224</v>
      </c>
      <c r="H88" s="51">
        <v>280</v>
      </c>
      <c r="I88" s="51">
        <v>2758.48</v>
      </c>
    </row>
    <row r="89" spans="1:9" hidden="1" outlineLevel="2" collapsed="1">
      <c r="A89" s="52" t="s">
        <v>32</v>
      </c>
      <c r="B89" s="53" t="s">
        <v>32</v>
      </c>
      <c r="C89" s="54" t="s">
        <v>193</v>
      </c>
      <c r="D89" s="54" t="s">
        <v>194</v>
      </c>
      <c r="E89" s="54" t="s">
        <v>53</v>
      </c>
      <c r="F89" s="54" t="s">
        <v>37</v>
      </c>
      <c r="G89" s="55">
        <v>224</v>
      </c>
      <c r="H89" s="55">
        <v>280</v>
      </c>
      <c r="I89" s="55">
        <v>2758.49</v>
      </c>
    </row>
    <row r="90" spans="1:9" hidden="1" outlineLevel="2" collapsed="1">
      <c r="A90" s="48" t="s">
        <v>32</v>
      </c>
      <c r="B90" s="49" t="s">
        <v>32</v>
      </c>
      <c r="C90" s="50" t="s">
        <v>195</v>
      </c>
      <c r="D90" s="50" t="s">
        <v>196</v>
      </c>
      <c r="E90" s="50" t="s">
        <v>53</v>
      </c>
      <c r="F90" s="50" t="s">
        <v>37</v>
      </c>
      <c r="G90" s="51">
        <v>224</v>
      </c>
      <c r="H90" s="51">
        <v>271</v>
      </c>
      <c r="I90" s="51">
        <v>2704.35</v>
      </c>
    </row>
    <row r="91" spans="1:9" hidden="1" outlineLevel="2" collapsed="1">
      <c r="A91" s="52" t="s">
        <v>32</v>
      </c>
      <c r="B91" s="53" t="s">
        <v>32</v>
      </c>
      <c r="C91" s="54" t="s">
        <v>197</v>
      </c>
      <c r="D91" s="54" t="s">
        <v>198</v>
      </c>
      <c r="E91" s="54" t="s">
        <v>53</v>
      </c>
      <c r="F91" s="54" t="s">
        <v>37</v>
      </c>
      <c r="G91" s="55">
        <v>224</v>
      </c>
      <c r="H91" s="55">
        <v>290</v>
      </c>
      <c r="I91" s="55">
        <v>2808.49</v>
      </c>
    </row>
    <row r="92" spans="1:9" hidden="1" outlineLevel="2" collapsed="1">
      <c r="A92" s="48" t="s">
        <v>32</v>
      </c>
      <c r="B92" s="49" t="s">
        <v>32</v>
      </c>
      <c r="C92" s="50" t="s">
        <v>199</v>
      </c>
      <c r="D92" s="50" t="s">
        <v>200</v>
      </c>
      <c r="E92" s="50" t="s">
        <v>53</v>
      </c>
      <c r="F92" s="50" t="s">
        <v>37</v>
      </c>
      <c r="G92" s="51">
        <v>224</v>
      </c>
      <c r="H92" s="51">
        <v>290</v>
      </c>
      <c r="I92" s="51">
        <v>2808.48</v>
      </c>
    </row>
    <row r="93" spans="1:9" hidden="1" outlineLevel="2" collapsed="1">
      <c r="A93" s="52" t="s">
        <v>32</v>
      </c>
      <c r="B93" s="53" t="s">
        <v>32</v>
      </c>
      <c r="C93" s="54" t="s">
        <v>201</v>
      </c>
      <c r="D93" s="54" t="s">
        <v>202</v>
      </c>
      <c r="E93" s="54" t="s">
        <v>53</v>
      </c>
      <c r="F93" s="54" t="s">
        <v>37</v>
      </c>
      <c r="G93" s="55">
        <v>224</v>
      </c>
      <c r="H93" s="55">
        <v>270</v>
      </c>
      <c r="I93" s="55">
        <v>2708.48</v>
      </c>
    </row>
    <row r="94" spans="1:9" hidden="1" outlineLevel="2" collapsed="1">
      <c r="A94" s="48" t="s">
        <v>32</v>
      </c>
      <c r="B94" s="49" t="s">
        <v>32</v>
      </c>
      <c r="C94" s="50" t="s">
        <v>203</v>
      </c>
      <c r="D94" s="50" t="s">
        <v>204</v>
      </c>
      <c r="E94" s="50" t="s">
        <v>53</v>
      </c>
      <c r="F94" s="50" t="s">
        <v>37</v>
      </c>
      <c r="G94" s="51">
        <v>200</v>
      </c>
      <c r="H94" s="51">
        <v>254</v>
      </c>
      <c r="I94" s="51">
        <v>2533.4699999999998</v>
      </c>
    </row>
    <row r="95" spans="1:9" hidden="1" outlineLevel="2" collapsed="1">
      <c r="A95" s="52" t="s">
        <v>32</v>
      </c>
      <c r="B95" s="53" t="s">
        <v>32</v>
      </c>
      <c r="C95" s="54" t="s">
        <v>205</v>
      </c>
      <c r="D95" s="54" t="s">
        <v>206</v>
      </c>
      <c r="E95" s="54" t="s">
        <v>53</v>
      </c>
      <c r="F95" s="54" t="s">
        <v>37</v>
      </c>
      <c r="G95" s="55">
        <v>224</v>
      </c>
      <c r="H95" s="55">
        <v>260</v>
      </c>
      <c r="I95" s="55">
        <v>2658.48</v>
      </c>
    </row>
    <row r="96" spans="1:9" hidden="1" outlineLevel="2" collapsed="1">
      <c r="A96" s="48" t="s">
        <v>32</v>
      </c>
      <c r="B96" s="49" t="s">
        <v>32</v>
      </c>
      <c r="C96" s="50" t="s">
        <v>207</v>
      </c>
      <c r="D96" s="50" t="s">
        <v>208</v>
      </c>
      <c r="E96" s="50" t="s">
        <v>53</v>
      </c>
      <c r="F96" s="50" t="s">
        <v>37</v>
      </c>
      <c r="G96" s="51">
        <v>224</v>
      </c>
      <c r="H96" s="51">
        <v>258.5</v>
      </c>
      <c r="I96" s="51">
        <v>2652.23</v>
      </c>
    </row>
    <row r="97" spans="1:9" hidden="1" outlineLevel="2" collapsed="1">
      <c r="A97" s="52" t="s">
        <v>32</v>
      </c>
      <c r="B97" s="53" t="s">
        <v>32</v>
      </c>
      <c r="C97" s="54" t="s">
        <v>209</v>
      </c>
      <c r="D97" s="54" t="s">
        <v>210</v>
      </c>
      <c r="E97" s="54" t="s">
        <v>53</v>
      </c>
      <c r="F97" s="54" t="s">
        <v>37</v>
      </c>
      <c r="G97" s="55">
        <v>176</v>
      </c>
      <c r="H97" s="55">
        <v>222.5</v>
      </c>
      <c r="I97" s="55">
        <v>2528.98</v>
      </c>
    </row>
    <row r="98" spans="1:9" hidden="1" outlineLevel="2" collapsed="1">
      <c r="A98" s="48" t="s">
        <v>32</v>
      </c>
      <c r="B98" s="49" t="s">
        <v>32</v>
      </c>
      <c r="C98" s="50" t="s">
        <v>211</v>
      </c>
      <c r="D98" s="50" t="s">
        <v>212</v>
      </c>
      <c r="E98" s="50" t="s">
        <v>53</v>
      </c>
      <c r="F98" s="50" t="s">
        <v>37</v>
      </c>
      <c r="G98" s="51">
        <v>224</v>
      </c>
      <c r="H98" s="51">
        <v>258.5</v>
      </c>
      <c r="I98" s="51">
        <v>2784.21</v>
      </c>
    </row>
    <row r="99" spans="1:9" hidden="1" outlineLevel="2" collapsed="1">
      <c r="A99" s="52" t="s">
        <v>32</v>
      </c>
      <c r="B99" s="53" t="s">
        <v>32</v>
      </c>
      <c r="C99" s="54" t="s">
        <v>213</v>
      </c>
      <c r="D99" s="54" t="s">
        <v>214</v>
      </c>
      <c r="E99" s="54" t="s">
        <v>53</v>
      </c>
      <c r="F99" s="54" t="s">
        <v>37</v>
      </c>
      <c r="G99" s="55">
        <v>224</v>
      </c>
      <c r="H99" s="55">
        <v>258.5</v>
      </c>
      <c r="I99" s="55">
        <v>2652.23</v>
      </c>
    </row>
    <row r="100" spans="1:9" hidden="1" outlineLevel="2" collapsed="1">
      <c r="A100" s="48" t="s">
        <v>32</v>
      </c>
      <c r="B100" s="49" t="s">
        <v>32</v>
      </c>
      <c r="C100" s="50" t="s">
        <v>215</v>
      </c>
      <c r="D100" s="50" t="s">
        <v>216</v>
      </c>
      <c r="E100" s="50" t="s">
        <v>53</v>
      </c>
      <c r="F100" s="50" t="s">
        <v>37</v>
      </c>
      <c r="G100" s="51">
        <v>224</v>
      </c>
      <c r="H100" s="51">
        <v>258.5</v>
      </c>
      <c r="I100" s="51">
        <v>2784.21</v>
      </c>
    </row>
    <row r="101" spans="1:9" hidden="1" outlineLevel="2" collapsed="1">
      <c r="A101" s="52" t="s">
        <v>32</v>
      </c>
      <c r="B101" s="53" t="s">
        <v>32</v>
      </c>
      <c r="C101" s="54" t="s">
        <v>217</v>
      </c>
      <c r="D101" s="54" t="s">
        <v>218</v>
      </c>
      <c r="E101" s="54" t="s">
        <v>53</v>
      </c>
      <c r="F101" s="54" t="s">
        <v>37</v>
      </c>
      <c r="G101" s="55">
        <v>224</v>
      </c>
      <c r="H101" s="55">
        <v>288.5</v>
      </c>
      <c r="I101" s="55">
        <v>2953.11</v>
      </c>
    </row>
    <row r="102" spans="1:9" hidden="1" outlineLevel="2" collapsed="1">
      <c r="A102" s="48" t="s">
        <v>32</v>
      </c>
      <c r="B102" s="49" t="s">
        <v>32</v>
      </c>
      <c r="C102" s="50" t="s">
        <v>219</v>
      </c>
      <c r="D102" s="50" t="s">
        <v>220</v>
      </c>
      <c r="E102" s="50" t="s">
        <v>53</v>
      </c>
      <c r="F102" s="50" t="s">
        <v>37</v>
      </c>
      <c r="G102" s="51">
        <v>224</v>
      </c>
      <c r="H102" s="51">
        <v>258.5</v>
      </c>
      <c r="I102" s="51">
        <v>2784.21</v>
      </c>
    </row>
    <row r="103" spans="1:9" hidden="1" outlineLevel="2" collapsed="1">
      <c r="A103" s="52" t="s">
        <v>32</v>
      </c>
      <c r="B103" s="53" t="s">
        <v>32</v>
      </c>
      <c r="C103" s="54" t="s">
        <v>221</v>
      </c>
      <c r="D103" s="54" t="s">
        <v>222</v>
      </c>
      <c r="E103" s="54" t="s">
        <v>53</v>
      </c>
      <c r="F103" s="54" t="s">
        <v>37</v>
      </c>
      <c r="G103" s="55">
        <v>224</v>
      </c>
      <c r="H103" s="55">
        <v>280.5</v>
      </c>
      <c r="I103" s="55">
        <v>2906.19</v>
      </c>
    </row>
    <row r="104" spans="1:9" hidden="1" outlineLevel="2" collapsed="1">
      <c r="A104" s="48" t="s">
        <v>32</v>
      </c>
      <c r="B104" s="49" t="s">
        <v>32</v>
      </c>
      <c r="C104" s="50" t="s">
        <v>223</v>
      </c>
      <c r="D104" s="50" t="s">
        <v>224</v>
      </c>
      <c r="E104" s="50" t="s">
        <v>53</v>
      </c>
      <c r="F104" s="50" t="s">
        <v>37</v>
      </c>
      <c r="G104" s="51">
        <v>224</v>
      </c>
      <c r="H104" s="51">
        <v>258.5</v>
      </c>
      <c r="I104" s="51">
        <v>2784.22</v>
      </c>
    </row>
    <row r="105" spans="1:9" hidden="1" outlineLevel="2" collapsed="1">
      <c r="A105" s="52" t="s">
        <v>32</v>
      </c>
      <c r="B105" s="53" t="s">
        <v>32</v>
      </c>
      <c r="C105" s="54" t="s">
        <v>225</v>
      </c>
      <c r="D105" s="54" t="s">
        <v>226</v>
      </c>
      <c r="E105" s="54" t="s">
        <v>53</v>
      </c>
      <c r="F105" s="54" t="s">
        <v>37</v>
      </c>
      <c r="G105" s="55">
        <v>224</v>
      </c>
      <c r="H105" s="55">
        <v>288.5</v>
      </c>
      <c r="I105" s="55">
        <v>2802.23</v>
      </c>
    </row>
    <row r="106" spans="1:9" hidden="1" outlineLevel="2" collapsed="1">
      <c r="A106" s="48" t="s">
        <v>32</v>
      </c>
      <c r="B106" s="49" t="s">
        <v>32</v>
      </c>
      <c r="C106" s="50" t="s">
        <v>227</v>
      </c>
      <c r="D106" s="50" t="s">
        <v>228</v>
      </c>
      <c r="E106" s="50" t="s">
        <v>53</v>
      </c>
      <c r="F106" s="50" t="s">
        <v>37</v>
      </c>
      <c r="G106" s="51">
        <v>218</v>
      </c>
      <c r="H106" s="51">
        <v>282</v>
      </c>
      <c r="I106" s="51">
        <v>2662.34</v>
      </c>
    </row>
    <row r="107" spans="1:9" hidden="1" outlineLevel="2" collapsed="1">
      <c r="A107" s="52" t="s">
        <v>32</v>
      </c>
      <c r="B107" s="53" t="s">
        <v>32</v>
      </c>
      <c r="C107" s="54" t="s">
        <v>229</v>
      </c>
      <c r="D107" s="54" t="s">
        <v>230</v>
      </c>
      <c r="E107" s="54" t="s">
        <v>53</v>
      </c>
      <c r="F107" s="54" t="s">
        <v>37</v>
      </c>
      <c r="G107" s="55">
        <v>224</v>
      </c>
      <c r="H107" s="55">
        <v>278.5</v>
      </c>
      <c r="I107" s="55">
        <v>2752.23</v>
      </c>
    </row>
    <row r="108" spans="1:9" hidden="1" outlineLevel="2" collapsed="1">
      <c r="A108" s="48" t="s">
        <v>32</v>
      </c>
      <c r="B108" s="49" t="s">
        <v>32</v>
      </c>
      <c r="C108" s="50" t="s">
        <v>231</v>
      </c>
      <c r="D108" s="50" t="s">
        <v>232</v>
      </c>
      <c r="E108" s="50" t="s">
        <v>53</v>
      </c>
      <c r="F108" s="50" t="s">
        <v>37</v>
      </c>
      <c r="G108" s="51">
        <v>224</v>
      </c>
      <c r="H108" s="51">
        <v>258.5</v>
      </c>
      <c r="I108" s="51">
        <v>2652.23</v>
      </c>
    </row>
    <row r="109" spans="1:9" hidden="1" outlineLevel="2" collapsed="1">
      <c r="A109" s="52" t="s">
        <v>32</v>
      </c>
      <c r="B109" s="53" t="s">
        <v>32</v>
      </c>
      <c r="C109" s="54" t="s">
        <v>233</v>
      </c>
      <c r="D109" s="54" t="s">
        <v>234</v>
      </c>
      <c r="E109" s="54" t="s">
        <v>53</v>
      </c>
      <c r="F109" s="54" t="s">
        <v>37</v>
      </c>
      <c r="G109" s="55">
        <v>224</v>
      </c>
      <c r="H109" s="55">
        <v>288.5</v>
      </c>
      <c r="I109" s="55">
        <v>2953.12</v>
      </c>
    </row>
    <row r="110" spans="1:9" hidden="1" outlineLevel="2" collapsed="1">
      <c r="A110" s="48" t="s">
        <v>32</v>
      </c>
      <c r="B110" s="49" t="s">
        <v>32</v>
      </c>
      <c r="C110" s="50" t="s">
        <v>235</v>
      </c>
      <c r="D110" s="50" t="s">
        <v>236</v>
      </c>
      <c r="E110" s="50" t="s">
        <v>53</v>
      </c>
      <c r="F110" s="50" t="s">
        <v>37</v>
      </c>
      <c r="G110" s="51">
        <v>224</v>
      </c>
      <c r="H110" s="51">
        <v>288.5</v>
      </c>
      <c r="I110" s="51">
        <v>2953.11</v>
      </c>
    </row>
    <row r="111" spans="1:9" hidden="1" outlineLevel="2" collapsed="1">
      <c r="A111" s="52" t="s">
        <v>32</v>
      </c>
      <c r="B111" s="53" t="s">
        <v>32</v>
      </c>
      <c r="C111" s="54" t="s">
        <v>237</v>
      </c>
      <c r="D111" s="54" t="s">
        <v>238</v>
      </c>
      <c r="E111" s="54" t="s">
        <v>53</v>
      </c>
      <c r="F111" s="54" t="s">
        <v>37</v>
      </c>
      <c r="G111" s="55">
        <v>224</v>
      </c>
      <c r="H111" s="55">
        <v>287</v>
      </c>
      <c r="I111" s="55">
        <v>2795.97</v>
      </c>
    </row>
    <row r="112" spans="1:9" hidden="1" outlineLevel="2" collapsed="1">
      <c r="A112" s="48" t="s">
        <v>32</v>
      </c>
      <c r="B112" s="49" t="s">
        <v>32</v>
      </c>
      <c r="C112" s="50" t="s">
        <v>239</v>
      </c>
      <c r="D112" s="50" t="s">
        <v>240</v>
      </c>
      <c r="E112" s="50" t="s">
        <v>53</v>
      </c>
      <c r="F112" s="50" t="s">
        <v>37</v>
      </c>
      <c r="G112" s="51">
        <v>224</v>
      </c>
      <c r="H112" s="51">
        <v>298.5</v>
      </c>
      <c r="I112" s="51">
        <v>2915.23</v>
      </c>
    </row>
    <row r="113" spans="1:9" hidden="1" outlineLevel="2" collapsed="1">
      <c r="A113" s="52" t="s">
        <v>32</v>
      </c>
      <c r="B113" s="53" t="s">
        <v>32</v>
      </c>
      <c r="C113" s="54" t="s">
        <v>241</v>
      </c>
      <c r="D113" s="54" t="s">
        <v>242</v>
      </c>
      <c r="E113" s="54" t="s">
        <v>53</v>
      </c>
      <c r="F113" s="54" t="s">
        <v>37</v>
      </c>
      <c r="G113" s="55">
        <v>200</v>
      </c>
      <c r="H113" s="55">
        <v>259.5</v>
      </c>
      <c r="I113" s="55">
        <v>2574.52</v>
      </c>
    </row>
    <row r="114" spans="1:9" hidden="1" outlineLevel="2" collapsed="1">
      <c r="A114" s="48" t="s">
        <v>32</v>
      </c>
      <c r="B114" s="49" t="s">
        <v>32</v>
      </c>
      <c r="C114" s="50" t="s">
        <v>243</v>
      </c>
      <c r="D114" s="50" t="s">
        <v>244</v>
      </c>
      <c r="E114" s="50" t="s">
        <v>53</v>
      </c>
      <c r="F114" s="50" t="s">
        <v>37</v>
      </c>
      <c r="G114" s="51">
        <v>224</v>
      </c>
      <c r="H114" s="51">
        <v>288.5</v>
      </c>
      <c r="I114" s="51">
        <v>2953.12</v>
      </c>
    </row>
    <row r="115" spans="1:9" hidden="1" outlineLevel="2" collapsed="1">
      <c r="A115" s="52" t="s">
        <v>32</v>
      </c>
      <c r="B115" s="53" t="s">
        <v>32</v>
      </c>
      <c r="C115" s="54" t="s">
        <v>245</v>
      </c>
      <c r="D115" s="54" t="s">
        <v>246</v>
      </c>
      <c r="E115" s="54" t="s">
        <v>53</v>
      </c>
      <c r="F115" s="54" t="s">
        <v>37</v>
      </c>
      <c r="G115" s="55">
        <v>224</v>
      </c>
      <c r="H115" s="55">
        <v>288.5</v>
      </c>
      <c r="I115" s="55">
        <v>2802.23</v>
      </c>
    </row>
    <row r="116" spans="1:9" hidden="1" outlineLevel="2" collapsed="1">
      <c r="A116" s="48" t="s">
        <v>32</v>
      </c>
      <c r="B116" s="49" t="s">
        <v>32</v>
      </c>
      <c r="C116" s="50" t="s">
        <v>247</v>
      </c>
      <c r="D116" s="50" t="s">
        <v>248</v>
      </c>
      <c r="E116" s="50" t="s">
        <v>53</v>
      </c>
      <c r="F116" s="50" t="s">
        <v>37</v>
      </c>
      <c r="G116" s="51">
        <v>224</v>
      </c>
      <c r="H116" s="51">
        <v>258.5</v>
      </c>
      <c r="I116" s="51">
        <v>2652.23</v>
      </c>
    </row>
    <row r="117" spans="1:9" hidden="1" outlineLevel="2" collapsed="1">
      <c r="A117" s="52" t="s">
        <v>32</v>
      </c>
      <c r="B117" s="53" t="s">
        <v>32</v>
      </c>
      <c r="C117" s="54" t="s">
        <v>249</v>
      </c>
      <c r="D117" s="54" t="s">
        <v>250</v>
      </c>
      <c r="E117" s="54" t="s">
        <v>53</v>
      </c>
      <c r="F117" s="54" t="s">
        <v>37</v>
      </c>
      <c r="G117" s="55">
        <v>216</v>
      </c>
      <c r="H117" s="55">
        <v>260.5</v>
      </c>
      <c r="I117" s="55">
        <v>2569.63</v>
      </c>
    </row>
    <row r="118" spans="1:9" hidden="1" outlineLevel="2" collapsed="1">
      <c r="A118" s="48" t="s">
        <v>32</v>
      </c>
      <c r="B118" s="49" t="s">
        <v>32</v>
      </c>
      <c r="C118" s="50" t="s">
        <v>251</v>
      </c>
      <c r="D118" s="50" t="s">
        <v>252</v>
      </c>
      <c r="E118" s="50" t="s">
        <v>53</v>
      </c>
      <c r="F118" s="50" t="s">
        <v>37</v>
      </c>
      <c r="G118" s="51">
        <v>224</v>
      </c>
      <c r="H118" s="51">
        <v>298.5</v>
      </c>
      <c r="I118" s="51">
        <v>2852.23</v>
      </c>
    </row>
    <row r="119" spans="1:9" hidden="1" outlineLevel="2" collapsed="1">
      <c r="A119" s="52" t="s">
        <v>32</v>
      </c>
      <c r="B119" s="53" t="s">
        <v>32</v>
      </c>
      <c r="C119" s="54" t="s">
        <v>253</v>
      </c>
      <c r="D119" s="54" t="s">
        <v>254</v>
      </c>
      <c r="E119" s="54" t="s">
        <v>53</v>
      </c>
      <c r="F119" s="54" t="s">
        <v>37</v>
      </c>
      <c r="G119" s="55">
        <v>224</v>
      </c>
      <c r="H119" s="55">
        <v>298.5</v>
      </c>
      <c r="I119" s="55">
        <v>3009.41</v>
      </c>
    </row>
    <row r="120" spans="1:9" hidden="1" outlineLevel="2" collapsed="1">
      <c r="A120" s="48" t="s">
        <v>32</v>
      </c>
      <c r="B120" s="49" t="s">
        <v>32</v>
      </c>
      <c r="C120" s="50" t="s">
        <v>255</v>
      </c>
      <c r="D120" s="50" t="s">
        <v>256</v>
      </c>
      <c r="E120" s="50" t="s">
        <v>53</v>
      </c>
      <c r="F120" s="50" t="s">
        <v>37</v>
      </c>
      <c r="G120" s="51">
        <v>64</v>
      </c>
      <c r="H120" s="51">
        <v>74.5</v>
      </c>
      <c r="I120" s="51">
        <v>1800.35</v>
      </c>
    </row>
    <row r="121" spans="1:9" hidden="1" outlineLevel="2" collapsed="1">
      <c r="A121" s="52" t="s">
        <v>32</v>
      </c>
      <c r="B121" s="53" t="s">
        <v>32</v>
      </c>
      <c r="C121" s="54" t="s">
        <v>257</v>
      </c>
      <c r="D121" s="54" t="s">
        <v>258</v>
      </c>
      <c r="E121" s="54" t="s">
        <v>53</v>
      </c>
      <c r="F121" s="54" t="s">
        <v>37</v>
      </c>
      <c r="G121" s="55">
        <v>224</v>
      </c>
      <c r="H121" s="55">
        <v>278.5</v>
      </c>
      <c r="I121" s="55">
        <v>2752.23</v>
      </c>
    </row>
    <row r="122" spans="1:9" hidden="1" outlineLevel="2" collapsed="1">
      <c r="A122" s="48" t="s">
        <v>32</v>
      </c>
      <c r="B122" s="49" t="s">
        <v>32</v>
      </c>
      <c r="C122" s="50" t="s">
        <v>259</v>
      </c>
      <c r="D122" s="50" t="s">
        <v>260</v>
      </c>
      <c r="E122" s="50" t="s">
        <v>53</v>
      </c>
      <c r="F122" s="50" t="s">
        <v>37</v>
      </c>
      <c r="G122" s="51">
        <v>224</v>
      </c>
      <c r="H122" s="51">
        <v>270</v>
      </c>
      <c r="I122" s="51">
        <v>2838.14</v>
      </c>
    </row>
    <row r="123" spans="1:9" hidden="1" outlineLevel="2" collapsed="1">
      <c r="A123" s="52" t="s">
        <v>32</v>
      </c>
      <c r="B123" s="53" t="s">
        <v>32</v>
      </c>
      <c r="C123" s="54" t="s">
        <v>261</v>
      </c>
      <c r="D123" s="54" t="s">
        <v>262</v>
      </c>
      <c r="E123" s="54" t="s">
        <v>53</v>
      </c>
      <c r="F123" s="54" t="s">
        <v>37</v>
      </c>
      <c r="G123" s="55">
        <v>224</v>
      </c>
      <c r="H123" s="55">
        <v>282.5</v>
      </c>
      <c r="I123" s="55">
        <v>2915.58</v>
      </c>
    </row>
    <row r="124" spans="1:9" hidden="1" outlineLevel="2" collapsed="1">
      <c r="A124" s="48" t="s">
        <v>32</v>
      </c>
      <c r="B124" s="49" t="s">
        <v>32</v>
      </c>
      <c r="C124" s="50" t="s">
        <v>263</v>
      </c>
      <c r="D124" s="50" t="s">
        <v>264</v>
      </c>
      <c r="E124" s="50" t="s">
        <v>53</v>
      </c>
      <c r="F124" s="50" t="s">
        <v>37</v>
      </c>
      <c r="G124" s="51">
        <v>224</v>
      </c>
      <c r="H124" s="51">
        <v>278.5</v>
      </c>
      <c r="I124" s="51">
        <v>2752.24</v>
      </c>
    </row>
    <row r="125" spans="1:9" hidden="1" outlineLevel="2" collapsed="1">
      <c r="A125" s="52" t="s">
        <v>32</v>
      </c>
      <c r="B125" s="53" t="s">
        <v>32</v>
      </c>
      <c r="C125" s="54" t="s">
        <v>265</v>
      </c>
      <c r="D125" s="54" t="s">
        <v>266</v>
      </c>
      <c r="E125" s="54" t="s">
        <v>53</v>
      </c>
      <c r="F125" s="54" t="s">
        <v>37</v>
      </c>
      <c r="G125" s="55">
        <v>224</v>
      </c>
      <c r="H125" s="55">
        <v>278.5</v>
      </c>
      <c r="I125" s="55">
        <v>2752.24</v>
      </c>
    </row>
    <row r="126" spans="1:9" hidden="1" outlineLevel="2" collapsed="1">
      <c r="A126" s="48" t="s">
        <v>32</v>
      </c>
      <c r="B126" s="49" t="s">
        <v>32</v>
      </c>
      <c r="C126" s="50" t="s">
        <v>267</v>
      </c>
      <c r="D126" s="50" t="s">
        <v>268</v>
      </c>
      <c r="E126" s="50" t="s">
        <v>53</v>
      </c>
      <c r="F126" s="50" t="s">
        <v>37</v>
      </c>
      <c r="G126" s="51">
        <v>224</v>
      </c>
      <c r="H126" s="51">
        <v>288.5</v>
      </c>
      <c r="I126" s="51">
        <v>2953.12</v>
      </c>
    </row>
    <row r="127" spans="1:9" hidden="1" outlineLevel="2" collapsed="1">
      <c r="A127" s="52" t="s">
        <v>32</v>
      </c>
      <c r="B127" s="53" t="s">
        <v>32</v>
      </c>
      <c r="C127" s="54" t="s">
        <v>269</v>
      </c>
      <c r="D127" s="54" t="s">
        <v>270</v>
      </c>
      <c r="E127" s="54" t="s">
        <v>53</v>
      </c>
      <c r="F127" s="54" t="s">
        <v>37</v>
      </c>
      <c r="G127" s="55">
        <v>224</v>
      </c>
      <c r="H127" s="55">
        <v>290.5</v>
      </c>
      <c r="I127" s="55">
        <v>2962.49</v>
      </c>
    </row>
    <row r="128" spans="1:9" hidden="1" outlineLevel="2" collapsed="1">
      <c r="A128" s="48" t="s">
        <v>32</v>
      </c>
      <c r="B128" s="49" t="s">
        <v>32</v>
      </c>
      <c r="C128" s="50" t="s">
        <v>271</v>
      </c>
      <c r="D128" s="50" t="s">
        <v>272</v>
      </c>
      <c r="E128" s="50" t="s">
        <v>53</v>
      </c>
      <c r="F128" s="50" t="s">
        <v>37</v>
      </c>
      <c r="G128" s="51">
        <v>224</v>
      </c>
      <c r="H128" s="51">
        <v>288.5</v>
      </c>
      <c r="I128" s="51">
        <v>2953.12</v>
      </c>
    </row>
    <row r="129" spans="1:9" hidden="1" outlineLevel="2" collapsed="1">
      <c r="A129" s="52" t="s">
        <v>32</v>
      </c>
      <c r="B129" s="53" t="s">
        <v>32</v>
      </c>
      <c r="C129" s="54" t="s">
        <v>273</v>
      </c>
      <c r="D129" s="54" t="s">
        <v>274</v>
      </c>
      <c r="E129" s="54" t="s">
        <v>53</v>
      </c>
      <c r="F129" s="54" t="s">
        <v>37</v>
      </c>
      <c r="G129" s="55">
        <v>216</v>
      </c>
      <c r="H129" s="55">
        <v>257</v>
      </c>
      <c r="I129" s="55">
        <v>2677.17</v>
      </c>
    </row>
    <row r="130" spans="1:9" hidden="1" outlineLevel="2" collapsed="1">
      <c r="A130" s="48" t="s">
        <v>32</v>
      </c>
      <c r="B130" s="49" t="s">
        <v>32</v>
      </c>
      <c r="C130" s="50" t="s">
        <v>275</v>
      </c>
      <c r="D130" s="50" t="s">
        <v>276</v>
      </c>
      <c r="E130" s="50" t="s">
        <v>53</v>
      </c>
      <c r="F130" s="50" t="s">
        <v>37</v>
      </c>
      <c r="G130" s="51">
        <v>224</v>
      </c>
      <c r="H130" s="51">
        <v>258.5</v>
      </c>
      <c r="I130" s="51">
        <v>2652.24</v>
      </c>
    </row>
    <row r="131" spans="1:9" hidden="1" outlineLevel="2" collapsed="1">
      <c r="A131" s="52" t="s">
        <v>32</v>
      </c>
      <c r="B131" s="53" t="s">
        <v>32</v>
      </c>
      <c r="C131" s="54" t="s">
        <v>277</v>
      </c>
      <c r="D131" s="54" t="s">
        <v>278</v>
      </c>
      <c r="E131" s="54" t="s">
        <v>53</v>
      </c>
      <c r="F131" s="54" t="s">
        <v>37</v>
      </c>
      <c r="G131" s="55">
        <v>224</v>
      </c>
      <c r="H131" s="55">
        <v>308</v>
      </c>
      <c r="I131" s="55">
        <v>2870.27</v>
      </c>
    </row>
    <row r="132" spans="1:9" hidden="1" outlineLevel="2" collapsed="1">
      <c r="A132" s="48" t="s">
        <v>32</v>
      </c>
      <c r="B132" s="49" t="s">
        <v>32</v>
      </c>
      <c r="C132" s="50" t="s">
        <v>279</v>
      </c>
      <c r="D132" s="50" t="s">
        <v>280</v>
      </c>
      <c r="E132" s="50" t="s">
        <v>53</v>
      </c>
      <c r="F132" s="50" t="s">
        <v>37</v>
      </c>
      <c r="G132" s="51">
        <v>224</v>
      </c>
      <c r="H132" s="51">
        <v>298.5</v>
      </c>
      <c r="I132" s="51">
        <v>3009.42</v>
      </c>
    </row>
    <row r="133" spans="1:9" hidden="1" outlineLevel="2" collapsed="1">
      <c r="A133" s="52" t="s">
        <v>32</v>
      </c>
      <c r="B133" s="53" t="s">
        <v>32</v>
      </c>
      <c r="C133" s="54" t="s">
        <v>281</v>
      </c>
      <c r="D133" s="54" t="s">
        <v>282</v>
      </c>
      <c r="E133" s="54" t="s">
        <v>53</v>
      </c>
      <c r="F133" s="54" t="s">
        <v>37</v>
      </c>
      <c r="G133" s="55">
        <v>224</v>
      </c>
      <c r="H133" s="55">
        <v>298.5</v>
      </c>
      <c r="I133" s="55">
        <v>3009.41</v>
      </c>
    </row>
    <row r="134" spans="1:9" hidden="1" outlineLevel="2" collapsed="1">
      <c r="A134" s="48" t="s">
        <v>32</v>
      </c>
      <c r="B134" s="49" t="s">
        <v>32</v>
      </c>
      <c r="C134" s="50" t="s">
        <v>283</v>
      </c>
      <c r="D134" s="50" t="s">
        <v>284</v>
      </c>
      <c r="E134" s="50" t="s">
        <v>53</v>
      </c>
      <c r="F134" s="50" t="s">
        <v>37</v>
      </c>
      <c r="G134" s="51">
        <v>224</v>
      </c>
      <c r="H134" s="51">
        <v>323.5</v>
      </c>
      <c r="I134" s="51">
        <v>3126.66</v>
      </c>
    </row>
    <row r="135" spans="1:9" hidden="1" outlineLevel="2" collapsed="1">
      <c r="A135" s="52" t="s">
        <v>32</v>
      </c>
      <c r="B135" s="53" t="s">
        <v>32</v>
      </c>
      <c r="C135" s="54" t="s">
        <v>285</v>
      </c>
      <c r="D135" s="54" t="s">
        <v>286</v>
      </c>
      <c r="E135" s="54" t="s">
        <v>53</v>
      </c>
      <c r="F135" s="54" t="s">
        <v>37</v>
      </c>
      <c r="G135" s="55">
        <v>224</v>
      </c>
      <c r="H135" s="55">
        <v>260.5</v>
      </c>
      <c r="I135" s="55">
        <v>2793.59</v>
      </c>
    </row>
    <row r="136" spans="1:9" hidden="1" outlineLevel="2" collapsed="1">
      <c r="A136" s="48" t="s">
        <v>32</v>
      </c>
      <c r="B136" s="49" t="s">
        <v>32</v>
      </c>
      <c r="C136" s="50" t="s">
        <v>287</v>
      </c>
      <c r="D136" s="50" t="s">
        <v>288</v>
      </c>
      <c r="E136" s="50" t="s">
        <v>53</v>
      </c>
      <c r="F136" s="50" t="s">
        <v>37</v>
      </c>
      <c r="G136" s="51">
        <v>224</v>
      </c>
      <c r="H136" s="51">
        <v>280</v>
      </c>
      <c r="I136" s="51">
        <v>2903.84</v>
      </c>
    </row>
    <row r="137" spans="1:9" hidden="1" outlineLevel="2" collapsed="1">
      <c r="A137" s="52" t="s">
        <v>32</v>
      </c>
      <c r="B137" s="53" t="s">
        <v>32</v>
      </c>
      <c r="C137" s="54" t="s">
        <v>1019</v>
      </c>
      <c r="D137" s="54" t="s">
        <v>1020</v>
      </c>
      <c r="E137" s="54" t="s">
        <v>53</v>
      </c>
      <c r="F137" s="54" t="s">
        <v>37</v>
      </c>
      <c r="G137" s="55">
        <v>200</v>
      </c>
      <c r="H137" s="55">
        <v>233</v>
      </c>
      <c r="I137" s="55">
        <v>2448.16</v>
      </c>
    </row>
    <row r="138" spans="1:9" hidden="1" outlineLevel="2" collapsed="1">
      <c r="A138" s="48" t="s">
        <v>32</v>
      </c>
      <c r="B138" s="49" t="s">
        <v>32</v>
      </c>
      <c r="C138" s="50" t="s">
        <v>289</v>
      </c>
      <c r="D138" s="50" t="s">
        <v>290</v>
      </c>
      <c r="E138" s="50" t="s">
        <v>53</v>
      </c>
      <c r="F138" s="50" t="s">
        <v>37</v>
      </c>
      <c r="G138" s="51">
        <v>224</v>
      </c>
      <c r="H138" s="51">
        <v>296</v>
      </c>
      <c r="I138" s="51">
        <v>2808.6</v>
      </c>
    </row>
    <row r="139" spans="1:9" hidden="1" outlineLevel="2" collapsed="1">
      <c r="A139" s="52" t="s">
        <v>32</v>
      </c>
      <c r="B139" s="53" t="s">
        <v>32</v>
      </c>
      <c r="C139" s="54" t="s">
        <v>291</v>
      </c>
      <c r="D139" s="54" t="s">
        <v>292</v>
      </c>
      <c r="E139" s="54" t="s">
        <v>53</v>
      </c>
      <c r="F139" s="54" t="s">
        <v>37</v>
      </c>
      <c r="G139" s="55">
        <v>224</v>
      </c>
      <c r="H139" s="55">
        <v>292</v>
      </c>
      <c r="I139" s="55">
        <v>2816.82</v>
      </c>
    </row>
    <row r="140" spans="1:9" hidden="1" outlineLevel="2" collapsed="1">
      <c r="A140" s="48" t="s">
        <v>32</v>
      </c>
      <c r="B140" s="49" t="s">
        <v>32</v>
      </c>
      <c r="C140" s="50" t="s">
        <v>293</v>
      </c>
      <c r="D140" s="50" t="s">
        <v>294</v>
      </c>
      <c r="E140" s="50" t="s">
        <v>53</v>
      </c>
      <c r="F140" s="50" t="s">
        <v>37</v>
      </c>
      <c r="G140" s="51">
        <v>224</v>
      </c>
      <c r="H140" s="51">
        <v>296</v>
      </c>
      <c r="I140" s="51">
        <v>2816.9</v>
      </c>
    </row>
    <row r="141" spans="1:9" hidden="1" outlineLevel="2" collapsed="1">
      <c r="A141" s="52" t="s">
        <v>32</v>
      </c>
      <c r="B141" s="53" t="s">
        <v>32</v>
      </c>
      <c r="C141" s="54" t="s">
        <v>295</v>
      </c>
      <c r="D141" s="54" t="s">
        <v>296</v>
      </c>
      <c r="E141" s="54" t="s">
        <v>53</v>
      </c>
      <c r="F141" s="54" t="s">
        <v>37</v>
      </c>
      <c r="G141" s="55">
        <v>224</v>
      </c>
      <c r="H141" s="55">
        <v>280</v>
      </c>
      <c r="I141" s="55">
        <v>2758.48</v>
      </c>
    </row>
    <row r="142" spans="1:9" hidden="1" outlineLevel="2" collapsed="1">
      <c r="A142" s="48" t="s">
        <v>32</v>
      </c>
      <c r="B142" s="49" t="s">
        <v>32</v>
      </c>
      <c r="C142" s="50" t="s">
        <v>297</v>
      </c>
      <c r="D142" s="50" t="s">
        <v>298</v>
      </c>
      <c r="E142" s="50" t="s">
        <v>53</v>
      </c>
      <c r="F142" s="50" t="s">
        <v>37</v>
      </c>
      <c r="G142" s="51">
        <v>224</v>
      </c>
      <c r="H142" s="51">
        <v>292</v>
      </c>
      <c r="I142" s="51">
        <v>2816.82</v>
      </c>
    </row>
    <row r="143" spans="1:9" hidden="1" outlineLevel="2" collapsed="1">
      <c r="A143" s="52" t="s">
        <v>32</v>
      </c>
      <c r="B143" s="53" t="s">
        <v>32</v>
      </c>
      <c r="C143" s="54" t="s">
        <v>1021</v>
      </c>
      <c r="D143" s="54" t="s">
        <v>1022</v>
      </c>
      <c r="E143" s="54" t="s">
        <v>53</v>
      </c>
      <c r="F143" s="54" t="s">
        <v>37</v>
      </c>
      <c r="G143" s="55">
        <v>224</v>
      </c>
      <c r="H143" s="55">
        <v>299</v>
      </c>
      <c r="I143" s="55">
        <v>2821.11</v>
      </c>
    </row>
    <row r="144" spans="1:9" hidden="1" outlineLevel="2" collapsed="1">
      <c r="A144" s="48" t="s">
        <v>32</v>
      </c>
      <c r="B144" s="49" t="s">
        <v>32</v>
      </c>
      <c r="C144" s="50" t="s">
        <v>1023</v>
      </c>
      <c r="D144" s="50" t="s">
        <v>1024</v>
      </c>
      <c r="E144" s="50" t="s">
        <v>53</v>
      </c>
      <c r="F144" s="50" t="s">
        <v>37</v>
      </c>
      <c r="G144" s="51">
        <v>224</v>
      </c>
      <c r="H144" s="51">
        <v>280</v>
      </c>
      <c r="I144" s="51">
        <v>2858.49</v>
      </c>
    </row>
    <row r="145" spans="1:9" hidden="1" outlineLevel="2" collapsed="1">
      <c r="A145" s="52" t="s">
        <v>32</v>
      </c>
      <c r="B145" s="53" t="s">
        <v>32</v>
      </c>
      <c r="C145" s="54" t="s">
        <v>1025</v>
      </c>
      <c r="D145" s="54" t="s">
        <v>1026</v>
      </c>
      <c r="E145" s="54" t="s">
        <v>53</v>
      </c>
      <c r="F145" s="54" t="s">
        <v>37</v>
      </c>
      <c r="G145" s="55">
        <v>224</v>
      </c>
      <c r="H145" s="55">
        <v>278.5</v>
      </c>
      <c r="I145" s="55">
        <v>2752.24</v>
      </c>
    </row>
    <row r="146" spans="1:9" hidden="1" outlineLevel="2" collapsed="1">
      <c r="A146" s="48" t="s">
        <v>32</v>
      </c>
      <c r="B146" s="49" t="s">
        <v>32</v>
      </c>
      <c r="C146" s="50" t="s">
        <v>1027</v>
      </c>
      <c r="D146" s="50" t="s">
        <v>1028</v>
      </c>
      <c r="E146" s="50" t="s">
        <v>53</v>
      </c>
      <c r="F146" s="50" t="s">
        <v>37</v>
      </c>
      <c r="G146" s="51">
        <v>224</v>
      </c>
      <c r="H146" s="51">
        <v>280</v>
      </c>
      <c r="I146" s="51">
        <v>2758.48</v>
      </c>
    </row>
    <row r="147" spans="1:9" hidden="1" outlineLevel="2" collapsed="1">
      <c r="A147" s="52" t="s">
        <v>32</v>
      </c>
      <c r="B147" s="53" t="s">
        <v>32</v>
      </c>
      <c r="C147" s="54" t="s">
        <v>1029</v>
      </c>
      <c r="D147" s="54" t="s">
        <v>1030</v>
      </c>
      <c r="E147" s="54" t="s">
        <v>53</v>
      </c>
      <c r="F147" s="54" t="s">
        <v>37</v>
      </c>
      <c r="G147" s="55">
        <v>224</v>
      </c>
      <c r="H147" s="55">
        <v>300</v>
      </c>
      <c r="I147" s="55">
        <v>2858.48</v>
      </c>
    </row>
    <row r="148" spans="1:9" hidden="1" outlineLevel="2" collapsed="1">
      <c r="A148" s="48" t="s">
        <v>32</v>
      </c>
      <c r="B148" s="49" t="s">
        <v>32</v>
      </c>
      <c r="C148" s="50" t="s">
        <v>1031</v>
      </c>
      <c r="D148" s="50" t="s">
        <v>1032</v>
      </c>
      <c r="E148" s="50" t="s">
        <v>53</v>
      </c>
      <c r="F148" s="50" t="s">
        <v>37</v>
      </c>
      <c r="G148" s="51">
        <v>224</v>
      </c>
      <c r="H148" s="51">
        <v>302</v>
      </c>
      <c r="I148" s="51">
        <v>2866.83</v>
      </c>
    </row>
    <row r="149" spans="1:9" hidden="1" outlineLevel="2" collapsed="1">
      <c r="A149" s="52" t="s">
        <v>32</v>
      </c>
      <c r="B149" s="53" t="s">
        <v>32</v>
      </c>
      <c r="C149" s="54" t="s">
        <v>1033</v>
      </c>
      <c r="D149" s="54" t="s">
        <v>1034</v>
      </c>
      <c r="E149" s="54" t="s">
        <v>53</v>
      </c>
      <c r="F149" s="54" t="s">
        <v>37</v>
      </c>
      <c r="G149" s="55">
        <v>224</v>
      </c>
      <c r="H149" s="55">
        <v>278.5</v>
      </c>
      <c r="I149" s="55">
        <v>2752.24</v>
      </c>
    </row>
    <row r="150" spans="1:9" hidden="1" outlineLevel="2" collapsed="1">
      <c r="A150" s="48" t="s">
        <v>32</v>
      </c>
      <c r="B150" s="49" t="s">
        <v>32</v>
      </c>
      <c r="C150" s="50" t="s">
        <v>1035</v>
      </c>
      <c r="D150" s="50" t="s">
        <v>1036</v>
      </c>
      <c r="E150" s="50" t="s">
        <v>53</v>
      </c>
      <c r="F150" s="50" t="s">
        <v>37</v>
      </c>
      <c r="G150" s="51">
        <v>224</v>
      </c>
      <c r="H150" s="51">
        <v>260</v>
      </c>
      <c r="I150" s="51">
        <v>2658.49</v>
      </c>
    </row>
    <row r="151" spans="1:9" hidden="1" outlineLevel="2" collapsed="1">
      <c r="A151" s="52" t="s">
        <v>32</v>
      </c>
      <c r="B151" s="53" t="s">
        <v>32</v>
      </c>
      <c r="C151" s="54" t="s">
        <v>1037</v>
      </c>
      <c r="D151" s="54" t="s">
        <v>1038</v>
      </c>
      <c r="E151" s="54" t="s">
        <v>53</v>
      </c>
      <c r="F151" s="54" t="s">
        <v>37</v>
      </c>
      <c r="G151" s="55">
        <v>224</v>
      </c>
      <c r="H151" s="55">
        <v>300</v>
      </c>
      <c r="I151" s="55">
        <v>2858.48</v>
      </c>
    </row>
    <row r="152" spans="1:9" hidden="1" outlineLevel="2" collapsed="1">
      <c r="A152" s="48" t="s">
        <v>32</v>
      </c>
      <c r="B152" s="49" t="s">
        <v>32</v>
      </c>
      <c r="C152" s="50" t="s">
        <v>299</v>
      </c>
      <c r="D152" s="50" t="s">
        <v>300</v>
      </c>
      <c r="E152" s="50" t="s">
        <v>301</v>
      </c>
      <c r="F152" s="50" t="s">
        <v>37</v>
      </c>
      <c r="G152" s="51">
        <v>224</v>
      </c>
      <c r="H152" s="51">
        <v>300</v>
      </c>
      <c r="I152" s="51">
        <v>2878.45</v>
      </c>
    </row>
    <row r="153" spans="1:9" outlineLevel="1" collapsed="1">
      <c r="A153" s="47" t="s">
        <v>32</v>
      </c>
      <c r="B153" s="128" t="s">
        <v>302</v>
      </c>
      <c r="C153" s="119"/>
      <c r="D153" s="119"/>
      <c r="E153" s="45" t="s">
        <v>32</v>
      </c>
      <c r="F153" s="45" t="s">
        <v>32</v>
      </c>
      <c r="G153" s="46">
        <v>28776</v>
      </c>
      <c r="H153" s="46">
        <v>37145</v>
      </c>
      <c r="I153" s="46">
        <v>413782.14</v>
      </c>
    </row>
    <row r="154" spans="1:9" hidden="1" outlineLevel="2" collapsed="1">
      <c r="A154" s="52" t="s">
        <v>32</v>
      </c>
      <c r="B154" s="53" t="s">
        <v>32</v>
      </c>
      <c r="C154" s="54" t="s">
        <v>1039</v>
      </c>
      <c r="D154" s="54" t="s">
        <v>1040</v>
      </c>
      <c r="E154" s="54" t="s">
        <v>1041</v>
      </c>
      <c r="F154" s="54" t="s">
        <v>303</v>
      </c>
      <c r="G154" s="55">
        <v>184</v>
      </c>
      <c r="H154" s="55">
        <v>230</v>
      </c>
      <c r="I154" s="55">
        <v>3171.37</v>
      </c>
    </row>
    <row r="155" spans="1:9" hidden="1" outlineLevel="2" collapsed="1">
      <c r="A155" s="48" t="s">
        <v>32</v>
      </c>
      <c r="B155" s="49" t="s">
        <v>32</v>
      </c>
      <c r="C155" s="50" t="s">
        <v>1042</v>
      </c>
      <c r="D155" s="50" t="s">
        <v>1043</v>
      </c>
      <c r="E155" s="50" t="s">
        <v>1041</v>
      </c>
      <c r="F155" s="50" t="s">
        <v>303</v>
      </c>
      <c r="G155" s="51">
        <v>224</v>
      </c>
      <c r="H155" s="51">
        <v>284</v>
      </c>
      <c r="I155" s="51">
        <v>4293.96</v>
      </c>
    </row>
    <row r="156" spans="1:9" hidden="1" outlineLevel="2" collapsed="1">
      <c r="A156" s="52" t="s">
        <v>32</v>
      </c>
      <c r="B156" s="53" t="s">
        <v>32</v>
      </c>
      <c r="C156" s="54" t="s">
        <v>1044</v>
      </c>
      <c r="D156" s="54" t="s">
        <v>1045</v>
      </c>
      <c r="E156" s="54" t="s">
        <v>1046</v>
      </c>
      <c r="F156" s="54" t="s">
        <v>303</v>
      </c>
      <c r="G156" s="55">
        <v>224</v>
      </c>
      <c r="H156" s="55">
        <v>278.5</v>
      </c>
      <c r="I156" s="55">
        <v>4095.14</v>
      </c>
    </row>
    <row r="157" spans="1:9" hidden="1" outlineLevel="2" collapsed="1">
      <c r="A157" s="48" t="s">
        <v>32</v>
      </c>
      <c r="B157" s="49" t="s">
        <v>32</v>
      </c>
      <c r="C157" s="50" t="s">
        <v>1047</v>
      </c>
      <c r="D157" s="50" t="s">
        <v>1048</v>
      </c>
      <c r="E157" s="50" t="s">
        <v>1046</v>
      </c>
      <c r="F157" s="50" t="s">
        <v>303</v>
      </c>
      <c r="G157" s="51">
        <v>208</v>
      </c>
      <c r="H157" s="51">
        <v>263</v>
      </c>
      <c r="I157" s="51">
        <v>3857.96</v>
      </c>
    </row>
    <row r="158" spans="1:9" hidden="1" outlineLevel="2" collapsed="1">
      <c r="A158" s="52" t="s">
        <v>32</v>
      </c>
      <c r="B158" s="53" t="s">
        <v>32</v>
      </c>
      <c r="C158" s="54" t="s">
        <v>1049</v>
      </c>
      <c r="D158" s="54" t="s">
        <v>1050</v>
      </c>
      <c r="E158" s="54" t="s">
        <v>1051</v>
      </c>
      <c r="F158" s="54" t="s">
        <v>303</v>
      </c>
      <c r="G158" s="55">
        <v>224</v>
      </c>
      <c r="H158" s="55">
        <v>292</v>
      </c>
      <c r="I158" s="55">
        <v>3922.31</v>
      </c>
    </row>
    <row r="159" spans="1:9" hidden="1" outlineLevel="2" collapsed="1">
      <c r="A159" s="48" t="s">
        <v>32</v>
      </c>
      <c r="B159" s="49" t="s">
        <v>32</v>
      </c>
      <c r="C159" s="50" t="s">
        <v>1052</v>
      </c>
      <c r="D159" s="50" t="s">
        <v>1053</v>
      </c>
      <c r="E159" s="50" t="s">
        <v>1051</v>
      </c>
      <c r="F159" s="50" t="s">
        <v>303</v>
      </c>
      <c r="G159" s="51">
        <v>216</v>
      </c>
      <c r="H159" s="51">
        <v>262</v>
      </c>
      <c r="I159" s="51">
        <v>3520.51</v>
      </c>
    </row>
    <row r="160" spans="1:9" hidden="1" outlineLevel="2" collapsed="1">
      <c r="A160" s="52" t="s">
        <v>32</v>
      </c>
      <c r="B160" s="53" t="s">
        <v>32</v>
      </c>
      <c r="C160" s="54" t="s">
        <v>1054</v>
      </c>
      <c r="D160" s="54" t="s">
        <v>1055</v>
      </c>
      <c r="E160" s="54" t="s">
        <v>1051</v>
      </c>
      <c r="F160" s="54" t="s">
        <v>303</v>
      </c>
      <c r="G160" s="55">
        <v>208</v>
      </c>
      <c r="H160" s="55">
        <v>271</v>
      </c>
      <c r="I160" s="55">
        <v>3606.5</v>
      </c>
    </row>
    <row r="161" spans="1:9" hidden="1" outlineLevel="2" collapsed="1">
      <c r="A161" s="48" t="s">
        <v>32</v>
      </c>
      <c r="B161" s="49" t="s">
        <v>32</v>
      </c>
      <c r="C161" s="50" t="s">
        <v>1056</v>
      </c>
      <c r="D161" s="50" t="s">
        <v>1057</v>
      </c>
      <c r="E161" s="50" t="s">
        <v>1058</v>
      </c>
      <c r="F161" s="50" t="s">
        <v>303</v>
      </c>
      <c r="G161" s="51">
        <v>224</v>
      </c>
      <c r="H161" s="51">
        <v>268.5</v>
      </c>
      <c r="I161" s="51">
        <v>3669.93</v>
      </c>
    </row>
    <row r="162" spans="1:9" hidden="1" outlineLevel="2" collapsed="1">
      <c r="A162" s="52" t="s">
        <v>32</v>
      </c>
      <c r="B162" s="53" t="s">
        <v>32</v>
      </c>
      <c r="C162" s="54" t="s">
        <v>1059</v>
      </c>
      <c r="D162" s="54" t="s">
        <v>1060</v>
      </c>
      <c r="E162" s="54" t="s">
        <v>1061</v>
      </c>
      <c r="F162" s="54" t="s">
        <v>303</v>
      </c>
      <c r="G162" s="55">
        <v>192</v>
      </c>
      <c r="H162" s="55">
        <v>244</v>
      </c>
      <c r="I162" s="55">
        <v>3399.67</v>
      </c>
    </row>
    <row r="163" spans="1:9" hidden="1" outlineLevel="2" collapsed="1">
      <c r="A163" s="48" t="s">
        <v>32</v>
      </c>
      <c r="B163" s="49" t="s">
        <v>32</v>
      </c>
      <c r="C163" s="50" t="s">
        <v>305</v>
      </c>
      <c r="D163" s="50" t="s">
        <v>306</v>
      </c>
      <c r="E163" s="50" t="s">
        <v>307</v>
      </c>
      <c r="F163" s="50" t="s">
        <v>303</v>
      </c>
      <c r="G163" s="51">
        <v>224</v>
      </c>
      <c r="H163" s="51">
        <v>310</v>
      </c>
      <c r="I163" s="51">
        <v>3386.84</v>
      </c>
    </row>
    <row r="164" spans="1:9" hidden="1" outlineLevel="2" collapsed="1">
      <c r="A164" s="52" t="s">
        <v>32</v>
      </c>
      <c r="B164" s="53" t="s">
        <v>32</v>
      </c>
      <c r="C164" s="54" t="s">
        <v>308</v>
      </c>
      <c r="D164" s="54" t="s">
        <v>309</v>
      </c>
      <c r="E164" s="54" t="s">
        <v>307</v>
      </c>
      <c r="F164" s="54" t="s">
        <v>303</v>
      </c>
      <c r="G164" s="55">
        <v>224</v>
      </c>
      <c r="H164" s="55">
        <v>300</v>
      </c>
      <c r="I164" s="55">
        <v>3198.99</v>
      </c>
    </row>
    <row r="165" spans="1:9" hidden="1" outlineLevel="2" collapsed="1">
      <c r="A165" s="48" t="s">
        <v>32</v>
      </c>
      <c r="B165" s="49" t="s">
        <v>32</v>
      </c>
      <c r="C165" s="50" t="s">
        <v>310</v>
      </c>
      <c r="D165" s="50" t="s">
        <v>311</v>
      </c>
      <c r="E165" s="50" t="s">
        <v>307</v>
      </c>
      <c r="F165" s="50" t="s">
        <v>303</v>
      </c>
      <c r="G165" s="51">
        <v>224</v>
      </c>
      <c r="H165" s="51">
        <v>300</v>
      </c>
      <c r="I165" s="51">
        <v>3198.98</v>
      </c>
    </row>
    <row r="166" spans="1:9" hidden="1" outlineLevel="2" collapsed="1">
      <c r="A166" s="52" t="s">
        <v>32</v>
      </c>
      <c r="B166" s="53" t="s">
        <v>32</v>
      </c>
      <c r="C166" s="54" t="s">
        <v>312</v>
      </c>
      <c r="D166" s="54" t="s">
        <v>313</v>
      </c>
      <c r="E166" s="54" t="s">
        <v>307</v>
      </c>
      <c r="F166" s="54" t="s">
        <v>303</v>
      </c>
      <c r="G166" s="55">
        <v>224</v>
      </c>
      <c r="H166" s="55">
        <v>300</v>
      </c>
      <c r="I166" s="55">
        <v>3359.44</v>
      </c>
    </row>
    <row r="167" spans="1:9" hidden="1" outlineLevel="2" collapsed="1">
      <c r="A167" s="48" t="s">
        <v>32</v>
      </c>
      <c r="B167" s="49" t="s">
        <v>32</v>
      </c>
      <c r="C167" s="50" t="s">
        <v>314</v>
      </c>
      <c r="D167" s="50" t="s">
        <v>315</v>
      </c>
      <c r="E167" s="50" t="s">
        <v>307</v>
      </c>
      <c r="F167" s="50" t="s">
        <v>303</v>
      </c>
      <c r="G167" s="51">
        <v>224</v>
      </c>
      <c r="H167" s="51">
        <v>348</v>
      </c>
      <c r="I167" s="51">
        <v>3398.98</v>
      </c>
    </row>
    <row r="168" spans="1:9" hidden="1" outlineLevel="2" collapsed="1">
      <c r="A168" s="52" t="s">
        <v>32</v>
      </c>
      <c r="B168" s="53" t="s">
        <v>32</v>
      </c>
      <c r="C168" s="54" t="s">
        <v>316</v>
      </c>
      <c r="D168" s="54" t="s">
        <v>317</v>
      </c>
      <c r="E168" s="54" t="s">
        <v>318</v>
      </c>
      <c r="F168" s="54" t="s">
        <v>303</v>
      </c>
      <c r="G168" s="55">
        <v>48</v>
      </c>
      <c r="H168" s="55">
        <v>65.5</v>
      </c>
      <c r="I168" s="55">
        <v>1952.91</v>
      </c>
    </row>
    <row r="169" spans="1:9" hidden="1" outlineLevel="2" collapsed="1">
      <c r="A169" s="48" t="s">
        <v>32</v>
      </c>
      <c r="B169" s="49" t="s">
        <v>32</v>
      </c>
      <c r="C169" s="50" t="s">
        <v>319</v>
      </c>
      <c r="D169" s="50" t="s">
        <v>320</v>
      </c>
      <c r="E169" s="50" t="s">
        <v>318</v>
      </c>
      <c r="F169" s="50" t="s">
        <v>303</v>
      </c>
      <c r="G169" s="51">
        <v>224</v>
      </c>
      <c r="H169" s="51">
        <v>280</v>
      </c>
      <c r="I169" s="51">
        <v>3073.98</v>
      </c>
    </row>
    <row r="170" spans="1:9" hidden="1" outlineLevel="2" collapsed="1">
      <c r="A170" s="52" t="s">
        <v>32</v>
      </c>
      <c r="B170" s="53" t="s">
        <v>32</v>
      </c>
      <c r="C170" s="54" t="s">
        <v>321</v>
      </c>
      <c r="D170" s="54" t="s">
        <v>322</v>
      </c>
      <c r="E170" s="54" t="s">
        <v>318</v>
      </c>
      <c r="F170" s="54" t="s">
        <v>303</v>
      </c>
      <c r="G170" s="55">
        <v>224</v>
      </c>
      <c r="H170" s="55">
        <v>348</v>
      </c>
      <c r="I170" s="55">
        <v>3398.98</v>
      </c>
    </row>
    <row r="171" spans="1:9" hidden="1" outlineLevel="2" collapsed="1">
      <c r="A171" s="48" t="s">
        <v>32</v>
      </c>
      <c r="B171" s="49" t="s">
        <v>32</v>
      </c>
      <c r="C171" s="50" t="s">
        <v>323</v>
      </c>
      <c r="D171" s="50" t="s">
        <v>324</v>
      </c>
      <c r="E171" s="50" t="s">
        <v>318</v>
      </c>
      <c r="F171" s="50" t="s">
        <v>303</v>
      </c>
      <c r="G171" s="51">
        <v>224</v>
      </c>
      <c r="H171" s="51">
        <v>300</v>
      </c>
      <c r="I171" s="51">
        <v>3198.98</v>
      </c>
    </row>
    <row r="172" spans="1:9" hidden="1" outlineLevel="2" collapsed="1">
      <c r="A172" s="52" t="s">
        <v>32</v>
      </c>
      <c r="B172" s="53" t="s">
        <v>32</v>
      </c>
      <c r="C172" s="54" t="s">
        <v>325</v>
      </c>
      <c r="D172" s="54" t="s">
        <v>326</v>
      </c>
      <c r="E172" s="54" t="s">
        <v>318</v>
      </c>
      <c r="F172" s="54" t="s">
        <v>303</v>
      </c>
      <c r="G172" s="55">
        <v>120</v>
      </c>
      <c r="H172" s="55">
        <v>159.5</v>
      </c>
      <c r="I172" s="55">
        <v>2432.13</v>
      </c>
    </row>
    <row r="173" spans="1:9" hidden="1" outlineLevel="2" collapsed="1">
      <c r="A173" s="48" t="s">
        <v>32</v>
      </c>
      <c r="B173" s="49" t="s">
        <v>32</v>
      </c>
      <c r="C173" s="50" t="s">
        <v>327</v>
      </c>
      <c r="D173" s="50" t="s">
        <v>328</v>
      </c>
      <c r="E173" s="50" t="s">
        <v>318</v>
      </c>
      <c r="F173" s="50" t="s">
        <v>303</v>
      </c>
      <c r="G173" s="51">
        <v>224</v>
      </c>
      <c r="H173" s="51">
        <v>300</v>
      </c>
      <c r="I173" s="51">
        <v>3359.44</v>
      </c>
    </row>
    <row r="174" spans="1:9" hidden="1" outlineLevel="2" collapsed="1">
      <c r="A174" s="52" t="s">
        <v>32</v>
      </c>
      <c r="B174" s="53" t="s">
        <v>32</v>
      </c>
      <c r="C174" s="54" t="s">
        <v>1062</v>
      </c>
      <c r="D174" s="54" t="s">
        <v>1063</v>
      </c>
      <c r="E174" s="54" t="s">
        <v>318</v>
      </c>
      <c r="F174" s="54" t="s">
        <v>303</v>
      </c>
      <c r="G174" s="55">
        <v>224</v>
      </c>
      <c r="H174" s="55">
        <v>290</v>
      </c>
      <c r="I174" s="55">
        <v>3136.48</v>
      </c>
    </row>
    <row r="175" spans="1:9" hidden="1" outlineLevel="2" collapsed="1">
      <c r="A175" s="48" t="s">
        <v>32</v>
      </c>
      <c r="B175" s="49" t="s">
        <v>32</v>
      </c>
      <c r="C175" s="50" t="s">
        <v>329</v>
      </c>
      <c r="D175" s="50" t="s">
        <v>330</v>
      </c>
      <c r="E175" s="50" t="s">
        <v>318</v>
      </c>
      <c r="F175" s="50" t="s">
        <v>303</v>
      </c>
      <c r="G175" s="51">
        <v>224</v>
      </c>
      <c r="H175" s="51">
        <v>280</v>
      </c>
      <c r="I175" s="51">
        <v>3089.98</v>
      </c>
    </row>
    <row r="176" spans="1:9" hidden="1" outlineLevel="2" collapsed="1">
      <c r="A176" s="52" t="s">
        <v>32</v>
      </c>
      <c r="B176" s="53" t="s">
        <v>32</v>
      </c>
      <c r="C176" s="54" t="s">
        <v>331</v>
      </c>
      <c r="D176" s="54" t="s">
        <v>332</v>
      </c>
      <c r="E176" s="54" t="s">
        <v>318</v>
      </c>
      <c r="F176" s="54" t="s">
        <v>303</v>
      </c>
      <c r="G176" s="55">
        <v>224</v>
      </c>
      <c r="H176" s="55">
        <v>298.5</v>
      </c>
      <c r="I176" s="55">
        <v>3191.17</v>
      </c>
    </row>
    <row r="177" spans="1:9" hidden="1" outlineLevel="2" collapsed="1">
      <c r="A177" s="48" t="s">
        <v>32</v>
      </c>
      <c r="B177" s="49" t="s">
        <v>32</v>
      </c>
      <c r="C177" s="50" t="s">
        <v>333</v>
      </c>
      <c r="D177" s="50" t="s">
        <v>334</v>
      </c>
      <c r="E177" s="50" t="s">
        <v>318</v>
      </c>
      <c r="F177" s="50" t="s">
        <v>303</v>
      </c>
      <c r="G177" s="51">
        <v>224</v>
      </c>
      <c r="H177" s="51">
        <v>290</v>
      </c>
      <c r="I177" s="51">
        <v>3253.48</v>
      </c>
    </row>
    <row r="178" spans="1:9" hidden="1" outlineLevel="2" collapsed="1">
      <c r="A178" s="52" t="s">
        <v>32</v>
      </c>
      <c r="B178" s="53" t="s">
        <v>32</v>
      </c>
      <c r="C178" s="54" t="s">
        <v>1064</v>
      </c>
      <c r="D178" s="54" t="s">
        <v>1065</v>
      </c>
      <c r="E178" s="54" t="s">
        <v>318</v>
      </c>
      <c r="F178" s="54" t="s">
        <v>303</v>
      </c>
      <c r="G178" s="55">
        <v>224</v>
      </c>
      <c r="H178" s="55">
        <v>278.5</v>
      </c>
      <c r="I178" s="55">
        <v>3213.25</v>
      </c>
    </row>
    <row r="179" spans="1:9" hidden="1" outlineLevel="2" collapsed="1">
      <c r="A179" s="48" t="s">
        <v>32</v>
      </c>
      <c r="B179" s="49" t="s">
        <v>32</v>
      </c>
      <c r="C179" s="50" t="s">
        <v>335</v>
      </c>
      <c r="D179" s="50" t="s">
        <v>336</v>
      </c>
      <c r="E179" s="50" t="s">
        <v>318</v>
      </c>
      <c r="F179" s="50" t="s">
        <v>303</v>
      </c>
      <c r="G179" s="51">
        <v>224</v>
      </c>
      <c r="H179" s="51">
        <v>278</v>
      </c>
      <c r="I179" s="51">
        <v>3042.76</v>
      </c>
    </row>
    <row r="180" spans="1:9" hidden="1" outlineLevel="2" collapsed="1">
      <c r="A180" s="52" t="s">
        <v>32</v>
      </c>
      <c r="B180" s="53" t="s">
        <v>32</v>
      </c>
      <c r="C180" s="54" t="s">
        <v>337</v>
      </c>
      <c r="D180" s="54" t="s">
        <v>338</v>
      </c>
      <c r="E180" s="54" t="s">
        <v>318</v>
      </c>
      <c r="F180" s="54" t="s">
        <v>303</v>
      </c>
      <c r="G180" s="55">
        <v>224</v>
      </c>
      <c r="H180" s="55">
        <v>280</v>
      </c>
      <c r="I180" s="55">
        <v>3073.98</v>
      </c>
    </row>
    <row r="181" spans="1:9" hidden="1" outlineLevel="2" collapsed="1">
      <c r="A181" s="48" t="s">
        <v>32</v>
      </c>
      <c r="B181" s="49" t="s">
        <v>32</v>
      </c>
      <c r="C181" s="50" t="s">
        <v>339</v>
      </c>
      <c r="D181" s="50" t="s">
        <v>340</v>
      </c>
      <c r="E181" s="50" t="s">
        <v>318</v>
      </c>
      <c r="F181" s="50" t="s">
        <v>303</v>
      </c>
      <c r="G181" s="51">
        <v>192</v>
      </c>
      <c r="H181" s="51">
        <v>242</v>
      </c>
      <c r="I181" s="51">
        <v>2637.07</v>
      </c>
    </row>
    <row r="182" spans="1:9" hidden="1" outlineLevel="2" collapsed="1">
      <c r="A182" s="52" t="s">
        <v>32</v>
      </c>
      <c r="B182" s="53" t="s">
        <v>32</v>
      </c>
      <c r="C182" s="54" t="s">
        <v>341</v>
      </c>
      <c r="D182" s="54" t="s">
        <v>342</v>
      </c>
      <c r="E182" s="54" t="s">
        <v>318</v>
      </c>
      <c r="F182" s="54" t="s">
        <v>303</v>
      </c>
      <c r="G182" s="55">
        <v>224</v>
      </c>
      <c r="H182" s="55">
        <v>296</v>
      </c>
      <c r="I182" s="55">
        <v>3136.54</v>
      </c>
    </row>
    <row r="183" spans="1:9" hidden="1" outlineLevel="2" collapsed="1">
      <c r="A183" s="48" t="s">
        <v>32</v>
      </c>
      <c r="B183" s="49" t="s">
        <v>32</v>
      </c>
      <c r="C183" s="50" t="s">
        <v>343</v>
      </c>
      <c r="D183" s="50" t="s">
        <v>344</v>
      </c>
      <c r="E183" s="50" t="s">
        <v>318</v>
      </c>
      <c r="F183" s="50" t="s">
        <v>303</v>
      </c>
      <c r="G183" s="51">
        <v>224</v>
      </c>
      <c r="H183" s="51">
        <v>300.5</v>
      </c>
      <c r="I183" s="51">
        <v>3215.59</v>
      </c>
    </row>
    <row r="184" spans="1:9" hidden="1" outlineLevel="2" collapsed="1">
      <c r="A184" s="52" t="s">
        <v>32</v>
      </c>
      <c r="B184" s="53" t="s">
        <v>32</v>
      </c>
      <c r="C184" s="54" t="s">
        <v>345</v>
      </c>
      <c r="D184" s="54" t="s">
        <v>346</v>
      </c>
      <c r="E184" s="54" t="s">
        <v>318</v>
      </c>
      <c r="F184" s="54" t="s">
        <v>303</v>
      </c>
      <c r="G184" s="55">
        <v>224</v>
      </c>
      <c r="H184" s="55">
        <v>290</v>
      </c>
      <c r="I184" s="55">
        <v>3136.49</v>
      </c>
    </row>
    <row r="185" spans="1:9" hidden="1" outlineLevel="2" collapsed="1">
      <c r="A185" s="48" t="s">
        <v>32</v>
      </c>
      <c r="B185" s="49" t="s">
        <v>32</v>
      </c>
      <c r="C185" s="50" t="s">
        <v>347</v>
      </c>
      <c r="D185" s="50" t="s">
        <v>348</v>
      </c>
      <c r="E185" s="50" t="s">
        <v>318</v>
      </c>
      <c r="F185" s="50" t="s">
        <v>303</v>
      </c>
      <c r="G185" s="51">
        <v>224</v>
      </c>
      <c r="H185" s="51">
        <v>290</v>
      </c>
      <c r="I185" s="51">
        <v>3136.48</v>
      </c>
    </row>
    <row r="186" spans="1:9" hidden="1" outlineLevel="2" collapsed="1">
      <c r="A186" s="52" t="s">
        <v>32</v>
      </c>
      <c r="B186" s="53" t="s">
        <v>32</v>
      </c>
      <c r="C186" s="54" t="s">
        <v>349</v>
      </c>
      <c r="D186" s="54" t="s">
        <v>350</v>
      </c>
      <c r="E186" s="54" t="s">
        <v>318</v>
      </c>
      <c r="F186" s="54" t="s">
        <v>303</v>
      </c>
      <c r="G186" s="55">
        <v>224</v>
      </c>
      <c r="H186" s="55">
        <v>300</v>
      </c>
      <c r="I186" s="55">
        <v>3198.98</v>
      </c>
    </row>
    <row r="187" spans="1:9" hidden="1" outlineLevel="2" collapsed="1">
      <c r="A187" s="48" t="s">
        <v>32</v>
      </c>
      <c r="B187" s="49" t="s">
        <v>32</v>
      </c>
      <c r="C187" s="50" t="s">
        <v>351</v>
      </c>
      <c r="D187" s="50" t="s">
        <v>352</v>
      </c>
      <c r="E187" s="50" t="s">
        <v>318</v>
      </c>
      <c r="F187" s="50" t="s">
        <v>303</v>
      </c>
      <c r="G187" s="51">
        <v>224</v>
      </c>
      <c r="H187" s="51">
        <v>300</v>
      </c>
      <c r="I187" s="51">
        <v>3198.98</v>
      </c>
    </row>
    <row r="188" spans="1:9" hidden="1" outlineLevel="2" collapsed="1">
      <c r="A188" s="52" t="s">
        <v>32</v>
      </c>
      <c r="B188" s="53" t="s">
        <v>32</v>
      </c>
      <c r="C188" s="54" t="s">
        <v>353</v>
      </c>
      <c r="D188" s="54" t="s">
        <v>354</v>
      </c>
      <c r="E188" s="54" t="s">
        <v>318</v>
      </c>
      <c r="F188" s="54" t="s">
        <v>303</v>
      </c>
      <c r="G188" s="55">
        <v>224</v>
      </c>
      <c r="H188" s="55">
        <v>388</v>
      </c>
      <c r="I188" s="55">
        <v>3674.1</v>
      </c>
    </row>
    <row r="189" spans="1:9" hidden="1" outlineLevel="2" collapsed="1">
      <c r="A189" s="48" t="s">
        <v>32</v>
      </c>
      <c r="B189" s="49" t="s">
        <v>32</v>
      </c>
      <c r="C189" s="50" t="s">
        <v>355</v>
      </c>
      <c r="D189" s="50" t="s">
        <v>356</v>
      </c>
      <c r="E189" s="50" t="s">
        <v>318</v>
      </c>
      <c r="F189" s="50" t="s">
        <v>303</v>
      </c>
      <c r="G189" s="51">
        <v>192</v>
      </c>
      <c r="H189" s="51">
        <v>242</v>
      </c>
      <c r="I189" s="51">
        <v>2637.07</v>
      </c>
    </row>
    <row r="190" spans="1:9" hidden="1" outlineLevel="2" collapsed="1">
      <c r="A190" s="52" t="s">
        <v>32</v>
      </c>
      <c r="B190" s="53" t="s">
        <v>32</v>
      </c>
      <c r="C190" s="54" t="s">
        <v>357</v>
      </c>
      <c r="D190" s="54" t="s">
        <v>358</v>
      </c>
      <c r="E190" s="54" t="s">
        <v>318</v>
      </c>
      <c r="F190" s="54" t="s">
        <v>303</v>
      </c>
      <c r="G190" s="55">
        <v>224</v>
      </c>
      <c r="H190" s="55">
        <v>300</v>
      </c>
      <c r="I190" s="55">
        <v>3198.98</v>
      </c>
    </row>
    <row r="191" spans="1:9" hidden="1" outlineLevel="2" collapsed="1">
      <c r="A191" s="48" t="s">
        <v>32</v>
      </c>
      <c r="B191" s="49" t="s">
        <v>32</v>
      </c>
      <c r="C191" s="50" t="s">
        <v>359</v>
      </c>
      <c r="D191" s="50" t="s">
        <v>360</v>
      </c>
      <c r="E191" s="50" t="s">
        <v>318</v>
      </c>
      <c r="F191" s="50" t="s">
        <v>303</v>
      </c>
      <c r="G191" s="51">
        <v>224</v>
      </c>
      <c r="H191" s="51">
        <v>302</v>
      </c>
      <c r="I191" s="51">
        <v>3167.8</v>
      </c>
    </row>
    <row r="192" spans="1:9" hidden="1" outlineLevel="2" collapsed="1">
      <c r="A192" s="52" t="s">
        <v>32</v>
      </c>
      <c r="B192" s="53" t="s">
        <v>32</v>
      </c>
      <c r="C192" s="54" t="s">
        <v>361</v>
      </c>
      <c r="D192" s="54" t="s">
        <v>362</v>
      </c>
      <c r="E192" s="54" t="s">
        <v>318</v>
      </c>
      <c r="F192" s="54" t="s">
        <v>303</v>
      </c>
      <c r="G192" s="55">
        <v>224</v>
      </c>
      <c r="H192" s="55">
        <v>300</v>
      </c>
      <c r="I192" s="55">
        <v>3198.98</v>
      </c>
    </row>
    <row r="193" spans="1:9" hidden="1" outlineLevel="2" collapsed="1">
      <c r="A193" s="48" t="s">
        <v>32</v>
      </c>
      <c r="B193" s="49" t="s">
        <v>32</v>
      </c>
      <c r="C193" s="50" t="s">
        <v>363</v>
      </c>
      <c r="D193" s="50" t="s">
        <v>364</v>
      </c>
      <c r="E193" s="50" t="s">
        <v>318</v>
      </c>
      <c r="F193" s="50" t="s">
        <v>303</v>
      </c>
      <c r="G193" s="51">
        <v>224</v>
      </c>
      <c r="H193" s="51">
        <v>300</v>
      </c>
      <c r="I193" s="51">
        <v>3198.98</v>
      </c>
    </row>
    <row r="194" spans="1:9" hidden="1" outlineLevel="2" collapsed="1">
      <c r="A194" s="52" t="s">
        <v>32</v>
      </c>
      <c r="B194" s="53" t="s">
        <v>32</v>
      </c>
      <c r="C194" s="54" t="s">
        <v>365</v>
      </c>
      <c r="D194" s="54" t="s">
        <v>366</v>
      </c>
      <c r="E194" s="54" t="s">
        <v>318</v>
      </c>
      <c r="F194" s="54" t="s">
        <v>303</v>
      </c>
      <c r="G194" s="55">
        <v>224</v>
      </c>
      <c r="H194" s="55">
        <v>300</v>
      </c>
      <c r="I194" s="55">
        <v>3198.99</v>
      </c>
    </row>
    <row r="195" spans="1:9" hidden="1" outlineLevel="2" collapsed="1">
      <c r="A195" s="48" t="s">
        <v>32</v>
      </c>
      <c r="B195" s="49" t="s">
        <v>32</v>
      </c>
      <c r="C195" s="50" t="s">
        <v>367</v>
      </c>
      <c r="D195" s="50" t="s">
        <v>368</v>
      </c>
      <c r="E195" s="50" t="s">
        <v>318</v>
      </c>
      <c r="F195" s="50" t="s">
        <v>303</v>
      </c>
      <c r="G195" s="51">
        <v>224</v>
      </c>
      <c r="H195" s="51">
        <v>300</v>
      </c>
      <c r="I195" s="51">
        <v>3198.98</v>
      </c>
    </row>
    <row r="196" spans="1:9" hidden="1" outlineLevel="2" collapsed="1">
      <c r="A196" s="52" t="s">
        <v>32</v>
      </c>
      <c r="B196" s="53" t="s">
        <v>32</v>
      </c>
      <c r="C196" s="54" t="s">
        <v>369</v>
      </c>
      <c r="D196" s="54" t="s">
        <v>370</v>
      </c>
      <c r="E196" s="54" t="s">
        <v>318</v>
      </c>
      <c r="F196" s="54" t="s">
        <v>303</v>
      </c>
      <c r="G196" s="55">
        <v>224</v>
      </c>
      <c r="H196" s="55">
        <v>290</v>
      </c>
      <c r="I196" s="55">
        <v>3136.48</v>
      </c>
    </row>
    <row r="197" spans="1:9" hidden="1" outlineLevel="2" collapsed="1">
      <c r="A197" s="48" t="s">
        <v>32</v>
      </c>
      <c r="B197" s="49" t="s">
        <v>32</v>
      </c>
      <c r="C197" s="50" t="s">
        <v>371</v>
      </c>
      <c r="D197" s="50" t="s">
        <v>372</v>
      </c>
      <c r="E197" s="50" t="s">
        <v>318</v>
      </c>
      <c r="F197" s="50" t="s">
        <v>303</v>
      </c>
      <c r="G197" s="51">
        <v>224</v>
      </c>
      <c r="H197" s="51">
        <v>300</v>
      </c>
      <c r="I197" s="51">
        <v>3198.98</v>
      </c>
    </row>
    <row r="198" spans="1:9" hidden="1" outlineLevel="2" collapsed="1">
      <c r="A198" s="52" t="s">
        <v>32</v>
      </c>
      <c r="B198" s="53" t="s">
        <v>32</v>
      </c>
      <c r="C198" s="54" t="s">
        <v>373</v>
      </c>
      <c r="D198" s="54" t="s">
        <v>374</v>
      </c>
      <c r="E198" s="54" t="s">
        <v>318</v>
      </c>
      <c r="F198" s="54" t="s">
        <v>303</v>
      </c>
      <c r="G198" s="55">
        <v>224</v>
      </c>
      <c r="H198" s="55">
        <v>290</v>
      </c>
      <c r="I198" s="55">
        <v>3136.49</v>
      </c>
    </row>
    <row r="199" spans="1:9" hidden="1" outlineLevel="2" collapsed="1">
      <c r="A199" s="48" t="s">
        <v>32</v>
      </c>
      <c r="B199" s="49" t="s">
        <v>32</v>
      </c>
      <c r="C199" s="50" t="s">
        <v>375</v>
      </c>
      <c r="D199" s="50" t="s">
        <v>376</v>
      </c>
      <c r="E199" s="50" t="s">
        <v>318</v>
      </c>
      <c r="F199" s="50" t="s">
        <v>303</v>
      </c>
      <c r="G199" s="51">
        <v>224</v>
      </c>
      <c r="H199" s="51">
        <v>269</v>
      </c>
      <c r="I199" s="51">
        <v>3006.27</v>
      </c>
    </row>
    <row r="200" spans="1:9" hidden="1" outlineLevel="2" collapsed="1">
      <c r="A200" s="52" t="s">
        <v>32</v>
      </c>
      <c r="B200" s="53" t="s">
        <v>32</v>
      </c>
      <c r="C200" s="54" t="s">
        <v>377</v>
      </c>
      <c r="D200" s="54" t="s">
        <v>378</v>
      </c>
      <c r="E200" s="54" t="s">
        <v>318</v>
      </c>
      <c r="F200" s="54" t="s">
        <v>303</v>
      </c>
      <c r="G200" s="55">
        <v>224</v>
      </c>
      <c r="H200" s="55">
        <v>300</v>
      </c>
      <c r="I200" s="55">
        <v>3198.98</v>
      </c>
    </row>
    <row r="201" spans="1:9" hidden="1" outlineLevel="2" collapsed="1">
      <c r="A201" s="48" t="s">
        <v>32</v>
      </c>
      <c r="B201" s="49" t="s">
        <v>32</v>
      </c>
      <c r="C201" s="50" t="s">
        <v>1066</v>
      </c>
      <c r="D201" s="50" t="s">
        <v>1067</v>
      </c>
      <c r="E201" s="50" t="s">
        <v>318</v>
      </c>
      <c r="F201" s="50" t="s">
        <v>303</v>
      </c>
      <c r="G201" s="51">
        <v>224</v>
      </c>
      <c r="H201" s="51">
        <v>280</v>
      </c>
      <c r="I201" s="51">
        <v>3073.98</v>
      </c>
    </row>
    <row r="202" spans="1:9" hidden="1" outlineLevel="2" collapsed="1">
      <c r="A202" s="52" t="s">
        <v>32</v>
      </c>
      <c r="B202" s="53" t="s">
        <v>32</v>
      </c>
      <c r="C202" s="54" t="s">
        <v>379</v>
      </c>
      <c r="D202" s="54" t="s">
        <v>380</v>
      </c>
      <c r="E202" s="54" t="s">
        <v>318</v>
      </c>
      <c r="F202" s="54" t="s">
        <v>303</v>
      </c>
      <c r="G202" s="55">
        <v>224</v>
      </c>
      <c r="H202" s="55">
        <v>290</v>
      </c>
      <c r="I202" s="55">
        <v>3136.48</v>
      </c>
    </row>
    <row r="203" spans="1:9" hidden="1" outlineLevel="2" collapsed="1">
      <c r="A203" s="48" t="s">
        <v>32</v>
      </c>
      <c r="B203" s="49" t="s">
        <v>32</v>
      </c>
      <c r="C203" s="50" t="s">
        <v>381</v>
      </c>
      <c r="D203" s="50" t="s">
        <v>382</v>
      </c>
      <c r="E203" s="50" t="s">
        <v>318</v>
      </c>
      <c r="F203" s="50" t="s">
        <v>303</v>
      </c>
      <c r="G203" s="51">
        <v>224</v>
      </c>
      <c r="H203" s="51">
        <v>300</v>
      </c>
      <c r="I203" s="51">
        <v>3198.99</v>
      </c>
    </row>
    <row r="204" spans="1:9" hidden="1" outlineLevel="2" collapsed="1">
      <c r="A204" s="52" t="s">
        <v>32</v>
      </c>
      <c r="B204" s="53" t="s">
        <v>32</v>
      </c>
      <c r="C204" s="54" t="s">
        <v>383</v>
      </c>
      <c r="D204" s="54" t="s">
        <v>384</v>
      </c>
      <c r="E204" s="54" t="s">
        <v>318</v>
      </c>
      <c r="F204" s="54" t="s">
        <v>303</v>
      </c>
      <c r="G204" s="55">
        <v>208</v>
      </c>
      <c r="H204" s="55">
        <v>251</v>
      </c>
      <c r="I204" s="55">
        <v>2812.56</v>
      </c>
    </row>
    <row r="205" spans="1:9" hidden="1" outlineLevel="2" collapsed="1">
      <c r="A205" s="48" t="s">
        <v>32</v>
      </c>
      <c r="B205" s="49" t="s">
        <v>32</v>
      </c>
      <c r="C205" s="50" t="s">
        <v>385</v>
      </c>
      <c r="D205" s="50" t="s">
        <v>386</v>
      </c>
      <c r="E205" s="50" t="s">
        <v>318</v>
      </c>
      <c r="F205" s="50" t="s">
        <v>303</v>
      </c>
      <c r="G205" s="51">
        <v>216</v>
      </c>
      <c r="H205" s="51">
        <v>288.5</v>
      </c>
      <c r="I205" s="51">
        <v>3028.67</v>
      </c>
    </row>
    <row r="206" spans="1:9" hidden="1" outlineLevel="2" collapsed="1">
      <c r="A206" s="52" t="s">
        <v>32</v>
      </c>
      <c r="B206" s="53" t="s">
        <v>32</v>
      </c>
      <c r="C206" s="54" t="s">
        <v>387</v>
      </c>
      <c r="D206" s="54" t="s">
        <v>388</v>
      </c>
      <c r="E206" s="54" t="s">
        <v>318</v>
      </c>
      <c r="F206" s="54" t="s">
        <v>303</v>
      </c>
      <c r="G206" s="55">
        <v>224</v>
      </c>
      <c r="H206" s="55">
        <v>300</v>
      </c>
      <c r="I206" s="55">
        <v>3198.98</v>
      </c>
    </row>
    <row r="207" spans="1:9" hidden="1" outlineLevel="2" collapsed="1">
      <c r="A207" s="48" t="s">
        <v>32</v>
      </c>
      <c r="B207" s="49" t="s">
        <v>32</v>
      </c>
      <c r="C207" s="50" t="s">
        <v>1068</v>
      </c>
      <c r="D207" s="50" t="s">
        <v>1069</v>
      </c>
      <c r="E207" s="50" t="s">
        <v>318</v>
      </c>
      <c r="F207" s="50" t="s">
        <v>303</v>
      </c>
      <c r="G207" s="51">
        <v>224</v>
      </c>
      <c r="H207" s="51">
        <v>280</v>
      </c>
      <c r="I207" s="51">
        <v>3049.01</v>
      </c>
    </row>
    <row r="208" spans="1:9" hidden="1" outlineLevel="2" collapsed="1">
      <c r="A208" s="52" t="s">
        <v>32</v>
      </c>
      <c r="B208" s="53" t="s">
        <v>32</v>
      </c>
      <c r="C208" s="54" t="s">
        <v>1070</v>
      </c>
      <c r="D208" s="54" t="s">
        <v>1071</v>
      </c>
      <c r="E208" s="54" t="s">
        <v>318</v>
      </c>
      <c r="F208" s="54" t="s">
        <v>303</v>
      </c>
      <c r="G208" s="55">
        <v>224</v>
      </c>
      <c r="H208" s="55">
        <v>284</v>
      </c>
      <c r="I208" s="55">
        <v>3069.85</v>
      </c>
    </row>
    <row r="209" spans="1:9" hidden="1" outlineLevel="2" collapsed="1">
      <c r="A209" s="48" t="s">
        <v>32</v>
      </c>
      <c r="B209" s="49" t="s">
        <v>32</v>
      </c>
      <c r="C209" s="50" t="s">
        <v>389</v>
      </c>
      <c r="D209" s="50" t="s">
        <v>390</v>
      </c>
      <c r="E209" s="50" t="s">
        <v>318</v>
      </c>
      <c r="F209" s="50" t="s">
        <v>303</v>
      </c>
      <c r="G209" s="51">
        <v>224</v>
      </c>
      <c r="H209" s="51">
        <v>300</v>
      </c>
      <c r="I209" s="51">
        <v>3174.01</v>
      </c>
    </row>
    <row r="210" spans="1:9" hidden="1" outlineLevel="2" collapsed="1">
      <c r="A210" s="52" t="s">
        <v>32</v>
      </c>
      <c r="B210" s="53" t="s">
        <v>32</v>
      </c>
      <c r="C210" s="54" t="s">
        <v>391</v>
      </c>
      <c r="D210" s="54" t="s">
        <v>392</v>
      </c>
      <c r="E210" s="54" t="s">
        <v>318</v>
      </c>
      <c r="F210" s="54" t="s">
        <v>303</v>
      </c>
      <c r="G210" s="55">
        <v>224</v>
      </c>
      <c r="H210" s="55">
        <v>284</v>
      </c>
      <c r="I210" s="55">
        <v>3069.86</v>
      </c>
    </row>
    <row r="211" spans="1:9" hidden="1" outlineLevel="2" collapsed="1">
      <c r="A211" s="48" t="s">
        <v>32</v>
      </c>
      <c r="B211" s="49" t="s">
        <v>32</v>
      </c>
      <c r="C211" s="50" t="s">
        <v>1072</v>
      </c>
      <c r="D211" s="50" t="s">
        <v>1073</v>
      </c>
      <c r="E211" s="50" t="s">
        <v>318</v>
      </c>
      <c r="F211" s="50" t="s">
        <v>303</v>
      </c>
      <c r="G211" s="51">
        <v>224</v>
      </c>
      <c r="H211" s="51">
        <v>294</v>
      </c>
      <c r="I211" s="51">
        <v>3132.35</v>
      </c>
    </row>
    <row r="212" spans="1:9" hidden="1" outlineLevel="2" collapsed="1">
      <c r="A212" s="52" t="s">
        <v>32</v>
      </c>
      <c r="B212" s="53" t="s">
        <v>32</v>
      </c>
      <c r="C212" s="54" t="s">
        <v>393</v>
      </c>
      <c r="D212" s="54" t="s">
        <v>394</v>
      </c>
      <c r="E212" s="54" t="s">
        <v>318</v>
      </c>
      <c r="F212" s="54" t="s">
        <v>303</v>
      </c>
      <c r="G212" s="55">
        <v>224</v>
      </c>
      <c r="H212" s="55">
        <v>270</v>
      </c>
      <c r="I212" s="55">
        <v>2986.51</v>
      </c>
    </row>
    <row r="213" spans="1:9" hidden="1" outlineLevel="2" collapsed="1">
      <c r="A213" s="48" t="s">
        <v>32</v>
      </c>
      <c r="B213" s="49" t="s">
        <v>32</v>
      </c>
      <c r="C213" s="50" t="s">
        <v>395</v>
      </c>
      <c r="D213" s="50" t="s">
        <v>396</v>
      </c>
      <c r="E213" s="50" t="s">
        <v>318</v>
      </c>
      <c r="F213" s="50" t="s">
        <v>303</v>
      </c>
      <c r="G213" s="51">
        <v>224</v>
      </c>
      <c r="H213" s="51">
        <v>282</v>
      </c>
      <c r="I213" s="51">
        <v>3205.84</v>
      </c>
    </row>
    <row r="214" spans="1:9" hidden="1" outlineLevel="2" collapsed="1">
      <c r="A214" s="52" t="s">
        <v>32</v>
      </c>
      <c r="B214" s="53" t="s">
        <v>32</v>
      </c>
      <c r="C214" s="54" t="s">
        <v>397</v>
      </c>
      <c r="D214" s="54" t="s">
        <v>398</v>
      </c>
      <c r="E214" s="54" t="s">
        <v>318</v>
      </c>
      <c r="F214" s="54" t="s">
        <v>303</v>
      </c>
      <c r="G214" s="55">
        <v>200</v>
      </c>
      <c r="H214" s="55">
        <v>275.5</v>
      </c>
      <c r="I214" s="55">
        <v>2925.57</v>
      </c>
    </row>
    <row r="215" spans="1:9" hidden="1" outlineLevel="2" collapsed="1">
      <c r="A215" s="48" t="s">
        <v>32</v>
      </c>
      <c r="B215" s="49" t="s">
        <v>32</v>
      </c>
      <c r="C215" s="50" t="s">
        <v>399</v>
      </c>
      <c r="D215" s="50" t="s">
        <v>400</v>
      </c>
      <c r="E215" s="50" t="s">
        <v>318</v>
      </c>
      <c r="F215" s="50" t="s">
        <v>303</v>
      </c>
      <c r="G215" s="51">
        <v>176</v>
      </c>
      <c r="H215" s="51">
        <v>262.5</v>
      </c>
      <c r="I215" s="51">
        <v>2847.44</v>
      </c>
    </row>
    <row r="216" spans="1:9" hidden="1" outlineLevel="2" collapsed="1">
      <c r="A216" s="52" t="s">
        <v>32</v>
      </c>
      <c r="B216" s="53" t="s">
        <v>32</v>
      </c>
      <c r="C216" s="54" t="s">
        <v>401</v>
      </c>
      <c r="D216" s="54" t="s">
        <v>402</v>
      </c>
      <c r="E216" s="54" t="s">
        <v>318</v>
      </c>
      <c r="F216" s="54" t="s">
        <v>303</v>
      </c>
      <c r="G216" s="55">
        <v>224</v>
      </c>
      <c r="H216" s="55">
        <v>290</v>
      </c>
      <c r="I216" s="55">
        <v>3111.51</v>
      </c>
    </row>
    <row r="217" spans="1:9" hidden="1" outlineLevel="2" collapsed="1">
      <c r="A217" s="48" t="s">
        <v>32</v>
      </c>
      <c r="B217" s="49" t="s">
        <v>32</v>
      </c>
      <c r="C217" s="50" t="s">
        <v>403</v>
      </c>
      <c r="D217" s="50" t="s">
        <v>404</v>
      </c>
      <c r="E217" s="50" t="s">
        <v>318</v>
      </c>
      <c r="F217" s="50" t="s">
        <v>303</v>
      </c>
      <c r="G217" s="51">
        <v>208</v>
      </c>
      <c r="H217" s="51">
        <v>300</v>
      </c>
      <c r="I217" s="51">
        <v>3074.01</v>
      </c>
    </row>
    <row r="218" spans="1:9" hidden="1" outlineLevel="2" collapsed="1">
      <c r="A218" s="52" t="s">
        <v>32</v>
      </c>
      <c r="B218" s="53" t="s">
        <v>32</v>
      </c>
      <c r="C218" s="54" t="s">
        <v>405</v>
      </c>
      <c r="D218" s="54" t="s">
        <v>145</v>
      </c>
      <c r="E218" s="54" t="s">
        <v>318</v>
      </c>
      <c r="F218" s="54" t="s">
        <v>303</v>
      </c>
      <c r="G218" s="55">
        <v>224</v>
      </c>
      <c r="H218" s="55">
        <v>300</v>
      </c>
      <c r="I218" s="55">
        <v>3188.01</v>
      </c>
    </row>
    <row r="219" spans="1:9" hidden="1" outlineLevel="2" collapsed="1">
      <c r="A219" s="48" t="s">
        <v>32</v>
      </c>
      <c r="B219" s="49" t="s">
        <v>32</v>
      </c>
      <c r="C219" s="50" t="s">
        <v>406</v>
      </c>
      <c r="D219" s="50" t="s">
        <v>407</v>
      </c>
      <c r="E219" s="50" t="s">
        <v>318</v>
      </c>
      <c r="F219" s="50" t="s">
        <v>303</v>
      </c>
      <c r="G219" s="51">
        <v>224</v>
      </c>
      <c r="H219" s="51">
        <v>334</v>
      </c>
      <c r="I219" s="51">
        <v>3324.11</v>
      </c>
    </row>
    <row r="220" spans="1:9" hidden="1" outlineLevel="2" collapsed="1">
      <c r="A220" s="52" t="s">
        <v>32</v>
      </c>
      <c r="B220" s="53" t="s">
        <v>32</v>
      </c>
      <c r="C220" s="54" t="s">
        <v>408</v>
      </c>
      <c r="D220" s="54" t="s">
        <v>409</v>
      </c>
      <c r="E220" s="54" t="s">
        <v>318</v>
      </c>
      <c r="F220" s="54" t="s">
        <v>303</v>
      </c>
      <c r="G220" s="55">
        <v>224</v>
      </c>
      <c r="H220" s="55">
        <v>298.5</v>
      </c>
      <c r="I220" s="55">
        <v>3166.2</v>
      </c>
    </row>
    <row r="221" spans="1:9" hidden="1" outlineLevel="2" collapsed="1">
      <c r="A221" s="48" t="s">
        <v>32</v>
      </c>
      <c r="B221" s="49" t="s">
        <v>32</v>
      </c>
      <c r="C221" s="50" t="s">
        <v>410</v>
      </c>
      <c r="D221" s="50" t="s">
        <v>411</v>
      </c>
      <c r="E221" s="50" t="s">
        <v>318</v>
      </c>
      <c r="F221" s="50" t="s">
        <v>303</v>
      </c>
      <c r="G221" s="51">
        <v>216</v>
      </c>
      <c r="H221" s="51">
        <v>268.5</v>
      </c>
      <c r="I221" s="51">
        <v>2878.7</v>
      </c>
    </row>
    <row r="222" spans="1:9" hidden="1" outlineLevel="2" collapsed="1">
      <c r="A222" s="52" t="s">
        <v>32</v>
      </c>
      <c r="B222" s="53" t="s">
        <v>32</v>
      </c>
      <c r="C222" s="54" t="s">
        <v>412</v>
      </c>
      <c r="D222" s="54" t="s">
        <v>413</v>
      </c>
      <c r="E222" s="54" t="s">
        <v>318</v>
      </c>
      <c r="F222" s="54" t="s">
        <v>303</v>
      </c>
      <c r="G222" s="55">
        <v>216</v>
      </c>
      <c r="H222" s="55">
        <v>278.5</v>
      </c>
      <c r="I222" s="55">
        <v>2941.2</v>
      </c>
    </row>
    <row r="223" spans="1:9" hidden="1" outlineLevel="2" collapsed="1">
      <c r="A223" s="48" t="s">
        <v>32</v>
      </c>
      <c r="B223" s="49" t="s">
        <v>32</v>
      </c>
      <c r="C223" s="50" t="s">
        <v>414</v>
      </c>
      <c r="D223" s="50" t="s">
        <v>415</v>
      </c>
      <c r="E223" s="50" t="s">
        <v>318</v>
      </c>
      <c r="F223" s="50" t="s">
        <v>303</v>
      </c>
      <c r="G223" s="51">
        <v>224</v>
      </c>
      <c r="H223" s="51">
        <v>298.5</v>
      </c>
      <c r="I223" s="51">
        <v>3166.2</v>
      </c>
    </row>
    <row r="224" spans="1:9" hidden="1" outlineLevel="2" collapsed="1">
      <c r="A224" s="52" t="s">
        <v>32</v>
      </c>
      <c r="B224" s="53" t="s">
        <v>32</v>
      </c>
      <c r="C224" s="54" t="s">
        <v>416</v>
      </c>
      <c r="D224" s="54" t="s">
        <v>417</v>
      </c>
      <c r="E224" s="54" t="s">
        <v>318</v>
      </c>
      <c r="F224" s="54" t="s">
        <v>303</v>
      </c>
      <c r="G224" s="55">
        <v>224</v>
      </c>
      <c r="H224" s="55">
        <v>302</v>
      </c>
      <c r="I224" s="55">
        <v>3184.43</v>
      </c>
    </row>
    <row r="225" spans="1:9" hidden="1" outlineLevel="2" collapsed="1">
      <c r="A225" s="48" t="s">
        <v>32</v>
      </c>
      <c r="B225" s="49" t="s">
        <v>32</v>
      </c>
      <c r="C225" s="50" t="s">
        <v>418</v>
      </c>
      <c r="D225" s="50" t="s">
        <v>419</v>
      </c>
      <c r="E225" s="50" t="s">
        <v>318</v>
      </c>
      <c r="F225" s="50" t="s">
        <v>303</v>
      </c>
      <c r="G225" s="51">
        <v>224</v>
      </c>
      <c r="H225" s="51">
        <v>290</v>
      </c>
      <c r="I225" s="51">
        <v>3111.51</v>
      </c>
    </row>
    <row r="226" spans="1:9" hidden="1" outlineLevel="2" collapsed="1">
      <c r="A226" s="52" t="s">
        <v>32</v>
      </c>
      <c r="B226" s="53" t="s">
        <v>32</v>
      </c>
      <c r="C226" s="54" t="s">
        <v>420</v>
      </c>
      <c r="D226" s="54" t="s">
        <v>421</v>
      </c>
      <c r="E226" s="54" t="s">
        <v>318</v>
      </c>
      <c r="F226" s="54" t="s">
        <v>303</v>
      </c>
      <c r="G226" s="55">
        <v>224</v>
      </c>
      <c r="H226" s="55">
        <v>308</v>
      </c>
      <c r="I226" s="55">
        <v>3174.09</v>
      </c>
    </row>
    <row r="227" spans="1:9" hidden="1" outlineLevel="2" collapsed="1">
      <c r="A227" s="48" t="s">
        <v>32</v>
      </c>
      <c r="B227" s="49" t="s">
        <v>32</v>
      </c>
      <c r="C227" s="50" t="s">
        <v>423</v>
      </c>
      <c r="D227" s="50" t="s">
        <v>424</v>
      </c>
      <c r="E227" s="50" t="s">
        <v>318</v>
      </c>
      <c r="F227" s="50" t="s">
        <v>303</v>
      </c>
      <c r="G227" s="51">
        <v>192</v>
      </c>
      <c r="H227" s="51">
        <v>242</v>
      </c>
      <c r="I227" s="51">
        <v>2615.67</v>
      </c>
    </row>
    <row r="228" spans="1:9" hidden="1" outlineLevel="2" collapsed="1">
      <c r="A228" s="52" t="s">
        <v>32</v>
      </c>
      <c r="B228" s="53" t="s">
        <v>32</v>
      </c>
      <c r="C228" s="54" t="s">
        <v>425</v>
      </c>
      <c r="D228" s="54" t="s">
        <v>426</v>
      </c>
      <c r="E228" s="54" t="s">
        <v>318</v>
      </c>
      <c r="F228" s="54" t="s">
        <v>303</v>
      </c>
      <c r="G228" s="55">
        <v>224</v>
      </c>
      <c r="H228" s="55">
        <v>270</v>
      </c>
      <c r="I228" s="55">
        <v>2986.51</v>
      </c>
    </row>
    <row r="229" spans="1:9" hidden="1" outlineLevel="2" collapsed="1">
      <c r="A229" s="48" t="s">
        <v>32</v>
      </c>
      <c r="B229" s="49" t="s">
        <v>32</v>
      </c>
      <c r="C229" s="50" t="s">
        <v>427</v>
      </c>
      <c r="D229" s="50" t="s">
        <v>428</v>
      </c>
      <c r="E229" s="50" t="s">
        <v>318</v>
      </c>
      <c r="F229" s="50" t="s">
        <v>303</v>
      </c>
      <c r="G229" s="51">
        <v>224</v>
      </c>
      <c r="H229" s="51">
        <v>280</v>
      </c>
      <c r="I229" s="51">
        <v>3049.02</v>
      </c>
    </row>
    <row r="230" spans="1:9" hidden="1" outlineLevel="2" collapsed="1">
      <c r="A230" s="52" t="s">
        <v>32</v>
      </c>
      <c r="B230" s="53" t="s">
        <v>32</v>
      </c>
      <c r="C230" s="54" t="s">
        <v>429</v>
      </c>
      <c r="D230" s="54" t="s">
        <v>430</v>
      </c>
      <c r="E230" s="54" t="s">
        <v>318</v>
      </c>
      <c r="F230" s="54" t="s">
        <v>303</v>
      </c>
      <c r="G230" s="55">
        <v>224</v>
      </c>
      <c r="H230" s="55">
        <v>260</v>
      </c>
      <c r="I230" s="55">
        <v>2924.01</v>
      </c>
    </row>
    <row r="231" spans="1:9" hidden="1" outlineLevel="2" collapsed="1">
      <c r="A231" s="48" t="s">
        <v>32</v>
      </c>
      <c r="B231" s="49" t="s">
        <v>32</v>
      </c>
      <c r="C231" s="50" t="s">
        <v>431</v>
      </c>
      <c r="D231" s="50" t="s">
        <v>432</v>
      </c>
      <c r="E231" s="50" t="s">
        <v>318</v>
      </c>
      <c r="F231" s="50" t="s">
        <v>303</v>
      </c>
      <c r="G231" s="51">
        <v>224</v>
      </c>
      <c r="H231" s="51">
        <v>300</v>
      </c>
      <c r="I231" s="51">
        <v>3174.01</v>
      </c>
    </row>
    <row r="232" spans="1:9" hidden="1" outlineLevel="2" collapsed="1">
      <c r="A232" s="52" t="s">
        <v>32</v>
      </c>
      <c r="B232" s="53" t="s">
        <v>32</v>
      </c>
      <c r="C232" s="54" t="s">
        <v>433</v>
      </c>
      <c r="D232" s="54" t="s">
        <v>434</v>
      </c>
      <c r="E232" s="54" t="s">
        <v>318</v>
      </c>
      <c r="F232" s="54" t="s">
        <v>303</v>
      </c>
      <c r="G232" s="55">
        <v>192</v>
      </c>
      <c r="H232" s="55">
        <v>242.5</v>
      </c>
      <c r="I232" s="55">
        <v>2617.89</v>
      </c>
    </row>
    <row r="233" spans="1:9" hidden="1" outlineLevel="2" collapsed="1">
      <c r="A233" s="48" t="s">
        <v>32</v>
      </c>
      <c r="B233" s="49" t="s">
        <v>32</v>
      </c>
      <c r="C233" s="50" t="s">
        <v>1074</v>
      </c>
      <c r="D233" s="50" t="s">
        <v>1075</v>
      </c>
      <c r="E233" s="50" t="s">
        <v>318</v>
      </c>
      <c r="F233" s="50" t="s">
        <v>303</v>
      </c>
      <c r="G233" s="51">
        <v>224</v>
      </c>
      <c r="H233" s="51">
        <v>326</v>
      </c>
      <c r="I233" s="51">
        <v>3309.47</v>
      </c>
    </row>
    <row r="234" spans="1:9" hidden="1" outlineLevel="2" collapsed="1">
      <c r="A234" s="52" t="s">
        <v>32</v>
      </c>
      <c r="B234" s="53" t="s">
        <v>32</v>
      </c>
      <c r="C234" s="54" t="s">
        <v>435</v>
      </c>
      <c r="D234" s="54" t="s">
        <v>436</v>
      </c>
      <c r="E234" s="54" t="s">
        <v>318</v>
      </c>
      <c r="F234" s="54" t="s">
        <v>303</v>
      </c>
      <c r="G234" s="55">
        <v>224</v>
      </c>
      <c r="H234" s="55">
        <v>290</v>
      </c>
      <c r="I234" s="55">
        <v>3111.51</v>
      </c>
    </row>
    <row r="235" spans="1:9" hidden="1" outlineLevel="2" collapsed="1">
      <c r="A235" s="48" t="s">
        <v>32</v>
      </c>
      <c r="B235" s="49" t="s">
        <v>32</v>
      </c>
      <c r="C235" s="50" t="s">
        <v>437</v>
      </c>
      <c r="D235" s="50" t="s">
        <v>438</v>
      </c>
      <c r="E235" s="50" t="s">
        <v>318</v>
      </c>
      <c r="F235" s="50" t="s">
        <v>303</v>
      </c>
      <c r="G235" s="51">
        <v>224</v>
      </c>
      <c r="H235" s="51">
        <v>270</v>
      </c>
      <c r="I235" s="51">
        <v>2986.51</v>
      </c>
    </row>
    <row r="236" spans="1:9" hidden="1" outlineLevel="2" collapsed="1">
      <c r="A236" s="52" t="s">
        <v>32</v>
      </c>
      <c r="B236" s="53" t="s">
        <v>32</v>
      </c>
      <c r="C236" s="54" t="s">
        <v>1076</v>
      </c>
      <c r="D236" s="54" t="s">
        <v>1077</v>
      </c>
      <c r="E236" s="54" t="s">
        <v>318</v>
      </c>
      <c r="F236" s="54" t="s">
        <v>303</v>
      </c>
      <c r="G236" s="55">
        <v>224</v>
      </c>
      <c r="H236" s="55">
        <v>272</v>
      </c>
      <c r="I236" s="55">
        <v>2986.53</v>
      </c>
    </row>
    <row r="237" spans="1:9" hidden="1" outlineLevel="2" collapsed="1">
      <c r="A237" s="48" t="s">
        <v>32</v>
      </c>
      <c r="B237" s="49" t="s">
        <v>32</v>
      </c>
      <c r="C237" s="50" t="s">
        <v>439</v>
      </c>
      <c r="D237" s="50" t="s">
        <v>440</v>
      </c>
      <c r="E237" s="50" t="s">
        <v>318</v>
      </c>
      <c r="F237" s="50" t="s">
        <v>303</v>
      </c>
      <c r="G237" s="51">
        <v>224</v>
      </c>
      <c r="H237" s="51">
        <v>260</v>
      </c>
      <c r="I237" s="51">
        <v>2924.01</v>
      </c>
    </row>
    <row r="238" spans="1:9" hidden="1" outlineLevel="2" collapsed="1">
      <c r="A238" s="52" t="s">
        <v>32</v>
      </c>
      <c r="B238" s="53" t="s">
        <v>32</v>
      </c>
      <c r="C238" s="54" t="s">
        <v>441</v>
      </c>
      <c r="D238" s="54" t="s">
        <v>442</v>
      </c>
      <c r="E238" s="54" t="s">
        <v>318</v>
      </c>
      <c r="F238" s="54" t="s">
        <v>303</v>
      </c>
      <c r="G238" s="55">
        <v>224</v>
      </c>
      <c r="H238" s="55">
        <v>293</v>
      </c>
      <c r="I238" s="55">
        <v>3095.94</v>
      </c>
    </row>
    <row r="239" spans="1:9" hidden="1" outlineLevel="2" collapsed="1">
      <c r="A239" s="48" t="s">
        <v>32</v>
      </c>
      <c r="B239" s="49" t="s">
        <v>32</v>
      </c>
      <c r="C239" s="50" t="s">
        <v>443</v>
      </c>
      <c r="D239" s="50" t="s">
        <v>444</v>
      </c>
      <c r="E239" s="50" t="s">
        <v>318</v>
      </c>
      <c r="F239" s="50" t="s">
        <v>303</v>
      </c>
      <c r="G239" s="51">
        <v>192</v>
      </c>
      <c r="H239" s="51">
        <v>232</v>
      </c>
      <c r="I239" s="51">
        <v>2561.23</v>
      </c>
    </row>
    <row r="240" spans="1:9" hidden="1" outlineLevel="2" collapsed="1">
      <c r="A240" s="52" t="s">
        <v>32</v>
      </c>
      <c r="B240" s="53" t="s">
        <v>32</v>
      </c>
      <c r="C240" s="54" t="s">
        <v>1078</v>
      </c>
      <c r="D240" s="54" t="s">
        <v>1079</v>
      </c>
      <c r="E240" s="54" t="s">
        <v>318</v>
      </c>
      <c r="F240" s="54" t="s">
        <v>303</v>
      </c>
      <c r="G240" s="55">
        <v>224</v>
      </c>
      <c r="H240" s="55">
        <v>280</v>
      </c>
      <c r="I240" s="55">
        <v>3049.01</v>
      </c>
    </row>
    <row r="241" spans="1:9" hidden="1" outlineLevel="2" collapsed="1">
      <c r="A241" s="48" t="s">
        <v>32</v>
      </c>
      <c r="B241" s="49" t="s">
        <v>32</v>
      </c>
      <c r="C241" s="50" t="s">
        <v>1080</v>
      </c>
      <c r="D241" s="50" t="s">
        <v>1081</v>
      </c>
      <c r="E241" s="50" t="s">
        <v>318</v>
      </c>
      <c r="F241" s="50" t="s">
        <v>303</v>
      </c>
      <c r="G241" s="51">
        <v>224</v>
      </c>
      <c r="H241" s="51">
        <v>300</v>
      </c>
      <c r="I241" s="51">
        <v>3174.01</v>
      </c>
    </row>
    <row r="242" spans="1:9" hidden="1" outlineLevel="2" collapsed="1">
      <c r="A242" s="52" t="s">
        <v>32</v>
      </c>
      <c r="B242" s="53" t="s">
        <v>32</v>
      </c>
      <c r="C242" s="54" t="s">
        <v>445</v>
      </c>
      <c r="D242" s="54" t="s">
        <v>446</v>
      </c>
      <c r="E242" s="54" t="s">
        <v>318</v>
      </c>
      <c r="F242" s="54" t="s">
        <v>303</v>
      </c>
      <c r="G242" s="55">
        <v>88</v>
      </c>
      <c r="H242" s="55">
        <v>119.5</v>
      </c>
      <c r="I242" s="55">
        <v>2164.5700000000002</v>
      </c>
    </row>
    <row r="243" spans="1:9" hidden="1" outlineLevel="2" collapsed="1">
      <c r="A243" s="48" t="s">
        <v>32</v>
      </c>
      <c r="B243" s="49" t="s">
        <v>32</v>
      </c>
      <c r="C243" s="50" t="s">
        <v>447</v>
      </c>
      <c r="D243" s="50" t="s">
        <v>448</v>
      </c>
      <c r="E243" s="50" t="s">
        <v>318</v>
      </c>
      <c r="F243" s="50" t="s">
        <v>303</v>
      </c>
      <c r="G243" s="51">
        <v>224</v>
      </c>
      <c r="H243" s="51">
        <v>288.5</v>
      </c>
      <c r="I243" s="51">
        <v>3103.7</v>
      </c>
    </row>
    <row r="244" spans="1:9" hidden="1" outlineLevel="2" collapsed="1">
      <c r="A244" s="52" t="s">
        <v>32</v>
      </c>
      <c r="B244" s="53" t="s">
        <v>32</v>
      </c>
      <c r="C244" s="54" t="s">
        <v>449</v>
      </c>
      <c r="D244" s="54" t="s">
        <v>450</v>
      </c>
      <c r="E244" s="54" t="s">
        <v>318</v>
      </c>
      <c r="F244" s="54" t="s">
        <v>303</v>
      </c>
      <c r="G244" s="55">
        <v>224</v>
      </c>
      <c r="H244" s="55">
        <v>278.5</v>
      </c>
      <c r="I244" s="55">
        <v>3041.2</v>
      </c>
    </row>
    <row r="245" spans="1:9" hidden="1" outlineLevel="2" collapsed="1">
      <c r="A245" s="48" t="s">
        <v>32</v>
      </c>
      <c r="B245" s="49" t="s">
        <v>32</v>
      </c>
      <c r="C245" s="50" t="s">
        <v>451</v>
      </c>
      <c r="D245" s="50" t="s">
        <v>452</v>
      </c>
      <c r="E245" s="50" t="s">
        <v>318</v>
      </c>
      <c r="F245" s="50" t="s">
        <v>303</v>
      </c>
      <c r="G245" s="51">
        <v>224</v>
      </c>
      <c r="H245" s="51">
        <v>278.5</v>
      </c>
      <c r="I245" s="51">
        <v>3041.2</v>
      </c>
    </row>
    <row r="246" spans="1:9" hidden="1" outlineLevel="2" collapsed="1">
      <c r="A246" s="52" t="s">
        <v>32</v>
      </c>
      <c r="B246" s="53" t="s">
        <v>32</v>
      </c>
      <c r="C246" s="54" t="s">
        <v>453</v>
      </c>
      <c r="D246" s="54" t="s">
        <v>454</v>
      </c>
      <c r="E246" s="54" t="s">
        <v>318</v>
      </c>
      <c r="F246" s="54" t="s">
        <v>303</v>
      </c>
      <c r="G246" s="55">
        <v>224</v>
      </c>
      <c r="H246" s="55">
        <v>268.5</v>
      </c>
      <c r="I246" s="55">
        <v>2978.7</v>
      </c>
    </row>
    <row r="247" spans="1:9" hidden="1" outlineLevel="2" collapsed="1">
      <c r="A247" s="48" t="s">
        <v>32</v>
      </c>
      <c r="B247" s="49" t="s">
        <v>32</v>
      </c>
      <c r="C247" s="50" t="s">
        <v>455</v>
      </c>
      <c r="D247" s="50" t="s">
        <v>456</v>
      </c>
      <c r="E247" s="50" t="s">
        <v>318</v>
      </c>
      <c r="F247" s="50" t="s">
        <v>303</v>
      </c>
      <c r="G247" s="51">
        <v>224</v>
      </c>
      <c r="H247" s="51">
        <v>270.5</v>
      </c>
      <c r="I247" s="51">
        <v>2989.12</v>
      </c>
    </row>
    <row r="248" spans="1:9" hidden="1" outlineLevel="2" collapsed="1">
      <c r="A248" s="52" t="s">
        <v>32</v>
      </c>
      <c r="B248" s="53" t="s">
        <v>32</v>
      </c>
      <c r="C248" s="54" t="s">
        <v>457</v>
      </c>
      <c r="D248" s="54" t="s">
        <v>458</v>
      </c>
      <c r="E248" s="54" t="s">
        <v>318</v>
      </c>
      <c r="F248" s="54" t="s">
        <v>303</v>
      </c>
      <c r="G248" s="55">
        <v>224</v>
      </c>
      <c r="H248" s="55">
        <v>270.5</v>
      </c>
      <c r="I248" s="55">
        <v>2989.12</v>
      </c>
    </row>
    <row r="249" spans="1:9" hidden="1" outlineLevel="2" collapsed="1">
      <c r="A249" s="48" t="s">
        <v>32</v>
      </c>
      <c r="B249" s="49" t="s">
        <v>32</v>
      </c>
      <c r="C249" s="50" t="s">
        <v>1082</v>
      </c>
      <c r="D249" s="50" t="s">
        <v>1083</v>
      </c>
      <c r="E249" s="50" t="s">
        <v>318</v>
      </c>
      <c r="F249" s="50" t="s">
        <v>303</v>
      </c>
      <c r="G249" s="51">
        <v>224</v>
      </c>
      <c r="H249" s="51">
        <v>270.5</v>
      </c>
      <c r="I249" s="51">
        <v>2989.12</v>
      </c>
    </row>
    <row r="250" spans="1:9" hidden="1" outlineLevel="2" collapsed="1">
      <c r="A250" s="52" t="s">
        <v>32</v>
      </c>
      <c r="B250" s="53" t="s">
        <v>32</v>
      </c>
      <c r="C250" s="54" t="s">
        <v>459</v>
      </c>
      <c r="D250" s="54" t="s">
        <v>460</v>
      </c>
      <c r="E250" s="54" t="s">
        <v>318</v>
      </c>
      <c r="F250" s="54" t="s">
        <v>303</v>
      </c>
      <c r="G250" s="55">
        <v>224</v>
      </c>
      <c r="H250" s="55">
        <v>302.5</v>
      </c>
      <c r="I250" s="55">
        <v>3187.04</v>
      </c>
    </row>
    <row r="251" spans="1:9" hidden="1" outlineLevel="2" collapsed="1">
      <c r="A251" s="48" t="s">
        <v>32</v>
      </c>
      <c r="B251" s="49" t="s">
        <v>32</v>
      </c>
      <c r="C251" s="50" t="s">
        <v>461</v>
      </c>
      <c r="D251" s="50" t="s">
        <v>462</v>
      </c>
      <c r="E251" s="50" t="s">
        <v>318</v>
      </c>
      <c r="F251" s="50" t="s">
        <v>303</v>
      </c>
      <c r="G251" s="51">
        <v>224</v>
      </c>
      <c r="H251" s="51">
        <v>268.5</v>
      </c>
      <c r="I251" s="51">
        <v>2978.7</v>
      </c>
    </row>
    <row r="252" spans="1:9" hidden="1" outlineLevel="2" collapsed="1">
      <c r="A252" s="52" t="s">
        <v>32</v>
      </c>
      <c r="B252" s="53" t="s">
        <v>32</v>
      </c>
      <c r="C252" s="54" t="s">
        <v>463</v>
      </c>
      <c r="D252" s="54" t="s">
        <v>464</v>
      </c>
      <c r="E252" s="54" t="s">
        <v>318</v>
      </c>
      <c r="F252" s="54" t="s">
        <v>303</v>
      </c>
      <c r="G252" s="55">
        <v>224</v>
      </c>
      <c r="H252" s="55">
        <v>290.5</v>
      </c>
      <c r="I252" s="55">
        <v>3114.12</v>
      </c>
    </row>
    <row r="253" spans="1:9" hidden="1" outlineLevel="2" collapsed="1">
      <c r="A253" s="48" t="s">
        <v>32</v>
      </c>
      <c r="B253" s="49" t="s">
        <v>32</v>
      </c>
      <c r="C253" s="50" t="s">
        <v>465</v>
      </c>
      <c r="D253" s="50" t="s">
        <v>466</v>
      </c>
      <c r="E253" s="50" t="s">
        <v>318</v>
      </c>
      <c r="F253" s="50" t="s">
        <v>303</v>
      </c>
      <c r="G253" s="51">
        <v>224</v>
      </c>
      <c r="H253" s="51">
        <v>290.5</v>
      </c>
      <c r="I253" s="51">
        <v>3114.12</v>
      </c>
    </row>
    <row r="254" spans="1:9" hidden="1" outlineLevel="2" collapsed="1">
      <c r="A254" s="52" t="s">
        <v>32</v>
      </c>
      <c r="B254" s="53" t="s">
        <v>32</v>
      </c>
      <c r="C254" s="54" t="s">
        <v>1084</v>
      </c>
      <c r="D254" s="54" t="s">
        <v>1085</v>
      </c>
      <c r="E254" s="54" t="s">
        <v>318</v>
      </c>
      <c r="F254" s="54" t="s">
        <v>303</v>
      </c>
      <c r="G254" s="55">
        <v>208</v>
      </c>
      <c r="H254" s="55">
        <v>241</v>
      </c>
      <c r="I254" s="55">
        <v>2726.87</v>
      </c>
    </row>
    <row r="255" spans="1:9" hidden="1" outlineLevel="2" collapsed="1">
      <c r="A255" s="48" t="s">
        <v>32</v>
      </c>
      <c r="B255" s="49" t="s">
        <v>32</v>
      </c>
      <c r="C255" s="50" t="s">
        <v>467</v>
      </c>
      <c r="D255" s="50" t="s">
        <v>468</v>
      </c>
      <c r="E255" s="50" t="s">
        <v>318</v>
      </c>
      <c r="F255" s="50" t="s">
        <v>303</v>
      </c>
      <c r="G255" s="51">
        <v>224</v>
      </c>
      <c r="H255" s="51">
        <v>288.5</v>
      </c>
      <c r="I255" s="51">
        <v>3103.7</v>
      </c>
    </row>
    <row r="256" spans="1:9" hidden="1" outlineLevel="2" collapsed="1">
      <c r="A256" s="52" t="s">
        <v>32</v>
      </c>
      <c r="B256" s="53" t="s">
        <v>32</v>
      </c>
      <c r="C256" s="54" t="s">
        <v>1086</v>
      </c>
      <c r="D256" s="54" t="s">
        <v>1087</v>
      </c>
      <c r="E256" s="54" t="s">
        <v>318</v>
      </c>
      <c r="F256" s="54" t="s">
        <v>303</v>
      </c>
      <c r="G256" s="55">
        <v>160</v>
      </c>
      <c r="H256" s="55">
        <v>187</v>
      </c>
      <c r="I256" s="55">
        <v>2451.42</v>
      </c>
    </row>
    <row r="257" spans="1:9" hidden="1" outlineLevel="2" collapsed="1">
      <c r="A257" s="48" t="s">
        <v>32</v>
      </c>
      <c r="B257" s="49" t="s">
        <v>32</v>
      </c>
      <c r="C257" s="50" t="s">
        <v>469</v>
      </c>
      <c r="D257" s="50" t="s">
        <v>470</v>
      </c>
      <c r="E257" s="50" t="s">
        <v>318</v>
      </c>
      <c r="F257" s="50" t="s">
        <v>303</v>
      </c>
      <c r="G257" s="51">
        <v>224</v>
      </c>
      <c r="H257" s="51">
        <v>293</v>
      </c>
      <c r="I257" s="51">
        <v>3095.94</v>
      </c>
    </row>
    <row r="258" spans="1:9" hidden="1" outlineLevel="2" collapsed="1">
      <c r="A258" s="52" t="s">
        <v>32</v>
      </c>
      <c r="B258" s="53" t="s">
        <v>32</v>
      </c>
      <c r="C258" s="54" t="s">
        <v>471</v>
      </c>
      <c r="D258" s="54" t="s">
        <v>472</v>
      </c>
      <c r="E258" s="54" t="s">
        <v>318</v>
      </c>
      <c r="F258" s="54" t="s">
        <v>303</v>
      </c>
      <c r="G258" s="55">
        <v>224</v>
      </c>
      <c r="H258" s="55">
        <v>282.5</v>
      </c>
      <c r="I258" s="55">
        <v>3062.04</v>
      </c>
    </row>
    <row r="259" spans="1:9" hidden="1" outlineLevel="2" collapsed="1">
      <c r="A259" s="48" t="s">
        <v>32</v>
      </c>
      <c r="B259" s="49" t="s">
        <v>32</v>
      </c>
      <c r="C259" s="50" t="s">
        <v>473</v>
      </c>
      <c r="D259" s="50" t="s">
        <v>474</v>
      </c>
      <c r="E259" s="50" t="s">
        <v>318</v>
      </c>
      <c r="F259" s="50" t="s">
        <v>303</v>
      </c>
      <c r="G259" s="51">
        <v>224</v>
      </c>
      <c r="H259" s="51">
        <v>278.5</v>
      </c>
      <c r="I259" s="51">
        <v>3041.2</v>
      </c>
    </row>
    <row r="260" spans="1:9" hidden="1" outlineLevel="2" collapsed="1">
      <c r="A260" s="52" t="s">
        <v>32</v>
      </c>
      <c r="B260" s="53" t="s">
        <v>32</v>
      </c>
      <c r="C260" s="54" t="s">
        <v>475</v>
      </c>
      <c r="D260" s="54" t="s">
        <v>476</v>
      </c>
      <c r="E260" s="54" t="s">
        <v>318</v>
      </c>
      <c r="F260" s="54" t="s">
        <v>303</v>
      </c>
      <c r="G260" s="55">
        <v>224</v>
      </c>
      <c r="H260" s="55">
        <v>292.5</v>
      </c>
      <c r="I260" s="55">
        <v>3124.54</v>
      </c>
    </row>
    <row r="261" spans="1:9" hidden="1" outlineLevel="2" collapsed="1">
      <c r="A261" s="48" t="s">
        <v>32</v>
      </c>
      <c r="B261" s="49" t="s">
        <v>32</v>
      </c>
      <c r="C261" s="50" t="s">
        <v>1088</v>
      </c>
      <c r="D261" s="50" t="s">
        <v>1089</v>
      </c>
      <c r="E261" s="50" t="s">
        <v>318</v>
      </c>
      <c r="F261" s="50" t="s">
        <v>303</v>
      </c>
      <c r="G261" s="51">
        <v>224</v>
      </c>
      <c r="H261" s="51">
        <v>292.5</v>
      </c>
      <c r="I261" s="51">
        <v>3124.54</v>
      </c>
    </row>
    <row r="262" spans="1:9" hidden="1" outlineLevel="2" collapsed="1">
      <c r="A262" s="52" t="s">
        <v>32</v>
      </c>
      <c r="B262" s="53" t="s">
        <v>32</v>
      </c>
      <c r="C262" s="54" t="s">
        <v>477</v>
      </c>
      <c r="D262" s="54" t="s">
        <v>478</v>
      </c>
      <c r="E262" s="54" t="s">
        <v>318</v>
      </c>
      <c r="F262" s="54" t="s">
        <v>303</v>
      </c>
      <c r="G262" s="55">
        <v>224</v>
      </c>
      <c r="H262" s="55">
        <v>258.5</v>
      </c>
      <c r="I262" s="55">
        <v>2916.2</v>
      </c>
    </row>
    <row r="263" spans="1:9" hidden="1" outlineLevel="2" collapsed="1">
      <c r="A263" s="48" t="s">
        <v>32</v>
      </c>
      <c r="B263" s="49" t="s">
        <v>32</v>
      </c>
      <c r="C263" s="50" t="s">
        <v>479</v>
      </c>
      <c r="D263" s="50" t="s">
        <v>480</v>
      </c>
      <c r="E263" s="50" t="s">
        <v>318</v>
      </c>
      <c r="F263" s="50" t="s">
        <v>303</v>
      </c>
      <c r="G263" s="51">
        <v>224</v>
      </c>
      <c r="H263" s="51">
        <v>298.5</v>
      </c>
      <c r="I263" s="51">
        <v>3166.2</v>
      </c>
    </row>
    <row r="264" spans="1:9" hidden="1" outlineLevel="2" collapsed="1">
      <c r="A264" s="52" t="s">
        <v>32</v>
      </c>
      <c r="B264" s="53" t="s">
        <v>32</v>
      </c>
      <c r="C264" s="54" t="s">
        <v>481</v>
      </c>
      <c r="D264" s="54" t="s">
        <v>482</v>
      </c>
      <c r="E264" s="54" t="s">
        <v>318</v>
      </c>
      <c r="F264" s="54" t="s">
        <v>303</v>
      </c>
      <c r="G264" s="55">
        <v>224</v>
      </c>
      <c r="H264" s="55">
        <v>288.5</v>
      </c>
      <c r="I264" s="55">
        <v>3103.7</v>
      </c>
    </row>
    <row r="265" spans="1:9" hidden="1" outlineLevel="2" collapsed="1">
      <c r="A265" s="48" t="s">
        <v>32</v>
      </c>
      <c r="B265" s="49" t="s">
        <v>32</v>
      </c>
      <c r="C265" s="50" t="s">
        <v>1090</v>
      </c>
      <c r="D265" s="50" t="s">
        <v>1091</v>
      </c>
      <c r="E265" s="50" t="s">
        <v>318</v>
      </c>
      <c r="F265" s="50" t="s">
        <v>303</v>
      </c>
      <c r="G265" s="51">
        <v>224</v>
      </c>
      <c r="H265" s="51">
        <v>258.5</v>
      </c>
      <c r="I265" s="51">
        <v>2916.2</v>
      </c>
    </row>
    <row r="266" spans="1:9" hidden="1" outlineLevel="2" collapsed="1">
      <c r="A266" s="52" t="s">
        <v>32</v>
      </c>
      <c r="B266" s="53" t="s">
        <v>32</v>
      </c>
      <c r="C266" s="54" t="s">
        <v>483</v>
      </c>
      <c r="D266" s="54" t="s">
        <v>484</v>
      </c>
      <c r="E266" s="54" t="s">
        <v>318</v>
      </c>
      <c r="F266" s="54" t="s">
        <v>303</v>
      </c>
      <c r="G266" s="55">
        <v>224</v>
      </c>
      <c r="H266" s="55">
        <v>287</v>
      </c>
      <c r="I266" s="55">
        <v>3095.88</v>
      </c>
    </row>
    <row r="267" spans="1:9" hidden="1" outlineLevel="2" collapsed="1">
      <c r="A267" s="48" t="s">
        <v>32</v>
      </c>
      <c r="B267" s="49" t="s">
        <v>32</v>
      </c>
      <c r="C267" s="50" t="s">
        <v>1092</v>
      </c>
      <c r="D267" s="50" t="s">
        <v>1093</v>
      </c>
      <c r="E267" s="50" t="s">
        <v>318</v>
      </c>
      <c r="F267" s="50" t="s">
        <v>303</v>
      </c>
      <c r="G267" s="51">
        <v>224</v>
      </c>
      <c r="H267" s="51">
        <v>278.5</v>
      </c>
      <c r="I267" s="51">
        <v>3041.2</v>
      </c>
    </row>
    <row r="268" spans="1:9" hidden="1" outlineLevel="2" collapsed="1">
      <c r="A268" s="52" t="s">
        <v>32</v>
      </c>
      <c r="B268" s="53" t="s">
        <v>32</v>
      </c>
      <c r="C268" s="54" t="s">
        <v>485</v>
      </c>
      <c r="D268" s="54" t="s">
        <v>486</v>
      </c>
      <c r="E268" s="54" t="s">
        <v>318</v>
      </c>
      <c r="F268" s="54" t="s">
        <v>303</v>
      </c>
      <c r="G268" s="55">
        <v>192</v>
      </c>
      <c r="H268" s="55">
        <v>250</v>
      </c>
      <c r="I268" s="55">
        <v>2795.5</v>
      </c>
    </row>
    <row r="269" spans="1:9" hidden="1" outlineLevel="2" collapsed="1">
      <c r="A269" s="48" t="s">
        <v>32</v>
      </c>
      <c r="B269" s="49" t="s">
        <v>32</v>
      </c>
      <c r="C269" s="50" t="s">
        <v>487</v>
      </c>
      <c r="D269" s="50" t="s">
        <v>488</v>
      </c>
      <c r="E269" s="50" t="s">
        <v>318</v>
      </c>
      <c r="F269" s="50" t="s">
        <v>303</v>
      </c>
      <c r="G269" s="51">
        <v>224</v>
      </c>
      <c r="H269" s="51">
        <v>290</v>
      </c>
      <c r="I269" s="51">
        <v>3111.51</v>
      </c>
    </row>
    <row r="270" spans="1:9" hidden="1" outlineLevel="2" collapsed="1">
      <c r="A270" s="52" t="s">
        <v>32</v>
      </c>
      <c r="B270" s="53" t="s">
        <v>32</v>
      </c>
      <c r="C270" s="54" t="s">
        <v>1094</v>
      </c>
      <c r="D270" s="54" t="s">
        <v>1095</v>
      </c>
      <c r="E270" s="54" t="s">
        <v>318</v>
      </c>
      <c r="F270" s="54" t="s">
        <v>303</v>
      </c>
      <c r="G270" s="55">
        <v>216</v>
      </c>
      <c r="H270" s="55">
        <v>280.5</v>
      </c>
      <c r="I270" s="55">
        <v>2962.96</v>
      </c>
    </row>
    <row r="271" spans="1:9" hidden="1" outlineLevel="2" collapsed="1">
      <c r="A271" s="48" t="s">
        <v>32</v>
      </c>
      <c r="B271" s="49" t="s">
        <v>32</v>
      </c>
      <c r="C271" s="50" t="s">
        <v>1096</v>
      </c>
      <c r="D271" s="50" t="s">
        <v>1097</v>
      </c>
      <c r="E271" s="50" t="s">
        <v>318</v>
      </c>
      <c r="F271" s="50" t="s">
        <v>303</v>
      </c>
      <c r="G271" s="51">
        <v>224</v>
      </c>
      <c r="H271" s="51">
        <v>280</v>
      </c>
      <c r="I271" s="51">
        <v>3049.01</v>
      </c>
    </row>
    <row r="272" spans="1:9" hidden="1" outlineLevel="2" collapsed="1">
      <c r="A272" s="52" t="s">
        <v>32</v>
      </c>
      <c r="B272" s="53" t="s">
        <v>32</v>
      </c>
      <c r="C272" s="54" t="s">
        <v>1098</v>
      </c>
      <c r="D272" s="54" t="s">
        <v>1099</v>
      </c>
      <c r="E272" s="54" t="s">
        <v>318</v>
      </c>
      <c r="F272" s="54" t="s">
        <v>303</v>
      </c>
      <c r="G272" s="55">
        <v>224</v>
      </c>
      <c r="H272" s="55">
        <v>290</v>
      </c>
      <c r="I272" s="55">
        <v>3211.51</v>
      </c>
    </row>
    <row r="273" spans="1:9" hidden="1" outlineLevel="2" collapsed="1">
      <c r="A273" s="48" t="s">
        <v>32</v>
      </c>
      <c r="B273" s="49" t="s">
        <v>32</v>
      </c>
      <c r="C273" s="50" t="s">
        <v>1100</v>
      </c>
      <c r="D273" s="50" t="s">
        <v>1101</v>
      </c>
      <c r="E273" s="50" t="s">
        <v>318</v>
      </c>
      <c r="F273" s="50" t="s">
        <v>303</v>
      </c>
      <c r="G273" s="51">
        <v>224</v>
      </c>
      <c r="H273" s="51">
        <v>270</v>
      </c>
      <c r="I273" s="51">
        <v>2986.51</v>
      </c>
    </row>
    <row r="274" spans="1:9" hidden="1" outlineLevel="2" collapsed="1">
      <c r="A274" s="52" t="s">
        <v>32</v>
      </c>
      <c r="B274" s="53" t="s">
        <v>32</v>
      </c>
      <c r="C274" s="54" t="s">
        <v>1102</v>
      </c>
      <c r="D274" s="54" t="s">
        <v>1103</v>
      </c>
      <c r="E274" s="54" t="s">
        <v>318</v>
      </c>
      <c r="F274" s="54" t="s">
        <v>303</v>
      </c>
      <c r="G274" s="55">
        <v>216</v>
      </c>
      <c r="H274" s="55">
        <v>252</v>
      </c>
      <c r="I274" s="55">
        <v>2783.26</v>
      </c>
    </row>
    <row r="275" spans="1:9" hidden="1" outlineLevel="2" collapsed="1">
      <c r="A275" s="48" t="s">
        <v>32</v>
      </c>
      <c r="B275" s="49" t="s">
        <v>32</v>
      </c>
      <c r="C275" s="50" t="s">
        <v>1104</v>
      </c>
      <c r="D275" s="50" t="s">
        <v>1105</v>
      </c>
      <c r="E275" s="50" t="s">
        <v>318</v>
      </c>
      <c r="F275" s="50" t="s">
        <v>303</v>
      </c>
      <c r="G275" s="51">
        <v>224</v>
      </c>
      <c r="H275" s="51">
        <v>270</v>
      </c>
      <c r="I275" s="51">
        <v>3086.51</v>
      </c>
    </row>
    <row r="276" spans="1:9" hidden="1" outlineLevel="2" collapsed="1">
      <c r="A276" s="52" t="s">
        <v>32</v>
      </c>
      <c r="B276" s="53" t="s">
        <v>32</v>
      </c>
      <c r="C276" s="54" t="s">
        <v>1106</v>
      </c>
      <c r="D276" s="54" t="s">
        <v>1107</v>
      </c>
      <c r="E276" s="54" t="s">
        <v>318</v>
      </c>
      <c r="F276" s="54" t="s">
        <v>303</v>
      </c>
      <c r="G276" s="55">
        <v>224</v>
      </c>
      <c r="H276" s="55">
        <v>280</v>
      </c>
      <c r="I276" s="55">
        <v>3049.01</v>
      </c>
    </row>
    <row r="277" spans="1:9" hidden="1" outlineLevel="2" collapsed="1">
      <c r="A277" s="48" t="s">
        <v>32</v>
      </c>
      <c r="B277" s="49" t="s">
        <v>32</v>
      </c>
      <c r="C277" s="50" t="s">
        <v>1108</v>
      </c>
      <c r="D277" s="50" t="s">
        <v>1109</v>
      </c>
      <c r="E277" s="50" t="s">
        <v>318</v>
      </c>
      <c r="F277" s="50" t="s">
        <v>303</v>
      </c>
      <c r="G277" s="51">
        <v>224</v>
      </c>
      <c r="H277" s="51">
        <v>280</v>
      </c>
      <c r="I277" s="51">
        <v>3049.01</v>
      </c>
    </row>
    <row r="278" spans="1:9" hidden="1" outlineLevel="2" collapsed="1">
      <c r="A278" s="52" t="s">
        <v>32</v>
      </c>
      <c r="B278" s="53" t="s">
        <v>32</v>
      </c>
      <c r="C278" s="54" t="s">
        <v>1110</v>
      </c>
      <c r="D278" s="54" t="s">
        <v>1111</v>
      </c>
      <c r="E278" s="54" t="s">
        <v>318</v>
      </c>
      <c r="F278" s="54" t="s">
        <v>303</v>
      </c>
      <c r="G278" s="55">
        <v>224</v>
      </c>
      <c r="H278" s="55">
        <v>282</v>
      </c>
      <c r="I278" s="55">
        <v>3059.43</v>
      </c>
    </row>
    <row r="279" spans="1:9" hidden="1" outlineLevel="2" collapsed="1">
      <c r="A279" s="48" t="s">
        <v>32</v>
      </c>
      <c r="B279" s="49" t="s">
        <v>32</v>
      </c>
      <c r="C279" s="50" t="s">
        <v>1112</v>
      </c>
      <c r="D279" s="50" t="s">
        <v>1113</v>
      </c>
      <c r="E279" s="50" t="s">
        <v>318</v>
      </c>
      <c r="F279" s="50" t="s">
        <v>303</v>
      </c>
      <c r="G279" s="51">
        <v>224</v>
      </c>
      <c r="H279" s="51">
        <v>280</v>
      </c>
      <c r="I279" s="51">
        <v>3049.01</v>
      </c>
    </row>
    <row r="280" spans="1:9" hidden="1" outlineLevel="2" collapsed="1">
      <c r="A280" s="52" t="s">
        <v>32</v>
      </c>
      <c r="B280" s="53" t="s">
        <v>32</v>
      </c>
      <c r="C280" s="54" t="s">
        <v>1114</v>
      </c>
      <c r="D280" s="54" t="s">
        <v>1115</v>
      </c>
      <c r="E280" s="54" t="s">
        <v>318</v>
      </c>
      <c r="F280" s="54" t="s">
        <v>303</v>
      </c>
      <c r="G280" s="55">
        <v>224</v>
      </c>
      <c r="H280" s="55">
        <v>270</v>
      </c>
      <c r="I280" s="55">
        <v>2986.51</v>
      </c>
    </row>
    <row r="281" spans="1:9" hidden="1" outlineLevel="2" collapsed="1">
      <c r="A281" s="48" t="s">
        <v>32</v>
      </c>
      <c r="B281" s="49" t="s">
        <v>32</v>
      </c>
      <c r="C281" s="50" t="s">
        <v>1116</v>
      </c>
      <c r="D281" s="50" t="s">
        <v>1117</v>
      </c>
      <c r="E281" s="50" t="s">
        <v>318</v>
      </c>
      <c r="F281" s="50" t="s">
        <v>303</v>
      </c>
      <c r="G281" s="51">
        <v>224</v>
      </c>
      <c r="H281" s="51">
        <v>280</v>
      </c>
      <c r="I281" s="51">
        <v>3049.01</v>
      </c>
    </row>
    <row r="282" spans="1:9" hidden="1" outlineLevel="2" collapsed="1">
      <c r="A282" s="52" t="s">
        <v>32</v>
      </c>
      <c r="B282" s="53" t="s">
        <v>32</v>
      </c>
      <c r="C282" s="54" t="s">
        <v>1118</v>
      </c>
      <c r="D282" s="54" t="s">
        <v>1119</v>
      </c>
      <c r="E282" s="54" t="s">
        <v>318</v>
      </c>
      <c r="F282" s="54" t="s">
        <v>303</v>
      </c>
      <c r="G282" s="55">
        <v>224</v>
      </c>
      <c r="H282" s="55">
        <v>317</v>
      </c>
      <c r="I282" s="55">
        <v>3220.98</v>
      </c>
    </row>
    <row r="283" spans="1:9" hidden="1" outlineLevel="2" collapsed="1">
      <c r="A283" s="48" t="s">
        <v>32</v>
      </c>
      <c r="B283" s="49" t="s">
        <v>32</v>
      </c>
      <c r="C283" s="50" t="s">
        <v>1120</v>
      </c>
      <c r="D283" s="50" t="s">
        <v>1121</v>
      </c>
      <c r="E283" s="50" t="s">
        <v>318</v>
      </c>
      <c r="F283" s="50" t="s">
        <v>303</v>
      </c>
      <c r="G283" s="51">
        <v>224</v>
      </c>
      <c r="H283" s="51">
        <v>260</v>
      </c>
      <c r="I283" s="51">
        <v>2924.01</v>
      </c>
    </row>
    <row r="284" spans="1:9" hidden="1" outlineLevel="2" collapsed="1">
      <c r="A284" s="52" t="s">
        <v>32</v>
      </c>
      <c r="B284" s="53" t="s">
        <v>32</v>
      </c>
      <c r="C284" s="54" t="s">
        <v>1122</v>
      </c>
      <c r="D284" s="54" t="s">
        <v>1123</v>
      </c>
      <c r="E284" s="54" t="s">
        <v>318</v>
      </c>
      <c r="F284" s="54" t="s">
        <v>303</v>
      </c>
      <c r="G284" s="55">
        <v>224</v>
      </c>
      <c r="H284" s="55">
        <v>280</v>
      </c>
      <c r="I284" s="55">
        <v>3049.01</v>
      </c>
    </row>
    <row r="285" spans="1:9" hidden="1" outlineLevel="2" collapsed="1">
      <c r="A285" s="48" t="s">
        <v>32</v>
      </c>
      <c r="B285" s="49" t="s">
        <v>32</v>
      </c>
      <c r="C285" s="50" t="s">
        <v>1124</v>
      </c>
      <c r="D285" s="50" t="s">
        <v>1125</v>
      </c>
      <c r="E285" s="50" t="s">
        <v>318</v>
      </c>
      <c r="F285" s="50" t="s">
        <v>303</v>
      </c>
      <c r="G285" s="51">
        <v>224</v>
      </c>
      <c r="H285" s="51">
        <v>280</v>
      </c>
      <c r="I285" s="51">
        <v>3049.01</v>
      </c>
    </row>
    <row r="286" spans="1:9" hidden="1" outlineLevel="2" collapsed="1">
      <c r="A286" s="52" t="s">
        <v>32</v>
      </c>
      <c r="B286" s="53" t="s">
        <v>32</v>
      </c>
      <c r="C286" s="54" t="s">
        <v>1126</v>
      </c>
      <c r="D286" s="54" t="s">
        <v>1127</v>
      </c>
      <c r="E286" s="54" t="s">
        <v>1128</v>
      </c>
      <c r="F286" s="54" t="s">
        <v>303</v>
      </c>
      <c r="G286" s="55">
        <v>152</v>
      </c>
      <c r="H286" s="55">
        <v>206</v>
      </c>
      <c r="I286" s="55">
        <v>4545.33</v>
      </c>
    </row>
    <row r="287" spans="1:9" outlineLevel="1" collapsed="1">
      <c r="A287" s="47" t="s">
        <v>32</v>
      </c>
      <c r="B287" s="128" t="s">
        <v>489</v>
      </c>
      <c r="C287" s="119"/>
      <c r="D287" s="119"/>
      <c r="E287" s="45" t="s">
        <v>32</v>
      </c>
      <c r="F287" s="45" t="s">
        <v>32</v>
      </c>
      <c r="G287" s="46">
        <v>5488</v>
      </c>
      <c r="H287" s="46">
        <v>8019.5</v>
      </c>
      <c r="I287" s="46">
        <v>114710.76</v>
      </c>
    </row>
    <row r="288" spans="1:9" hidden="1" outlineLevel="2" collapsed="1">
      <c r="A288" s="48" t="s">
        <v>32</v>
      </c>
      <c r="B288" s="49" t="s">
        <v>32</v>
      </c>
      <c r="C288" s="50" t="s">
        <v>494</v>
      </c>
      <c r="D288" s="50" t="s">
        <v>495</v>
      </c>
      <c r="E288" s="50" t="s">
        <v>492</v>
      </c>
      <c r="F288" s="50" t="s">
        <v>493</v>
      </c>
      <c r="G288" s="51">
        <v>56</v>
      </c>
      <c r="H288" s="51">
        <v>74.5</v>
      </c>
      <c r="I288" s="51">
        <v>1122.3699999999999</v>
      </c>
    </row>
    <row r="289" spans="1:9" hidden="1" outlineLevel="2" collapsed="1">
      <c r="A289" s="52" t="s">
        <v>32</v>
      </c>
      <c r="B289" s="53" t="s">
        <v>32</v>
      </c>
      <c r="C289" s="54" t="s">
        <v>496</v>
      </c>
      <c r="D289" s="54" t="s">
        <v>497</v>
      </c>
      <c r="E289" s="54" t="s">
        <v>498</v>
      </c>
      <c r="F289" s="54" t="s">
        <v>493</v>
      </c>
      <c r="G289" s="55">
        <v>224</v>
      </c>
      <c r="H289" s="55">
        <v>370</v>
      </c>
      <c r="I289" s="55">
        <v>5603.39</v>
      </c>
    </row>
    <row r="290" spans="1:9" hidden="1" outlineLevel="2" collapsed="1">
      <c r="A290" s="48" t="s">
        <v>32</v>
      </c>
      <c r="B290" s="49" t="s">
        <v>32</v>
      </c>
      <c r="C290" s="50" t="s">
        <v>1129</v>
      </c>
      <c r="D290" s="50" t="s">
        <v>1130</v>
      </c>
      <c r="E290" s="50" t="s">
        <v>498</v>
      </c>
      <c r="F290" s="50" t="s">
        <v>493</v>
      </c>
      <c r="G290" s="51">
        <v>224</v>
      </c>
      <c r="H290" s="51">
        <v>353.5</v>
      </c>
      <c r="I290" s="51">
        <v>5037.74</v>
      </c>
    </row>
    <row r="291" spans="1:9" hidden="1" outlineLevel="2" collapsed="1">
      <c r="A291" s="52" t="s">
        <v>32</v>
      </c>
      <c r="B291" s="53" t="s">
        <v>32</v>
      </c>
      <c r="C291" s="54" t="s">
        <v>499</v>
      </c>
      <c r="D291" s="54" t="s">
        <v>500</v>
      </c>
      <c r="E291" s="54" t="s">
        <v>498</v>
      </c>
      <c r="F291" s="54" t="s">
        <v>493</v>
      </c>
      <c r="G291" s="55">
        <v>224</v>
      </c>
      <c r="H291" s="55">
        <v>356</v>
      </c>
      <c r="I291" s="55">
        <v>5083.2700000000004</v>
      </c>
    </row>
    <row r="292" spans="1:9" hidden="1" outlineLevel="2" collapsed="1">
      <c r="A292" s="48" t="s">
        <v>32</v>
      </c>
      <c r="B292" s="49" t="s">
        <v>32</v>
      </c>
      <c r="C292" s="50" t="s">
        <v>501</v>
      </c>
      <c r="D292" s="50" t="s">
        <v>502</v>
      </c>
      <c r="E292" s="50" t="s">
        <v>498</v>
      </c>
      <c r="F292" s="50" t="s">
        <v>493</v>
      </c>
      <c r="G292" s="51">
        <v>224</v>
      </c>
      <c r="H292" s="51">
        <v>357</v>
      </c>
      <c r="I292" s="51">
        <v>5144.96</v>
      </c>
    </row>
    <row r="293" spans="1:9" hidden="1" outlineLevel="2" collapsed="1">
      <c r="A293" s="52" t="s">
        <v>32</v>
      </c>
      <c r="B293" s="53" t="s">
        <v>32</v>
      </c>
      <c r="C293" s="54" t="s">
        <v>1247</v>
      </c>
      <c r="D293" s="54" t="s">
        <v>1248</v>
      </c>
      <c r="E293" s="54" t="s">
        <v>498</v>
      </c>
      <c r="F293" s="54" t="s">
        <v>493</v>
      </c>
      <c r="G293" s="55">
        <v>48</v>
      </c>
      <c r="H293" s="55">
        <v>80.5</v>
      </c>
      <c r="I293" s="55">
        <v>976.36</v>
      </c>
    </row>
    <row r="294" spans="1:9" hidden="1" outlineLevel="2" collapsed="1">
      <c r="A294" s="48" t="s">
        <v>32</v>
      </c>
      <c r="B294" s="49" t="s">
        <v>32</v>
      </c>
      <c r="C294" s="50" t="s">
        <v>503</v>
      </c>
      <c r="D294" s="50" t="s">
        <v>504</v>
      </c>
      <c r="E294" s="50" t="s">
        <v>498</v>
      </c>
      <c r="F294" s="50" t="s">
        <v>493</v>
      </c>
      <c r="G294" s="51">
        <v>224</v>
      </c>
      <c r="H294" s="51">
        <v>350</v>
      </c>
      <c r="I294" s="51">
        <v>5312.37</v>
      </c>
    </row>
    <row r="295" spans="1:9" hidden="1" outlineLevel="2" collapsed="1">
      <c r="A295" s="52" t="s">
        <v>32</v>
      </c>
      <c r="B295" s="53" t="s">
        <v>32</v>
      </c>
      <c r="C295" s="54" t="s">
        <v>505</v>
      </c>
      <c r="D295" s="54" t="s">
        <v>506</v>
      </c>
      <c r="E295" s="54" t="s">
        <v>498</v>
      </c>
      <c r="F295" s="54" t="s">
        <v>493</v>
      </c>
      <c r="G295" s="55">
        <v>192</v>
      </c>
      <c r="H295" s="55">
        <v>294</v>
      </c>
      <c r="I295" s="55">
        <v>4352.59</v>
      </c>
    </row>
    <row r="296" spans="1:9" hidden="1" outlineLevel="2" collapsed="1">
      <c r="A296" s="48" t="s">
        <v>32</v>
      </c>
      <c r="B296" s="49" t="s">
        <v>32</v>
      </c>
      <c r="C296" s="50" t="s">
        <v>507</v>
      </c>
      <c r="D296" s="50" t="s">
        <v>508</v>
      </c>
      <c r="E296" s="50" t="s">
        <v>509</v>
      </c>
      <c r="F296" s="50" t="s">
        <v>493</v>
      </c>
      <c r="G296" s="51">
        <v>224</v>
      </c>
      <c r="H296" s="51">
        <v>361</v>
      </c>
      <c r="I296" s="51">
        <v>5134.75</v>
      </c>
    </row>
    <row r="297" spans="1:9" hidden="1" outlineLevel="2" collapsed="1">
      <c r="A297" s="52" t="s">
        <v>32</v>
      </c>
      <c r="B297" s="53" t="s">
        <v>32</v>
      </c>
      <c r="C297" s="54" t="s">
        <v>510</v>
      </c>
      <c r="D297" s="54" t="s">
        <v>511</v>
      </c>
      <c r="E297" s="54" t="s">
        <v>509</v>
      </c>
      <c r="F297" s="54" t="s">
        <v>493</v>
      </c>
      <c r="G297" s="55">
        <v>32</v>
      </c>
      <c r="H297" s="55">
        <v>77.5</v>
      </c>
      <c r="I297" s="55">
        <v>724.26</v>
      </c>
    </row>
    <row r="298" spans="1:9" hidden="1" outlineLevel="2" collapsed="1">
      <c r="A298" s="48" t="s">
        <v>32</v>
      </c>
      <c r="B298" s="49" t="s">
        <v>32</v>
      </c>
      <c r="C298" s="50" t="s">
        <v>490</v>
      </c>
      <c r="D298" s="50" t="s">
        <v>491</v>
      </c>
      <c r="E298" s="50" t="s">
        <v>509</v>
      </c>
      <c r="F298" s="50" t="s">
        <v>493</v>
      </c>
      <c r="G298" s="51">
        <v>88</v>
      </c>
      <c r="H298" s="51">
        <v>105.5</v>
      </c>
      <c r="I298" s="51">
        <v>1704.59</v>
      </c>
    </row>
    <row r="299" spans="1:9" hidden="1" outlineLevel="2" collapsed="1">
      <c r="A299" s="52" t="s">
        <v>32</v>
      </c>
      <c r="B299" s="53" t="s">
        <v>32</v>
      </c>
      <c r="C299" s="54" t="s">
        <v>512</v>
      </c>
      <c r="D299" s="54" t="s">
        <v>513</v>
      </c>
      <c r="E299" s="54" t="s">
        <v>509</v>
      </c>
      <c r="F299" s="54" t="s">
        <v>493</v>
      </c>
      <c r="G299" s="55">
        <v>224</v>
      </c>
      <c r="H299" s="55">
        <v>352.5</v>
      </c>
      <c r="I299" s="55">
        <v>5095.26</v>
      </c>
    </row>
    <row r="300" spans="1:9" hidden="1" outlineLevel="2" collapsed="1">
      <c r="A300" s="48" t="s">
        <v>32</v>
      </c>
      <c r="B300" s="49" t="s">
        <v>32</v>
      </c>
      <c r="C300" s="50" t="s">
        <v>1249</v>
      </c>
      <c r="D300" s="50" t="s">
        <v>1250</v>
      </c>
      <c r="E300" s="50" t="s">
        <v>509</v>
      </c>
      <c r="F300" s="50" t="s">
        <v>493</v>
      </c>
      <c r="G300" s="51">
        <v>16</v>
      </c>
      <c r="H300" s="51">
        <v>38.5</v>
      </c>
      <c r="I300" s="51">
        <v>356.92</v>
      </c>
    </row>
    <row r="301" spans="1:9" hidden="1" outlineLevel="2" collapsed="1">
      <c r="A301" s="52" t="s">
        <v>32</v>
      </c>
      <c r="B301" s="53" t="s">
        <v>32</v>
      </c>
      <c r="C301" s="54" t="s">
        <v>1131</v>
      </c>
      <c r="D301" s="54" t="s">
        <v>1132</v>
      </c>
      <c r="E301" s="54" t="s">
        <v>509</v>
      </c>
      <c r="F301" s="54" t="s">
        <v>493</v>
      </c>
      <c r="G301" s="55">
        <v>40</v>
      </c>
      <c r="H301" s="55">
        <v>45.5</v>
      </c>
      <c r="I301" s="55">
        <v>899.19</v>
      </c>
    </row>
    <row r="302" spans="1:9" hidden="1" outlineLevel="2" collapsed="1">
      <c r="A302" s="48" t="s">
        <v>32</v>
      </c>
      <c r="B302" s="49" t="s">
        <v>32</v>
      </c>
      <c r="C302" s="50" t="s">
        <v>514</v>
      </c>
      <c r="D302" s="50" t="s">
        <v>515</v>
      </c>
      <c r="E302" s="50" t="s">
        <v>509</v>
      </c>
      <c r="F302" s="50" t="s">
        <v>493</v>
      </c>
      <c r="G302" s="51">
        <v>224</v>
      </c>
      <c r="H302" s="51">
        <v>378.5</v>
      </c>
      <c r="I302" s="51">
        <v>5308</v>
      </c>
    </row>
    <row r="303" spans="1:9" hidden="1" outlineLevel="2" collapsed="1">
      <c r="A303" s="52" t="s">
        <v>32</v>
      </c>
      <c r="B303" s="53" t="s">
        <v>32</v>
      </c>
      <c r="C303" s="54" t="s">
        <v>1251</v>
      </c>
      <c r="D303" s="54" t="s">
        <v>1252</v>
      </c>
      <c r="E303" s="54" t="s">
        <v>509</v>
      </c>
      <c r="F303" s="54" t="s">
        <v>493</v>
      </c>
      <c r="G303" s="55">
        <v>8</v>
      </c>
      <c r="H303" s="55">
        <v>19</v>
      </c>
      <c r="I303" s="55">
        <v>175.49</v>
      </c>
    </row>
    <row r="304" spans="1:9" hidden="1" outlineLevel="2" collapsed="1">
      <c r="A304" s="48" t="s">
        <v>32</v>
      </c>
      <c r="B304" s="49" t="s">
        <v>32</v>
      </c>
      <c r="C304" s="50" t="s">
        <v>516</v>
      </c>
      <c r="D304" s="50" t="s">
        <v>517</v>
      </c>
      <c r="E304" s="50" t="s">
        <v>518</v>
      </c>
      <c r="F304" s="50" t="s">
        <v>493</v>
      </c>
      <c r="G304" s="51">
        <v>224</v>
      </c>
      <c r="H304" s="51">
        <v>352</v>
      </c>
      <c r="I304" s="51">
        <v>4317.8900000000003</v>
      </c>
    </row>
    <row r="305" spans="1:9" hidden="1" outlineLevel="2" collapsed="1">
      <c r="A305" s="52" t="s">
        <v>32</v>
      </c>
      <c r="B305" s="53" t="s">
        <v>32</v>
      </c>
      <c r="C305" s="54" t="s">
        <v>519</v>
      </c>
      <c r="D305" s="54" t="s">
        <v>520</v>
      </c>
      <c r="E305" s="54" t="s">
        <v>521</v>
      </c>
      <c r="F305" s="54" t="s">
        <v>493</v>
      </c>
      <c r="G305" s="55">
        <v>224</v>
      </c>
      <c r="H305" s="55">
        <v>290</v>
      </c>
      <c r="I305" s="55">
        <v>3598.66</v>
      </c>
    </row>
    <row r="306" spans="1:9" hidden="1" outlineLevel="2" collapsed="1">
      <c r="A306" s="48" t="s">
        <v>32</v>
      </c>
      <c r="B306" s="49" t="s">
        <v>32</v>
      </c>
      <c r="C306" s="50" t="s">
        <v>522</v>
      </c>
      <c r="D306" s="50" t="s">
        <v>523</v>
      </c>
      <c r="E306" s="50" t="s">
        <v>521</v>
      </c>
      <c r="F306" s="50" t="s">
        <v>493</v>
      </c>
      <c r="G306" s="51">
        <v>224</v>
      </c>
      <c r="H306" s="51">
        <v>372</v>
      </c>
      <c r="I306" s="51">
        <v>4111.07</v>
      </c>
    </row>
    <row r="307" spans="1:9" hidden="1" outlineLevel="2" collapsed="1">
      <c r="A307" s="52" t="s">
        <v>32</v>
      </c>
      <c r="B307" s="53" t="s">
        <v>32</v>
      </c>
      <c r="C307" s="54" t="s">
        <v>524</v>
      </c>
      <c r="D307" s="54" t="s">
        <v>525</v>
      </c>
      <c r="E307" s="54" t="s">
        <v>526</v>
      </c>
      <c r="F307" s="54" t="s">
        <v>493</v>
      </c>
      <c r="G307" s="55">
        <v>224</v>
      </c>
      <c r="H307" s="55">
        <v>416</v>
      </c>
      <c r="I307" s="55">
        <v>4272.45</v>
      </c>
    </row>
    <row r="308" spans="1:9" hidden="1" outlineLevel="2" collapsed="1">
      <c r="A308" s="48" t="s">
        <v>32</v>
      </c>
      <c r="B308" s="49" t="s">
        <v>32</v>
      </c>
      <c r="C308" s="50" t="s">
        <v>1253</v>
      </c>
      <c r="D308" s="50" t="s">
        <v>1254</v>
      </c>
      <c r="E308" s="50" t="s">
        <v>1255</v>
      </c>
      <c r="F308" s="50" t="s">
        <v>493</v>
      </c>
      <c r="G308" s="51">
        <v>112</v>
      </c>
      <c r="H308" s="51">
        <v>150</v>
      </c>
      <c r="I308" s="51">
        <v>2053.17</v>
      </c>
    </row>
    <row r="309" spans="1:9" hidden="1" outlineLevel="2" collapsed="1">
      <c r="A309" s="52" t="s">
        <v>32</v>
      </c>
      <c r="B309" s="53" t="s">
        <v>32</v>
      </c>
      <c r="C309" s="54" t="s">
        <v>1256</v>
      </c>
      <c r="D309" s="54" t="s">
        <v>1257</v>
      </c>
      <c r="E309" s="54" t="s">
        <v>1258</v>
      </c>
      <c r="F309" s="54" t="s">
        <v>493</v>
      </c>
      <c r="G309" s="55">
        <v>8</v>
      </c>
      <c r="H309" s="55">
        <v>9.5</v>
      </c>
      <c r="I309" s="55">
        <v>188.94</v>
      </c>
    </row>
    <row r="310" spans="1:9" hidden="1" outlineLevel="2" collapsed="1">
      <c r="A310" s="48" t="s">
        <v>32</v>
      </c>
      <c r="B310" s="49" t="s">
        <v>32</v>
      </c>
      <c r="C310" s="50" t="s">
        <v>1133</v>
      </c>
      <c r="D310" s="50" t="s">
        <v>1134</v>
      </c>
      <c r="E310" s="50" t="s">
        <v>529</v>
      </c>
      <c r="F310" s="50" t="s">
        <v>493</v>
      </c>
      <c r="G310" s="51">
        <v>120</v>
      </c>
      <c r="H310" s="51">
        <v>139.5</v>
      </c>
      <c r="I310" s="51">
        <v>2433.62</v>
      </c>
    </row>
    <row r="311" spans="1:9" hidden="1" outlineLevel="2" collapsed="1">
      <c r="A311" s="52" t="s">
        <v>32</v>
      </c>
      <c r="B311" s="53" t="s">
        <v>32</v>
      </c>
      <c r="C311" s="54" t="s">
        <v>527</v>
      </c>
      <c r="D311" s="54" t="s">
        <v>528</v>
      </c>
      <c r="E311" s="54" t="s">
        <v>529</v>
      </c>
      <c r="F311" s="54" t="s">
        <v>493</v>
      </c>
      <c r="G311" s="55">
        <v>80</v>
      </c>
      <c r="H311" s="55">
        <v>92</v>
      </c>
      <c r="I311" s="55">
        <v>1360.1</v>
      </c>
    </row>
    <row r="312" spans="1:9" hidden="1" outlineLevel="2" collapsed="1">
      <c r="A312" s="48" t="s">
        <v>32</v>
      </c>
      <c r="B312" s="49" t="s">
        <v>32</v>
      </c>
      <c r="C312" s="50" t="s">
        <v>1259</v>
      </c>
      <c r="D312" s="50" t="s">
        <v>1260</v>
      </c>
      <c r="E312" s="50" t="s">
        <v>1261</v>
      </c>
      <c r="F312" s="50" t="s">
        <v>493</v>
      </c>
      <c r="G312" s="51">
        <v>216</v>
      </c>
      <c r="H312" s="51">
        <v>280.5</v>
      </c>
      <c r="I312" s="51">
        <v>4199.33</v>
      </c>
    </row>
    <row r="313" spans="1:9" hidden="1" outlineLevel="2" collapsed="1">
      <c r="A313" s="52" t="s">
        <v>32</v>
      </c>
      <c r="B313" s="53" t="s">
        <v>32</v>
      </c>
      <c r="C313" s="54" t="s">
        <v>530</v>
      </c>
      <c r="D313" s="54" t="s">
        <v>531</v>
      </c>
      <c r="E313" s="54" t="s">
        <v>532</v>
      </c>
      <c r="F313" s="54" t="s">
        <v>493</v>
      </c>
      <c r="G313" s="55">
        <v>224</v>
      </c>
      <c r="H313" s="55">
        <v>298.5</v>
      </c>
      <c r="I313" s="55">
        <v>4467.3599999999997</v>
      </c>
    </row>
    <row r="314" spans="1:9" hidden="1" outlineLevel="2" collapsed="1">
      <c r="A314" s="48" t="s">
        <v>32</v>
      </c>
      <c r="B314" s="49" t="s">
        <v>32</v>
      </c>
      <c r="C314" s="50" t="s">
        <v>533</v>
      </c>
      <c r="D314" s="50" t="s">
        <v>534</v>
      </c>
      <c r="E314" s="50" t="s">
        <v>532</v>
      </c>
      <c r="F314" s="50" t="s">
        <v>493</v>
      </c>
      <c r="G314" s="51">
        <v>224</v>
      </c>
      <c r="H314" s="51">
        <v>318.5</v>
      </c>
      <c r="I314" s="51">
        <v>4580.16</v>
      </c>
    </row>
    <row r="315" spans="1:9" hidden="1" outlineLevel="2" collapsed="1">
      <c r="A315" s="52" t="s">
        <v>32</v>
      </c>
      <c r="B315" s="53" t="s">
        <v>32</v>
      </c>
      <c r="C315" s="54" t="s">
        <v>535</v>
      </c>
      <c r="D315" s="54" t="s">
        <v>536</v>
      </c>
      <c r="E315" s="54" t="s">
        <v>532</v>
      </c>
      <c r="F315" s="54" t="s">
        <v>493</v>
      </c>
      <c r="G315" s="55">
        <v>224</v>
      </c>
      <c r="H315" s="55">
        <v>270</v>
      </c>
      <c r="I315" s="55">
        <v>4143.9399999999996</v>
      </c>
    </row>
    <row r="316" spans="1:9" hidden="1" outlineLevel="2" collapsed="1">
      <c r="A316" s="48" t="s">
        <v>32</v>
      </c>
      <c r="B316" s="49" t="s">
        <v>32</v>
      </c>
      <c r="C316" s="50" t="s">
        <v>1262</v>
      </c>
      <c r="D316" s="50" t="s">
        <v>1263</v>
      </c>
      <c r="E316" s="50" t="s">
        <v>1137</v>
      </c>
      <c r="F316" s="50" t="s">
        <v>493</v>
      </c>
      <c r="G316" s="51">
        <v>104</v>
      </c>
      <c r="H316" s="51">
        <v>120.5</v>
      </c>
      <c r="I316" s="51">
        <v>1985.26</v>
      </c>
    </row>
    <row r="317" spans="1:9" hidden="1" outlineLevel="2" collapsed="1">
      <c r="A317" s="52" t="s">
        <v>32</v>
      </c>
      <c r="B317" s="53" t="s">
        <v>32</v>
      </c>
      <c r="C317" s="54" t="s">
        <v>1135</v>
      </c>
      <c r="D317" s="54" t="s">
        <v>1136</v>
      </c>
      <c r="E317" s="54" t="s">
        <v>1137</v>
      </c>
      <c r="F317" s="54" t="s">
        <v>493</v>
      </c>
      <c r="G317" s="55">
        <v>112</v>
      </c>
      <c r="H317" s="55">
        <v>143</v>
      </c>
      <c r="I317" s="55">
        <v>1796.05</v>
      </c>
    </row>
    <row r="318" spans="1:9" hidden="1" outlineLevel="2" collapsed="1">
      <c r="A318" s="48" t="s">
        <v>32</v>
      </c>
      <c r="B318" s="49" t="s">
        <v>32</v>
      </c>
      <c r="C318" s="50" t="s">
        <v>537</v>
      </c>
      <c r="D318" s="50" t="s">
        <v>538</v>
      </c>
      <c r="E318" s="50" t="s">
        <v>539</v>
      </c>
      <c r="F318" s="50" t="s">
        <v>493</v>
      </c>
      <c r="G318" s="51">
        <v>224</v>
      </c>
      <c r="H318" s="51">
        <v>281</v>
      </c>
      <c r="I318" s="51">
        <v>4688.8599999999997</v>
      </c>
    </row>
    <row r="319" spans="1:9" hidden="1" outlineLevel="2" collapsed="1">
      <c r="A319" s="52" t="s">
        <v>32</v>
      </c>
      <c r="B319" s="53" t="s">
        <v>32</v>
      </c>
      <c r="C319" s="54" t="s">
        <v>540</v>
      </c>
      <c r="D319" s="54" t="s">
        <v>541</v>
      </c>
      <c r="E319" s="54" t="s">
        <v>539</v>
      </c>
      <c r="F319" s="54" t="s">
        <v>493</v>
      </c>
      <c r="G319" s="55">
        <v>224</v>
      </c>
      <c r="H319" s="55">
        <v>283</v>
      </c>
      <c r="I319" s="55">
        <v>4710.75</v>
      </c>
    </row>
    <row r="320" spans="1:9" hidden="1" outlineLevel="2" collapsed="1">
      <c r="A320" s="48" t="s">
        <v>32</v>
      </c>
      <c r="B320" s="49" t="s">
        <v>32</v>
      </c>
      <c r="C320" s="50" t="s">
        <v>542</v>
      </c>
      <c r="D320" s="50" t="s">
        <v>543</v>
      </c>
      <c r="E320" s="50" t="s">
        <v>539</v>
      </c>
      <c r="F320" s="50" t="s">
        <v>493</v>
      </c>
      <c r="G320" s="51">
        <v>224</v>
      </c>
      <c r="H320" s="51">
        <v>295</v>
      </c>
      <c r="I320" s="51">
        <v>4885.82</v>
      </c>
    </row>
    <row r="321" spans="1:9" hidden="1" outlineLevel="2" collapsed="1">
      <c r="A321" s="52" t="s">
        <v>32</v>
      </c>
      <c r="B321" s="53" t="s">
        <v>32</v>
      </c>
      <c r="C321" s="54" t="s">
        <v>544</v>
      </c>
      <c r="D321" s="54" t="s">
        <v>545</v>
      </c>
      <c r="E321" s="54" t="s">
        <v>539</v>
      </c>
      <c r="F321" s="54" t="s">
        <v>493</v>
      </c>
      <c r="G321" s="55">
        <v>224</v>
      </c>
      <c r="H321" s="55">
        <v>295</v>
      </c>
      <c r="I321" s="55">
        <v>4885.82</v>
      </c>
    </row>
    <row r="322" spans="1:9" outlineLevel="1" collapsed="1">
      <c r="A322" s="47" t="s">
        <v>32</v>
      </c>
      <c r="B322" s="128" t="s">
        <v>546</v>
      </c>
      <c r="C322" s="119"/>
      <c r="D322" s="119"/>
      <c r="E322" s="45" t="s">
        <v>32</v>
      </c>
      <c r="F322" s="45" t="s">
        <v>32</v>
      </c>
      <c r="G322" s="46">
        <v>56040</v>
      </c>
      <c r="H322" s="46">
        <v>72766.5</v>
      </c>
      <c r="I322" s="46">
        <v>797138.77999999898</v>
      </c>
    </row>
    <row r="323" spans="1:9" hidden="1" outlineLevel="2" collapsed="1">
      <c r="A323" s="48" t="s">
        <v>32</v>
      </c>
      <c r="B323" s="49" t="s">
        <v>32</v>
      </c>
      <c r="C323" s="50" t="s">
        <v>547</v>
      </c>
      <c r="D323" s="50" t="s">
        <v>548</v>
      </c>
      <c r="E323" s="50" t="s">
        <v>549</v>
      </c>
      <c r="F323" s="50" t="s">
        <v>550</v>
      </c>
      <c r="G323" s="51">
        <v>224</v>
      </c>
      <c r="H323" s="51">
        <v>276</v>
      </c>
      <c r="I323" s="51">
        <v>3149.34</v>
      </c>
    </row>
    <row r="324" spans="1:9" hidden="1" outlineLevel="2" collapsed="1">
      <c r="A324" s="52" t="s">
        <v>32</v>
      </c>
      <c r="B324" s="53" t="s">
        <v>32</v>
      </c>
      <c r="C324" s="54" t="s">
        <v>551</v>
      </c>
      <c r="D324" s="54" t="s">
        <v>552</v>
      </c>
      <c r="E324" s="54" t="s">
        <v>549</v>
      </c>
      <c r="F324" s="54" t="s">
        <v>550</v>
      </c>
      <c r="G324" s="55">
        <v>224</v>
      </c>
      <c r="H324" s="55">
        <v>300</v>
      </c>
      <c r="I324" s="55">
        <v>3359.44</v>
      </c>
    </row>
    <row r="325" spans="1:9" hidden="1" outlineLevel="2" collapsed="1">
      <c r="A325" s="48" t="s">
        <v>32</v>
      </c>
      <c r="B325" s="49" t="s">
        <v>32</v>
      </c>
      <c r="C325" s="50" t="s">
        <v>553</v>
      </c>
      <c r="D325" s="50" t="s">
        <v>554</v>
      </c>
      <c r="E325" s="50" t="s">
        <v>549</v>
      </c>
      <c r="F325" s="50" t="s">
        <v>550</v>
      </c>
      <c r="G325" s="51">
        <v>224</v>
      </c>
      <c r="H325" s="51">
        <v>290</v>
      </c>
      <c r="I325" s="51">
        <v>3290.64</v>
      </c>
    </row>
    <row r="326" spans="1:9" hidden="1" outlineLevel="2" collapsed="1">
      <c r="A326" s="52" t="s">
        <v>32</v>
      </c>
      <c r="B326" s="53" t="s">
        <v>32</v>
      </c>
      <c r="C326" s="54" t="s">
        <v>555</v>
      </c>
      <c r="D326" s="54" t="s">
        <v>556</v>
      </c>
      <c r="E326" s="54" t="s">
        <v>549</v>
      </c>
      <c r="F326" s="54" t="s">
        <v>550</v>
      </c>
      <c r="G326" s="55">
        <v>224</v>
      </c>
      <c r="H326" s="55">
        <v>348</v>
      </c>
      <c r="I326" s="55">
        <v>3398.98</v>
      </c>
    </row>
    <row r="327" spans="1:9" hidden="1" outlineLevel="2" collapsed="1">
      <c r="A327" s="48" t="s">
        <v>32</v>
      </c>
      <c r="B327" s="49" t="s">
        <v>32</v>
      </c>
      <c r="C327" s="50" t="s">
        <v>1138</v>
      </c>
      <c r="D327" s="50" t="s">
        <v>737</v>
      </c>
      <c r="E327" s="50" t="s">
        <v>549</v>
      </c>
      <c r="F327" s="50" t="s">
        <v>550</v>
      </c>
      <c r="G327" s="51">
        <v>224</v>
      </c>
      <c r="H327" s="51">
        <v>290</v>
      </c>
      <c r="I327" s="51">
        <v>3136.48</v>
      </c>
    </row>
    <row r="328" spans="1:9" hidden="1" outlineLevel="2" collapsed="1">
      <c r="A328" s="52" t="s">
        <v>32</v>
      </c>
      <c r="B328" s="53" t="s">
        <v>32</v>
      </c>
      <c r="C328" s="54" t="s">
        <v>557</v>
      </c>
      <c r="D328" s="54" t="s">
        <v>558</v>
      </c>
      <c r="E328" s="54" t="s">
        <v>549</v>
      </c>
      <c r="F328" s="54" t="s">
        <v>550</v>
      </c>
      <c r="G328" s="55">
        <v>224</v>
      </c>
      <c r="H328" s="55">
        <v>306</v>
      </c>
      <c r="I328" s="55">
        <v>3720.58</v>
      </c>
    </row>
    <row r="329" spans="1:9" hidden="1" outlineLevel="2" collapsed="1">
      <c r="A329" s="48" t="s">
        <v>32</v>
      </c>
      <c r="B329" s="49" t="s">
        <v>32</v>
      </c>
      <c r="C329" s="50" t="s">
        <v>559</v>
      </c>
      <c r="D329" s="50" t="s">
        <v>560</v>
      </c>
      <c r="E329" s="50" t="s">
        <v>549</v>
      </c>
      <c r="F329" s="50" t="s">
        <v>550</v>
      </c>
      <c r="G329" s="51">
        <v>208</v>
      </c>
      <c r="H329" s="51">
        <v>257</v>
      </c>
      <c r="I329" s="51">
        <v>2833.35</v>
      </c>
    </row>
    <row r="330" spans="1:9" hidden="1" outlineLevel="2" collapsed="1">
      <c r="A330" s="52" t="s">
        <v>32</v>
      </c>
      <c r="B330" s="53" t="s">
        <v>32</v>
      </c>
      <c r="C330" s="54" t="s">
        <v>561</v>
      </c>
      <c r="D330" s="54" t="s">
        <v>562</v>
      </c>
      <c r="E330" s="54" t="s">
        <v>549</v>
      </c>
      <c r="F330" s="54" t="s">
        <v>550</v>
      </c>
      <c r="G330" s="55">
        <v>224</v>
      </c>
      <c r="H330" s="55">
        <v>290</v>
      </c>
      <c r="I330" s="55">
        <v>3136.48</v>
      </c>
    </row>
    <row r="331" spans="1:9" hidden="1" outlineLevel="2" collapsed="1">
      <c r="A331" s="48" t="s">
        <v>32</v>
      </c>
      <c r="B331" s="49" t="s">
        <v>32</v>
      </c>
      <c r="C331" s="50" t="s">
        <v>563</v>
      </c>
      <c r="D331" s="50" t="s">
        <v>564</v>
      </c>
      <c r="E331" s="50" t="s">
        <v>549</v>
      </c>
      <c r="F331" s="50" t="s">
        <v>550</v>
      </c>
      <c r="G331" s="51">
        <v>224</v>
      </c>
      <c r="H331" s="51">
        <v>280</v>
      </c>
      <c r="I331" s="51">
        <v>3073.98</v>
      </c>
    </row>
    <row r="332" spans="1:9" hidden="1" outlineLevel="2" collapsed="1">
      <c r="A332" s="52" t="s">
        <v>32</v>
      </c>
      <c r="B332" s="53" t="s">
        <v>32</v>
      </c>
      <c r="C332" s="54" t="s">
        <v>565</v>
      </c>
      <c r="D332" s="54" t="s">
        <v>566</v>
      </c>
      <c r="E332" s="54" t="s">
        <v>549</v>
      </c>
      <c r="F332" s="54" t="s">
        <v>550</v>
      </c>
      <c r="G332" s="55">
        <v>224</v>
      </c>
      <c r="H332" s="55">
        <v>284</v>
      </c>
      <c r="I332" s="55">
        <v>3074.02</v>
      </c>
    </row>
    <row r="333" spans="1:9" hidden="1" outlineLevel="2" collapsed="1">
      <c r="A333" s="48" t="s">
        <v>32</v>
      </c>
      <c r="B333" s="49" t="s">
        <v>32</v>
      </c>
      <c r="C333" s="50" t="s">
        <v>1264</v>
      </c>
      <c r="D333" s="50" t="s">
        <v>1265</v>
      </c>
      <c r="E333" s="50" t="s">
        <v>549</v>
      </c>
      <c r="F333" s="50" t="s">
        <v>550</v>
      </c>
      <c r="G333" s="51">
        <v>32</v>
      </c>
      <c r="H333" s="51">
        <v>38</v>
      </c>
      <c r="I333" s="51">
        <v>440.34</v>
      </c>
    </row>
    <row r="334" spans="1:9" hidden="1" outlineLevel="2" collapsed="1">
      <c r="A334" s="52" t="s">
        <v>32</v>
      </c>
      <c r="B334" s="53" t="s">
        <v>32</v>
      </c>
      <c r="C334" s="54" t="s">
        <v>567</v>
      </c>
      <c r="D334" s="54" t="s">
        <v>568</v>
      </c>
      <c r="E334" s="54" t="s">
        <v>549</v>
      </c>
      <c r="F334" s="54" t="s">
        <v>550</v>
      </c>
      <c r="G334" s="55">
        <v>224</v>
      </c>
      <c r="H334" s="55">
        <v>302.5</v>
      </c>
      <c r="I334" s="55">
        <v>3212.01</v>
      </c>
    </row>
    <row r="335" spans="1:9" hidden="1" outlineLevel="2" collapsed="1">
      <c r="A335" s="48" t="s">
        <v>32</v>
      </c>
      <c r="B335" s="49" t="s">
        <v>32</v>
      </c>
      <c r="C335" s="50" t="s">
        <v>569</v>
      </c>
      <c r="D335" s="50" t="s">
        <v>570</v>
      </c>
      <c r="E335" s="50" t="s">
        <v>549</v>
      </c>
      <c r="F335" s="50" t="s">
        <v>550</v>
      </c>
      <c r="G335" s="51">
        <v>224</v>
      </c>
      <c r="H335" s="51">
        <v>300</v>
      </c>
      <c r="I335" s="51">
        <v>3198.98</v>
      </c>
    </row>
    <row r="336" spans="1:9" hidden="1" outlineLevel="2" collapsed="1">
      <c r="A336" s="52" t="s">
        <v>32</v>
      </c>
      <c r="B336" s="53" t="s">
        <v>32</v>
      </c>
      <c r="C336" s="54" t="s">
        <v>571</v>
      </c>
      <c r="D336" s="54" t="s">
        <v>572</v>
      </c>
      <c r="E336" s="54" t="s">
        <v>549</v>
      </c>
      <c r="F336" s="54" t="s">
        <v>550</v>
      </c>
      <c r="G336" s="55">
        <v>224</v>
      </c>
      <c r="H336" s="55">
        <v>270</v>
      </c>
      <c r="I336" s="55">
        <v>3011.48</v>
      </c>
    </row>
    <row r="337" spans="1:9" hidden="1" outlineLevel="2" collapsed="1">
      <c r="A337" s="48" t="s">
        <v>32</v>
      </c>
      <c r="B337" s="49" t="s">
        <v>32</v>
      </c>
      <c r="C337" s="50" t="s">
        <v>573</v>
      </c>
      <c r="D337" s="50" t="s">
        <v>574</v>
      </c>
      <c r="E337" s="50" t="s">
        <v>549</v>
      </c>
      <c r="F337" s="50" t="s">
        <v>550</v>
      </c>
      <c r="G337" s="51">
        <v>224</v>
      </c>
      <c r="H337" s="51">
        <v>290</v>
      </c>
      <c r="I337" s="51">
        <v>3136.48</v>
      </c>
    </row>
    <row r="338" spans="1:9" hidden="1" outlineLevel="2" collapsed="1">
      <c r="A338" s="52" t="s">
        <v>32</v>
      </c>
      <c r="B338" s="53" t="s">
        <v>32</v>
      </c>
      <c r="C338" s="54" t="s">
        <v>575</v>
      </c>
      <c r="D338" s="54" t="s">
        <v>576</v>
      </c>
      <c r="E338" s="54" t="s">
        <v>549</v>
      </c>
      <c r="F338" s="54" t="s">
        <v>550</v>
      </c>
      <c r="G338" s="55">
        <v>224</v>
      </c>
      <c r="H338" s="55">
        <v>290</v>
      </c>
      <c r="I338" s="55">
        <v>3136.48</v>
      </c>
    </row>
    <row r="339" spans="1:9" hidden="1" outlineLevel="2" collapsed="1">
      <c r="A339" s="48" t="s">
        <v>32</v>
      </c>
      <c r="B339" s="49" t="s">
        <v>32</v>
      </c>
      <c r="C339" s="50" t="s">
        <v>1139</v>
      </c>
      <c r="D339" s="50" t="s">
        <v>1140</v>
      </c>
      <c r="E339" s="50" t="s">
        <v>549</v>
      </c>
      <c r="F339" s="50" t="s">
        <v>550</v>
      </c>
      <c r="G339" s="51">
        <v>224</v>
      </c>
      <c r="H339" s="51">
        <v>260</v>
      </c>
      <c r="I339" s="51">
        <v>2948.98</v>
      </c>
    </row>
    <row r="340" spans="1:9" hidden="1" outlineLevel="2" collapsed="1">
      <c r="A340" s="52" t="s">
        <v>32</v>
      </c>
      <c r="B340" s="53" t="s">
        <v>32</v>
      </c>
      <c r="C340" s="54" t="s">
        <v>577</v>
      </c>
      <c r="D340" s="54" t="s">
        <v>578</v>
      </c>
      <c r="E340" s="54" t="s">
        <v>549</v>
      </c>
      <c r="F340" s="54" t="s">
        <v>550</v>
      </c>
      <c r="G340" s="55">
        <v>224</v>
      </c>
      <c r="H340" s="55">
        <v>296</v>
      </c>
      <c r="I340" s="55">
        <v>3136.54</v>
      </c>
    </row>
    <row r="341" spans="1:9" hidden="1" outlineLevel="2" collapsed="1">
      <c r="A341" s="48" t="s">
        <v>32</v>
      </c>
      <c r="B341" s="49" t="s">
        <v>32</v>
      </c>
      <c r="C341" s="50" t="s">
        <v>1141</v>
      </c>
      <c r="D341" s="50" t="s">
        <v>422</v>
      </c>
      <c r="E341" s="50" t="s">
        <v>549</v>
      </c>
      <c r="F341" s="50" t="s">
        <v>550</v>
      </c>
      <c r="G341" s="51">
        <v>208</v>
      </c>
      <c r="H341" s="51">
        <v>282</v>
      </c>
      <c r="I341" s="51">
        <v>2978.16</v>
      </c>
    </row>
    <row r="342" spans="1:9" hidden="1" outlineLevel="2" collapsed="1">
      <c r="A342" s="52" t="s">
        <v>32</v>
      </c>
      <c r="B342" s="53" t="s">
        <v>32</v>
      </c>
      <c r="C342" s="54" t="s">
        <v>1266</v>
      </c>
      <c r="D342" s="54" t="s">
        <v>1267</v>
      </c>
      <c r="E342" s="54" t="s">
        <v>549</v>
      </c>
      <c r="F342" s="54" t="s">
        <v>550</v>
      </c>
      <c r="G342" s="55">
        <v>32</v>
      </c>
      <c r="H342" s="55">
        <v>38</v>
      </c>
      <c r="I342" s="55">
        <v>430.96</v>
      </c>
    </row>
    <row r="343" spans="1:9" hidden="1" outlineLevel="2" collapsed="1">
      <c r="A343" s="48" t="s">
        <v>32</v>
      </c>
      <c r="B343" s="49" t="s">
        <v>32</v>
      </c>
      <c r="C343" s="50" t="s">
        <v>579</v>
      </c>
      <c r="D343" s="50" t="s">
        <v>580</v>
      </c>
      <c r="E343" s="50" t="s">
        <v>549</v>
      </c>
      <c r="F343" s="50" t="s">
        <v>550</v>
      </c>
      <c r="G343" s="51">
        <v>224</v>
      </c>
      <c r="H343" s="51">
        <v>290</v>
      </c>
      <c r="I343" s="51">
        <v>3136.48</v>
      </c>
    </row>
    <row r="344" spans="1:9" hidden="1" outlineLevel="2" collapsed="1">
      <c r="A344" s="52" t="s">
        <v>32</v>
      </c>
      <c r="B344" s="53" t="s">
        <v>32</v>
      </c>
      <c r="C344" s="54" t="s">
        <v>1268</v>
      </c>
      <c r="D344" s="54" t="s">
        <v>1269</v>
      </c>
      <c r="E344" s="54" t="s">
        <v>549</v>
      </c>
      <c r="F344" s="54" t="s">
        <v>550</v>
      </c>
      <c r="G344" s="55">
        <v>56</v>
      </c>
      <c r="H344" s="55">
        <v>65</v>
      </c>
      <c r="I344" s="55">
        <v>1895.89</v>
      </c>
    </row>
    <row r="345" spans="1:9" hidden="1" outlineLevel="2" collapsed="1">
      <c r="A345" s="48" t="s">
        <v>32</v>
      </c>
      <c r="B345" s="49" t="s">
        <v>32</v>
      </c>
      <c r="C345" s="50" t="s">
        <v>1142</v>
      </c>
      <c r="D345" s="50" t="s">
        <v>1143</v>
      </c>
      <c r="E345" s="50" t="s">
        <v>549</v>
      </c>
      <c r="F345" s="50" t="s">
        <v>550</v>
      </c>
      <c r="G345" s="51">
        <v>224</v>
      </c>
      <c r="H345" s="51">
        <v>290</v>
      </c>
      <c r="I345" s="51">
        <v>3136.48</v>
      </c>
    </row>
    <row r="346" spans="1:9" hidden="1" outlineLevel="2" collapsed="1">
      <c r="A346" s="52" t="s">
        <v>32</v>
      </c>
      <c r="B346" s="53" t="s">
        <v>32</v>
      </c>
      <c r="C346" s="54" t="s">
        <v>581</v>
      </c>
      <c r="D346" s="54" t="s">
        <v>582</v>
      </c>
      <c r="E346" s="54" t="s">
        <v>549</v>
      </c>
      <c r="F346" s="54" t="s">
        <v>550</v>
      </c>
      <c r="G346" s="55">
        <v>224</v>
      </c>
      <c r="H346" s="55">
        <v>280</v>
      </c>
      <c r="I346" s="55">
        <v>3073.98</v>
      </c>
    </row>
    <row r="347" spans="1:9" hidden="1" outlineLevel="2" collapsed="1">
      <c r="A347" s="48" t="s">
        <v>32</v>
      </c>
      <c r="B347" s="49" t="s">
        <v>32</v>
      </c>
      <c r="C347" s="50" t="s">
        <v>583</v>
      </c>
      <c r="D347" s="50" t="s">
        <v>584</v>
      </c>
      <c r="E347" s="50" t="s">
        <v>549</v>
      </c>
      <c r="F347" s="50" t="s">
        <v>550</v>
      </c>
      <c r="G347" s="51">
        <v>224</v>
      </c>
      <c r="H347" s="51">
        <v>348</v>
      </c>
      <c r="I347" s="51">
        <v>3398.98</v>
      </c>
    </row>
    <row r="348" spans="1:9" hidden="1" outlineLevel="2" collapsed="1">
      <c r="A348" s="52" t="s">
        <v>32</v>
      </c>
      <c r="B348" s="53" t="s">
        <v>32</v>
      </c>
      <c r="C348" s="54" t="s">
        <v>585</v>
      </c>
      <c r="D348" s="54" t="s">
        <v>586</v>
      </c>
      <c r="E348" s="54" t="s">
        <v>549</v>
      </c>
      <c r="F348" s="54" t="s">
        <v>550</v>
      </c>
      <c r="G348" s="55">
        <v>224</v>
      </c>
      <c r="H348" s="55">
        <v>280</v>
      </c>
      <c r="I348" s="55">
        <v>3073.99</v>
      </c>
    </row>
    <row r="349" spans="1:9" hidden="1" outlineLevel="2" collapsed="1">
      <c r="A349" s="48" t="s">
        <v>32</v>
      </c>
      <c r="B349" s="49" t="s">
        <v>32</v>
      </c>
      <c r="C349" s="50" t="s">
        <v>1270</v>
      </c>
      <c r="D349" s="50" t="s">
        <v>1271</v>
      </c>
      <c r="E349" s="50" t="s">
        <v>549</v>
      </c>
      <c r="F349" s="50" t="s">
        <v>550</v>
      </c>
      <c r="G349" s="51">
        <v>0</v>
      </c>
      <c r="H349" s="51">
        <v>47.5</v>
      </c>
      <c r="I349" s="51">
        <v>470.47</v>
      </c>
    </row>
    <row r="350" spans="1:9" hidden="1" outlineLevel="2" collapsed="1">
      <c r="A350" s="52" t="s">
        <v>32</v>
      </c>
      <c r="B350" s="53" t="s">
        <v>32</v>
      </c>
      <c r="C350" s="54" t="s">
        <v>587</v>
      </c>
      <c r="D350" s="54" t="s">
        <v>588</v>
      </c>
      <c r="E350" s="54" t="s">
        <v>549</v>
      </c>
      <c r="F350" s="54" t="s">
        <v>550</v>
      </c>
      <c r="G350" s="55">
        <v>224</v>
      </c>
      <c r="H350" s="55">
        <v>300</v>
      </c>
      <c r="I350" s="55">
        <v>3315.98</v>
      </c>
    </row>
    <row r="351" spans="1:9" hidden="1" outlineLevel="2" collapsed="1">
      <c r="A351" s="48" t="s">
        <v>32</v>
      </c>
      <c r="B351" s="49" t="s">
        <v>32</v>
      </c>
      <c r="C351" s="50" t="s">
        <v>1144</v>
      </c>
      <c r="D351" s="50" t="s">
        <v>1145</v>
      </c>
      <c r="E351" s="50" t="s">
        <v>549</v>
      </c>
      <c r="F351" s="50" t="s">
        <v>550</v>
      </c>
      <c r="G351" s="51">
        <v>224</v>
      </c>
      <c r="H351" s="51">
        <v>280</v>
      </c>
      <c r="I351" s="51">
        <v>3073.98</v>
      </c>
    </row>
    <row r="352" spans="1:9" hidden="1" outlineLevel="2" collapsed="1">
      <c r="A352" s="52" t="s">
        <v>32</v>
      </c>
      <c r="B352" s="53" t="s">
        <v>32</v>
      </c>
      <c r="C352" s="54" t="s">
        <v>589</v>
      </c>
      <c r="D352" s="54" t="s">
        <v>590</v>
      </c>
      <c r="E352" s="54" t="s">
        <v>549</v>
      </c>
      <c r="F352" s="54" t="s">
        <v>550</v>
      </c>
      <c r="G352" s="55">
        <v>224</v>
      </c>
      <c r="H352" s="55">
        <v>300</v>
      </c>
      <c r="I352" s="55">
        <v>3198.98</v>
      </c>
    </row>
    <row r="353" spans="1:9" hidden="1" outlineLevel="2" collapsed="1">
      <c r="A353" s="48" t="s">
        <v>32</v>
      </c>
      <c r="B353" s="49" t="s">
        <v>32</v>
      </c>
      <c r="C353" s="50" t="s">
        <v>591</v>
      </c>
      <c r="D353" s="50" t="s">
        <v>592</v>
      </c>
      <c r="E353" s="50" t="s">
        <v>549</v>
      </c>
      <c r="F353" s="50" t="s">
        <v>550</v>
      </c>
      <c r="G353" s="51">
        <v>224</v>
      </c>
      <c r="H353" s="51">
        <v>334</v>
      </c>
      <c r="I353" s="51">
        <v>3376.12</v>
      </c>
    </row>
    <row r="354" spans="1:9" hidden="1" outlineLevel="2" collapsed="1">
      <c r="A354" s="52" t="s">
        <v>32</v>
      </c>
      <c r="B354" s="53" t="s">
        <v>32</v>
      </c>
      <c r="C354" s="54" t="s">
        <v>593</v>
      </c>
      <c r="D354" s="54" t="s">
        <v>594</v>
      </c>
      <c r="E354" s="54" t="s">
        <v>549</v>
      </c>
      <c r="F354" s="54" t="s">
        <v>550</v>
      </c>
      <c r="G354" s="55">
        <v>224</v>
      </c>
      <c r="H354" s="55">
        <v>300</v>
      </c>
      <c r="I354" s="55">
        <v>3198.98</v>
      </c>
    </row>
    <row r="355" spans="1:9" hidden="1" outlineLevel="2" collapsed="1">
      <c r="A355" s="48" t="s">
        <v>32</v>
      </c>
      <c r="B355" s="49" t="s">
        <v>32</v>
      </c>
      <c r="C355" s="50" t="s">
        <v>1146</v>
      </c>
      <c r="D355" s="50" t="s">
        <v>1147</v>
      </c>
      <c r="E355" s="50" t="s">
        <v>549</v>
      </c>
      <c r="F355" s="50" t="s">
        <v>550</v>
      </c>
      <c r="G355" s="51">
        <v>224</v>
      </c>
      <c r="H355" s="51">
        <v>290</v>
      </c>
      <c r="I355" s="51">
        <v>3136.48</v>
      </c>
    </row>
    <row r="356" spans="1:9" hidden="1" outlineLevel="2" collapsed="1">
      <c r="A356" s="52" t="s">
        <v>32</v>
      </c>
      <c r="B356" s="53" t="s">
        <v>32</v>
      </c>
      <c r="C356" s="54" t="s">
        <v>595</v>
      </c>
      <c r="D356" s="54" t="s">
        <v>404</v>
      </c>
      <c r="E356" s="54" t="s">
        <v>549</v>
      </c>
      <c r="F356" s="54" t="s">
        <v>550</v>
      </c>
      <c r="G356" s="55">
        <v>168</v>
      </c>
      <c r="H356" s="55">
        <v>269.5</v>
      </c>
      <c r="I356" s="55">
        <v>2919.28</v>
      </c>
    </row>
    <row r="357" spans="1:9" hidden="1" outlineLevel="2" collapsed="1">
      <c r="A357" s="48" t="s">
        <v>32</v>
      </c>
      <c r="B357" s="49" t="s">
        <v>32</v>
      </c>
      <c r="C357" s="50" t="s">
        <v>596</v>
      </c>
      <c r="D357" s="50" t="s">
        <v>597</v>
      </c>
      <c r="E357" s="50" t="s">
        <v>549</v>
      </c>
      <c r="F357" s="50" t="s">
        <v>550</v>
      </c>
      <c r="G357" s="51">
        <v>224</v>
      </c>
      <c r="H357" s="51">
        <v>300</v>
      </c>
      <c r="I357" s="51">
        <v>3198.98</v>
      </c>
    </row>
    <row r="358" spans="1:9" hidden="1" outlineLevel="2" collapsed="1">
      <c r="A358" s="52" t="s">
        <v>32</v>
      </c>
      <c r="B358" s="53" t="s">
        <v>32</v>
      </c>
      <c r="C358" s="54" t="s">
        <v>598</v>
      </c>
      <c r="D358" s="54" t="s">
        <v>599</v>
      </c>
      <c r="E358" s="54" t="s">
        <v>549</v>
      </c>
      <c r="F358" s="54" t="s">
        <v>550</v>
      </c>
      <c r="G358" s="55">
        <v>224</v>
      </c>
      <c r="H358" s="55">
        <v>300</v>
      </c>
      <c r="I358" s="55">
        <v>3198.98</v>
      </c>
    </row>
    <row r="359" spans="1:9" hidden="1" outlineLevel="2" collapsed="1">
      <c r="A359" s="48" t="s">
        <v>32</v>
      </c>
      <c r="B359" s="49" t="s">
        <v>32</v>
      </c>
      <c r="C359" s="50" t="s">
        <v>600</v>
      </c>
      <c r="D359" s="50" t="s">
        <v>601</v>
      </c>
      <c r="E359" s="50" t="s">
        <v>549</v>
      </c>
      <c r="F359" s="50" t="s">
        <v>550</v>
      </c>
      <c r="G359" s="51">
        <v>224</v>
      </c>
      <c r="H359" s="51">
        <v>300</v>
      </c>
      <c r="I359" s="51">
        <v>3198.98</v>
      </c>
    </row>
    <row r="360" spans="1:9" hidden="1" outlineLevel="2" collapsed="1">
      <c r="A360" s="52" t="s">
        <v>32</v>
      </c>
      <c r="B360" s="53" t="s">
        <v>32</v>
      </c>
      <c r="C360" s="54" t="s">
        <v>602</v>
      </c>
      <c r="D360" s="54" t="s">
        <v>603</v>
      </c>
      <c r="E360" s="54" t="s">
        <v>549</v>
      </c>
      <c r="F360" s="54" t="s">
        <v>550</v>
      </c>
      <c r="G360" s="55">
        <v>224</v>
      </c>
      <c r="H360" s="55">
        <v>304</v>
      </c>
      <c r="I360" s="55">
        <v>3707.05</v>
      </c>
    </row>
    <row r="361" spans="1:9" hidden="1" outlineLevel="2" collapsed="1">
      <c r="A361" s="48" t="s">
        <v>32</v>
      </c>
      <c r="B361" s="49" t="s">
        <v>32</v>
      </c>
      <c r="C361" s="50" t="s">
        <v>604</v>
      </c>
      <c r="D361" s="50" t="s">
        <v>605</v>
      </c>
      <c r="E361" s="50" t="s">
        <v>549</v>
      </c>
      <c r="F361" s="50" t="s">
        <v>550</v>
      </c>
      <c r="G361" s="51">
        <v>224</v>
      </c>
      <c r="H361" s="51">
        <v>300</v>
      </c>
      <c r="I361" s="51">
        <v>3198.98</v>
      </c>
    </row>
    <row r="362" spans="1:9" hidden="1" outlineLevel="2" collapsed="1">
      <c r="A362" s="52" t="s">
        <v>32</v>
      </c>
      <c r="B362" s="53" t="s">
        <v>32</v>
      </c>
      <c r="C362" s="54" t="s">
        <v>606</v>
      </c>
      <c r="D362" s="54" t="s">
        <v>607</v>
      </c>
      <c r="E362" s="54" t="s">
        <v>549</v>
      </c>
      <c r="F362" s="54" t="s">
        <v>550</v>
      </c>
      <c r="G362" s="55">
        <v>224</v>
      </c>
      <c r="H362" s="55">
        <v>300</v>
      </c>
      <c r="I362" s="55">
        <v>3198.98</v>
      </c>
    </row>
    <row r="363" spans="1:9" hidden="1" outlineLevel="2" collapsed="1">
      <c r="A363" s="48" t="s">
        <v>32</v>
      </c>
      <c r="B363" s="49" t="s">
        <v>32</v>
      </c>
      <c r="C363" s="50" t="s">
        <v>608</v>
      </c>
      <c r="D363" s="50" t="s">
        <v>609</v>
      </c>
      <c r="E363" s="50" t="s">
        <v>549</v>
      </c>
      <c r="F363" s="50" t="s">
        <v>550</v>
      </c>
      <c r="G363" s="51">
        <v>216</v>
      </c>
      <c r="H363" s="51">
        <v>280.5</v>
      </c>
      <c r="I363" s="51">
        <v>2987.03</v>
      </c>
    </row>
    <row r="364" spans="1:9" hidden="1" outlineLevel="2" collapsed="1">
      <c r="A364" s="52" t="s">
        <v>32</v>
      </c>
      <c r="B364" s="53" t="s">
        <v>32</v>
      </c>
      <c r="C364" s="54" t="s">
        <v>610</v>
      </c>
      <c r="D364" s="54" t="s">
        <v>611</v>
      </c>
      <c r="E364" s="54" t="s">
        <v>549</v>
      </c>
      <c r="F364" s="54" t="s">
        <v>550</v>
      </c>
      <c r="G364" s="55">
        <v>224</v>
      </c>
      <c r="H364" s="55">
        <v>300</v>
      </c>
      <c r="I364" s="55">
        <v>3198.99</v>
      </c>
    </row>
    <row r="365" spans="1:9" hidden="1" outlineLevel="2" collapsed="1">
      <c r="A365" s="48" t="s">
        <v>32</v>
      </c>
      <c r="B365" s="49" t="s">
        <v>32</v>
      </c>
      <c r="C365" s="50" t="s">
        <v>612</v>
      </c>
      <c r="D365" s="50" t="s">
        <v>613</v>
      </c>
      <c r="E365" s="50" t="s">
        <v>549</v>
      </c>
      <c r="F365" s="50" t="s">
        <v>550</v>
      </c>
      <c r="G365" s="51">
        <v>224</v>
      </c>
      <c r="H365" s="51">
        <v>270</v>
      </c>
      <c r="I365" s="51">
        <v>3011.48</v>
      </c>
    </row>
    <row r="366" spans="1:9" hidden="1" outlineLevel="2" collapsed="1">
      <c r="A366" s="52" t="s">
        <v>32</v>
      </c>
      <c r="B366" s="53" t="s">
        <v>32</v>
      </c>
      <c r="C366" s="54" t="s">
        <v>614</v>
      </c>
      <c r="D366" s="54" t="s">
        <v>615</v>
      </c>
      <c r="E366" s="54" t="s">
        <v>549</v>
      </c>
      <c r="F366" s="54" t="s">
        <v>550</v>
      </c>
      <c r="G366" s="55">
        <v>224</v>
      </c>
      <c r="H366" s="55">
        <v>328</v>
      </c>
      <c r="I366" s="55">
        <v>3273.98</v>
      </c>
    </row>
    <row r="367" spans="1:9" hidden="1" outlineLevel="2" collapsed="1">
      <c r="A367" s="48" t="s">
        <v>32</v>
      </c>
      <c r="B367" s="49" t="s">
        <v>32</v>
      </c>
      <c r="C367" s="50" t="s">
        <v>616</v>
      </c>
      <c r="D367" s="50" t="s">
        <v>617</v>
      </c>
      <c r="E367" s="50" t="s">
        <v>549</v>
      </c>
      <c r="F367" s="50" t="s">
        <v>550</v>
      </c>
      <c r="G367" s="51">
        <v>184</v>
      </c>
      <c r="H367" s="51">
        <v>225.5</v>
      </c>
      <c r="I367" s="51">
        <v>2679.82</v>
      </c>
    </row>
    <row r="368" spans="1:9" hidden="1" outlineLevel="2" collapsed="1">
      <c r="A368" s="52" t="s">
        <v>32</v>
      </c>
      <c r="B368" s="53" t="s">
        <v>32</v>
      </c>
      <c r="C368" s="54" t="s">
        <v>618</v>
      </c>
      <c r="D368" s="54" t="s">
        <v>619</v>
      </c>
      <c r="E368" s="54" t="s">
        <v>549</v>
      </c>
      <c r="F368" s="54" t="s">
        <v>550</v>
      </c>
      <c r="G368" s="55">
        <v>216</v>
      </c>
      <c r="H368" s="55">
        <v>278.5</v>
      </c>
      <c r="I368" s="55">
        <v>2966.17</v>
      </c>
    </row>
    <row r="369" spans="1:9" hidden="1" outlineLevel="2" collapsed="1">
      <c r="A369" s="48" t="s">
        <v>32</v>
      </c>
      <c r="B369" s="49" t="s">
        <v>32</v>
      </c>
      <c r="C369" s="50" t="s">
        <v>620</v>
      </c>
      <c r="D369" s="50" t="s">
        <v>621</v>
      </c>
      <c r="E369" s="50" t="s">
        <v>549</v>
      </c>
      <c r="F369" s="50" t="s">
        <v>550</v>
      </c>
      <c r="G369" s="51">
        <v>216</v>
      </c>
      <c r="H369" s="51">
        <v>323</v>
      </c>
      <c r="I369" s="51">
        <v>3191.77</v>
      </c>
    </row>
    <row r="370" spans="1:9" hidden="1" outlineLevel="2" collapsed="1">
      <c r="A370" s="52" t="s">
        <v>32</v>
      </c>
      <c r="B370" s="53" t="s">
        <v>32</v>
      </c>
      <c r="C370" s="54" t="s">
        <v>622</v>
      </c>
      <c r="D370" s="54" t="s">
        <v>623</v>
      </c>
      <c r="E370" s="54" t="s">
        <v>549</v>
      </c>
      <c r="F370" s="54" t="s">
        <v>550</v>
      </c>
      <c r="G370" s="55">
        <v>216</v>
      </c>
      <c r="H370" s="55">
        <v>288.5</v>
      </c>
      <c r="I370" s="55">
        <v>3028.67</v>
      </c>
    </row>
    <row r="371" spans="1:9" hidden="1" outlineLevel="2" collapsed="1">
      <c r="A371" s="48" t="s">
        <v>32</v>
      </c>
      <c r="B371" s="49" t="s">
        <v>32</v>
      </c>
      <c r="C371" s="50" t="s">
        <v>624</v>
      </c>
      <c r="D371" s="50" t="s">
        <v>625</v>
      </c>
      <c r="E371" s="50" t="s">
        <v>549</v>
      </c>
      <c r="F371" s="50" t="s">
        <v>550</v>
      </c>
      <c r="G371" s="51">
        <v>224</v>
      </c>
      <c r="H371" s="51">
        <v>280</v>
      </c>
      <c r="I371" s="51">
        <v>3073.98</v>
      </c>
    </row>
    <row r="372" spans="1:9" hidden="1" outlineLevel="2" collapsed="1">
      <c r="A372" s="52" t="s">
        <v>32</v>
      </c>
      <c r="B372" s="53" t="s">
        <v>32</v>
      </c>
      <c r="C372" s="54" t="s">
        <v>626</v>
      </c>
      <c r="D372" s="54" t="s">
        <v>627</v>
      </c>
      <c r="E372" s="54" t="s">
        <v>549</v>
      </c>
      <c r="F372" s="54" t="s">
        <v>550</v>
      </c>
      <c r="G372" s="55">
        <v>224</v>
      </c>
      <c r="H372" s="55">
        <v>300</v>
      </c>
      <c r="I372" s="55">
        <v>3198.98</v>
      </c>
    </row>
    <row r="373" spans="1:9" hidden="1" outlineLevel="2" collapsed="1">
      <c r="A373" s="48" t="s">
        <v>32</v>
      </c>
      <c r="B373" s="49" t="s">
        <v>32</v>
      </c>
      <c r="C373" s="50" t="s">
        <v>628</v>
      </c>
      <c r="D373" s="50" t="s">
        <v>629</v>
      </c>
      <c r="E373" s="50" t="s">
        <v>549</v>
      </c>
      <c r="F373" s="50" t="s">
        <v>550</v>
      </c>
      <c r="G373" s="51">
        <v>224</v>
      </c>
      <c r="H373" s="51">
        <v>338</v>
      </c>
      <c r="I373" s="51">
        <v>3336.48</v>
      </c>
    </row>
    <row r="374" spans="1:9" hidden="1" outlineLevel="2" collapsed="1">
      <c r="A374" s="52" t="s">
        <v>32</v>
      </c>
      <c r="B374" s="53" t="s">
        <v>32</v>
      </c>
      <c r="C374" s="54" t="s">
        <v>630</v>
      </c>
      <c r="D374" s="54" t="s">
        <v>631</v>
      </c>
      <c r="E374" s="54" t="s">
        <v>549</v>
      </c>
      <c r="F374" s="54" t="s">
        <v>550</v>
      </c>
      <c r="G374" s="55">
        <v>224</v>
      </c>
      <c r="H374" s="55">
        <v>280</v>
      </c>
      <c r="I374" s="55">
        <v>3073.98</v>
      </c>
    </row>
    <row r="375" spans="1:9" hidden="1" outlineLevel="2" collapsed="1">
      <c r="A375" s="48" t="s">
        <v>32</v>
      </c>
      <c r="B375" s="49" t="s">
        <v>32</v>
      </c>
      <c r="C375" s="50" t="s">
        <v>632</v>
      </c>
      <c r="D375" s="50" t="s">
        <v>633</v>
      </c>
      <c r="E375" s="50" t="s">
        <v>549</v>
      </c>
      <c r="F375" s="50" t="s">
        <v>550</v>
      </c>
      <c r="G375" s="51">
        <v>224</v>
      </c>
      <c r="H375" s="51">
        <v>280</v>
      </c>
      <c r="I375" s="51">
        <v>3073.98</v>
      </c>
    </row>
    <row r="376" spans="1:9" hidden="1" outlineLevel="2" collapsed="1">
      <c r="A376" s="52" t="s">
        <v>32</v>
      </c>
      <c r="B376" s="53" t="s">
        <v>32</v>
      </c>
      <c r="C376" s="54" t="s">
        <v>1148</v>
      </c>
      <c r="D376" s="54" t="s">
        <v>1149</v>
      </c>
      <c r="E376" s="54" t="s">
        <v>549</v>
      </c>
      <c r="F376" s="54" t="s">
        <v>550</v>
      </c>
      <c r="G376" s="55">
        <v>224</v>
      </c>
      <c r="H376" s="55">
        <v>300</v>
      </c>
      <c r="I376" s="55">
        <v>3198.98</v>
      </c>
    </row>
    <row r="377" spans="1:9" hidden="1" outlineLevel="2" collapsed="1">
      <c r="A377" s="48" t="s">
        <v>32</v>
      </c>
      <c r="B377" s="49" t="s">
        <v>32</v>
      </c>
      <c r="C377" s="50" t="s">
        <v>634</v>
      </c>
      <c r="D377" s="50" t="s">
        <v>635</v>
      </c>
      <c r="E377" s="50" t="s">
        <v>549</v>
      </c>
      <c r="F377" s="50" t="s">
        <v>550</v>
      </c>
      <c r="G377" s="51">
        <v>224</v>
      </c>
      <c r="H377" s="51">
        <v>300</v>
      </c>
      <c r="I377" s="51">
        <v>3198.99</v>
      </c>
    </row>
    <row r="378" spans="1:9" hidden="1" outlineLevel="2" collapsed="1">
      <c r="A378" s="52" t="s">
        <v>32</v>
      </c>
      <c r="B378" s="53" t="s">
        <v>32</v>
      </c>
      <c r="C378" s="54" t="s">
        <v>636</v>
      </c>
      <c r="D378" s="54" t="s">
        <v>637</v>
      </c>
      <c r="E378" s="54" t="s">
        <v>549</v>
      </c>
      <c r="F378" s="54" t="s">
        <v>550</v>
      </c>
      <c r="G378" s="55">
        <v>224</v>
      </c>
      <c r="H378" s="55">
        <v>280</v>
      </c>
      <c r="I378" s="55">
        <v>3073.98</v>
      </c>
    </row>
    <row r="379" spans="1:9" hidden="1" outlineLevel="2" collapsed="1">
      <c r="A379" s="48" t="s">
        <v>32</v>
      </c>
      <c r="B379" s="49" t="s">
        <v>32</v>
      </c>
      <c r="C379" s="50" t="s">
        <v>638</v>
      </c>
      <c r="D379" s="50" t="s">
        <v>639</v>
      </c>
      <c r="E379" s="50" t="s">
        <v>549</v>
      </c>
      <c r="F379" s="50" t="s">
        <v>550</v>
      </c>
      <c r="G379" s="51">
        <v>224</v>
      </c>
      <c r="H379" s="51">
        <v>290</v>
      </c>
      <c r="I379" s="51">
        <v>3136.48</v>
      </c>
    </row>
    <row r="380" spans="1:9" hidden="1" outlineLevel="2" collapsed="1">
      <c r="A380" s="52" t="s">
        <v>32</v>
      </c>
      <c r="B380" s="53" t="s">
        <v>32</v>
      </c>
      <c r="C380" s="54" t="s">
        <v>640</v>
      </c>
      <c r="D380" s="54" t="s">
        <v>641</v>
      </c>
      <c r="E380" s="54" t="s">
        <v>549</v>
      </c>
      <c r="F380" s="54" t="s">
        <v>550</v>
      </c>
      <c r="G380" s="55">
        <v>224</v>
      </c>
      <c r="H380" s="55">
        <v>300</v>
      </c>
      <c r="I380" s="55">
        <v>3198.98</v>
      </c>
    </row>
    <row r="381" spans="1:9" hidden="1" outlineLevel="2" collapsed="1">
      <c r="A381" s="48" t="s">
        <v>32</v>
      </c>
      <c r="B381" s="49" t="s">
        <v>32</v>
      </c>
      <c r="C381" s="50" t="s">
        <v>642</v>
      </c>
      <c r="D381" s="50" t="s">
        <v>643</v>
      </c>
      <c r="E381" s="50" t="s">
        <v>549</v>
      </c>
      <c r="F381" s="50" t="s">
        <v>550</v>
      </c>
      <c r="G381" s="51">
        <v>224</v>
      </c>
      <c r="H381" s="51">
        <v>280</v>
      </c>
      <c r="I381" s="51">
        <v>3073.98</v>
      </c>
    </row>
    <row r="382" spans="1:9" hidden="1" outlineLevel="2" collapsed="1">
      <c r="A382" s="52" t="s">
        <v>32</v>
      </c>
      <c r="B382" s="53" t="s">
        <v>32</v>
      </c>
      <c r="C382" s="54" t="s">
        <v>644</v>
      </c>
      <c r="D382" s="54" t="s">
        <v>645</v>
      </c>
      <c r="E382" s="54" t="s">
        <v>549</v>
      </c>
      <c r="F382" s="54" t="s">
        <v>550</v>
      </c>
      <c r="G382" s="55">
        <v>144</v>
      </c>
      <c r="H382" s="55">
        <v>255.5</v>
      </c>
      <c r="I382" s="55">
        <v>2835.94</v>
      </c>
    </row>
    <row r="383" spans="1:9" hidden="1" outlineLevel="2" collapsed="1">
      <c r="A383" s="48" t="s">
        <v>32</v>
      </c>
      <c r="B383" s="49" t="s">
        <v>32</v>
      </c>
      <c r="C383" s="50" t="s">
        <v>646</v>
      </c>
      <c r="D383" s="50" t="s">
        <v>647</v>
      </c>
      <c r="E383" s="50" t="s">
        <v>549</v>
      </c>
      <c r="F383" s="50" t="s">
        <v>550</v>
      </c>
      <c r="G383" s="51">
        <v>224</v>
      </c>
      <c r="H383" s="51">
        <v>299.5</v>
      </c>
      <c r="I383" s="51">
        <v>3196.38</v>
      </c>
    </row>
    <row r="384" spans="1:9" hidden="1" outlineLevel="2" collapsed="1">
      <c r="A384" s="52" t="s">
        <v>32</v>
      </c>
      <c r="B384" s="53" t="s">
        <v>32</v>
      </c>
      <c r="C384" s="54" t="s">
        <v>648</v>
      </c>
      <c r="D384" s="54" t="s">
        <v>649</v>
      </c>
      <c r="E384" s="54" t="s">
        <v>549</v>
      </c>
      <c r="F384" s="54" t="s">
        <v>550</v>
      </c>
      <c r="G384" s="55">
        <v>96</v>
      </c>
      <c r="H384" s="55">
        <v>121</v>
      </c>
      <c r="I384" s="55">
        <v>2183.08</v>
      </c>
    </row>
    <row r="385" spans="1:9" hidden="1" outlineLevel="2" collapsed="1">
      <c r="A385" s="48" t="s">
        <v>32</v>
      </c>
      <c r="B385" s="49" t="s">
        <v>32</v>
      </c>
      <c r="C385" s="50" t="s">
        <v>650</v>
      </c>
      <c r="D385" s="50" t="s">
        <v>651</v>
      </c>
      <c r="E385" s="50" t="s">
        <v>549</v>
      </c>
      <c r="F385" s="50" t="s">
        <v>550</v>
      </c>
      <c r="G385" s="51">
        <v>224</v>
      </c>
      <c r="H385" s="51">
        <v>299.5</v>
      </c>
      <c r="I385" s="51">
        <v>3196.38</v>
      </c>
    </row>
    <row r="386" spans="1:9" hidden="1" outlineLevel="2" collapsed="1">
      <c r="A386" s="52" t="s">
        <v>32</v>
      </c>
      <c r="B386" s="53" t="s">
        <v>32</v>
      </c>
      <c r="C386" s="54" t="s">
        <v>652</v>
      </c>
      <c r="D386" s="54" t="s">
        <v>653</v>
      </c>
      <c r="E386" s="54" t="s">
        <v>549</v>
      </c>
      <c r="F386" s="54" t="s">
        <v>550</v>
      </c>
      <c r="G386" s="55">
        <v>224</v>
      </c>
      <c r="H386" s="55">
        <v>300</v>
      </c>
      <c r="I386" s="55">
        <v>3198.98</v>
      </c>
    </row>
    <row r="387" spans="1:9" hidden="1" outlineLevel="2" collapsed="1">
      <c r="A387" s="48" t="s">
        <v>32</v>
      </c>
      <c r="B387" s="49" t="s">
        <v>32</v>
      </c>
      <c r="C387" s="50" t="s">
        <v>654</v>
      </c>
      <c r="D387" s="50" t="s">
        <v>655</v>
      </c>
      <c r="E387" s="50" t="s">
        <v>549</v>
      </c>
      <c r="F387" s="50" t="s">
        <v>550</v>
      </c>
      <c r="G387" s="51">
        <v>200</v>
      </c>
      <c r="H387" s="51">
        <v>253</v>
      </c>
      <c r="I387" s="51">
        <v>2833.42</v>
      </c>
    </row>
    <row r="388" spans="1:9" hidden="1" outlineLevel="2" collapsed="1">
      <c r="A388" s="52" t="s">
        <v>32</v>
      </c>
      <c r="B388" s="53" t="s">
        <v>32</v>
      </c>
      <c r="C388" s="54" t="s">
        <v>656</v>
      </c>
      <c r="D388" s="54" t="s">
        <v>657</v>
      </c>
      <c r="E388" s="54" t="s">
        <v>549</v>
      </c>
      <c r="F388" s="54" t="s">
        <v>550</v>
      </c>
      <c r="G388" s="55">
        <v>224</v>
      </c>
      <c r="H388" s="55">
        <v>290</v>
      </c>
      <c r="I388" s="55">
        <v>3136.48</v>
      </c>
    </row>
    <row r="389" spans="1:9" hidden="1" outlineLevel="2" collapsed="1">
      <c r="A389" s="48" t="s">
        <v>32</v>
      </c>
      <c r="B389" s="49" t="s">
        <v>32</v>
      </c>
      <c r="C389" s="50" t="s">
        <v>658</v>
      </c>
      <c r="D389" s="50" t="s">
        <v>659</v>
      </c>
      <c r="E389" s="50" t="s">
        <v>549</v>
      </c>
      <c r="F389" s="50" t="s">
        <v>550</v>
      </c>
      <c r="G389" s="51">
        <v>224</v>
      </c>
      <c r="H389" s="51">
        <v>270</v>
      </c>
      <c r="I389" s="51">
        <v>3011.48</v>
      </c>
    </row>
    <row r="390" spans="1:9" hidden="1" outlineLevel="2" collapsed="1">
      <c r="A390" s="52" t="s">
        <v>32</v>
      </c>
      <c r="B390" s="53" t="s">
        <v>32</v>
      </c>
      <c r="C390" s="54" t="s">
        <v>660</v>
      </c>
      <c r="D390" s="54" t="s">
        <v>661</v>
      </c>
      <c r="E390" s="54" t="s">
        <v>549</v>
      </c>
      <c r="F390" s="54" t="s">
        <v>550</v>
      </c>
      <c r="G390" s="55">
        <v>208</v>
      </c>
      <c r="H390" s="55">
        <v>267</v>
      </c>
      <c r="I390" s="55">
        <v>2895.85</v>
      </c>
    </row>
    <row r="391" spans="1:9" hidden="1" outlineLevel="2" collapsed="1">
      <c r="A391" s="48" t="s">
        <v>32</v>
      </c>
      <c r="B391" s="49" t="s">
        <v>32</v>
      </c>
      <c r="C391" s="50" t="s">
        <v>662</v>
      </c>
      <c r="D391" s="50" t="s">
        <v>663</v>
      </c>
      <c r="E391" s="50" t="s">
        <v>549</v>
      </c>
      <c r="F391" s="50" t="s">
        <v>550</v>
      </c>
      <c r="G391" s="51">
        <v>224</v>
      </c>
      <c r="H391" s="51">
        <v>300</v>
      </c>
      <c r="I391" s="51">
        <v>3198.98</v>
      </c>
    </row>
    <row r="392" spans="1:9" hidden="1" outlineLevel="2" collapsed="1">
      <c r="A392" s="52" t="s">
        <v>32</v>
      </c>
      <c r="B392" s="53" t="s">
        <v>32</v>
      </c>
      <c r="C392" s="54" t="s">
        <v>664</v>
      </c>
      <c r="D392" s="54" t="s">
        <v>665</v>
      </c>
      <c r="E392" s="54" t="s">
        <v>549</v>
      </c>
      <c r="F392" s="54" t="s">
        <v>550</v>
      </c>
      <c r="G392" s="55">
        <v>224</v>
      </c>
      <c r="H392" s="55">
        <v>280</v>
      </c>
      <c r="I392" s="55">
        <v>3073.99</v>
      </c>
    </row>
    <row r="393" spans="1:9" hidden="1" outlineLevel="2" collapsed="1">
      <c r="A393" s="48" t="s">
        <v>32</v>
      </c>
      <c r="B393" s="49" t="s">
        <v>32</v>
      </c>
      <c r="C393" s="50" t="s">
        <v>666</v>
      </c>
      <c r="D393" s="50" t="s">
        <v>386</v>
      </c>
      <c r="E393" s="50" t="s">
        <v>549</v>
      </c>
      <c r="F393" s="50" t="s">
        <v>550</v>
      </c>
      <c r="G393" s="51">
        <v>224</v>
      </c>
      <c r="H393" s="51">
        <v>299</v>
      </c>
      <c r="I393" s="51">
        <v>3152.17</v>
      </c>
    </row>
    <row r="394" spans="1:9" hidden="1" outlineLevel="2" collapsed="1">
      <c r="A394" s="52" t="s">
        <v>32</v>
      </c>
      <c r="B394" s="53" t="s">
        <v>32</v>
      </c>
      <c r="C394" s="54" t="s">
        <v>1150</v>
      </c>
      <c r="D394" s="54" t="s">
        <v>1151</v>
      </c>
      <c r="E394" s="54" t="s">
        <v>549</v>
      </c>
      <c r="F394" s="54" t="s">
        <v>550</v>
      </c>
      <c r="G394" s="55">
        <v>224</v>
      </c>
      <c r="H394" s="55">
        <v>270</v>
      </c>
      <c r="I394" s="55">
        <v>2986.51</v>
      </c>
    </row>
    <row r="395" spans="1:9" hidden="1" outlineLevel="2" collapsed="1">
      <c r="A395" s="48" t="s">
        <v>32</v>
      </c>
      <c r="B395" s="49" t="s">
        <v>32</v>
      </c>
      <c r="C395" s="50" t="s">
        <v>667</v>
      </c>
      <c r="D395" s="50" t="s">
        <v>668</v>
      </c>
      <c r="E395" s="50" t="s">
        <v>549</v>
      </c>
      <c r="F395" s="50" t="s">
        <v>550</v>
      </c>
      <c r="G395" s="51">
        <v>224</v>
      </c>
      <c r="H395" s="51">
        <v>280</v>
      </c>
      <c r="I395" s="51">
        <v>3049.01</v>
      </c>
    </row>
    <row r="396" spans="1:9" hidden="1" outlineLevel="2" collapsed="1">
      <c r="A396" s="52" t="s">
        <v>32</v>
      </c>
      <c r="B396" s="53" t="s">
        <v>32</v>
      </c>
      <c r="C396" s="54" t="s">
        <v>669</v>
      </c>
      <c r="D396" s="54" t="s">
        <v>670</v>
      </c>
      <c r="E396" s="54" t="s">
        <v>549</v>
      </c>
      <c r="F396" s="54" t="s">
        <v>550</v>
      </c>
      <c r="G396" s="55">
        <v>192</v>
      </c>
      <c r="H396" s="55">
        <v>276</v>
      </c>
      <c r="I396" s="55">
        <v>2939.5</v>
      </c>
    </row>
    <row r="397" spans="1:9" hidden="1" outlineLevel="2" collapsed="1">
      <c r="A397" s="48" t="s">
        <v>32</v>
      </c>
      <c r="B397" s="49" t="s">
        <v>32</v>
      </c>
      <c r="C397" s="50" t="s">
        <v>1152</v>
      </c>
      <c r="D397" s="50" t="s">
        <v>1153</v>
      </c>
      <c r="E397" s="50" t="s">
        <v>549</v>
      </c>
      <c r="F397" s="50" t="s">
        <v>550</v>
      </c>
      <c r="G397" s="51">
        <v>224</v>
      </c>
      <c r="H397" s="51">
        <v>270</v>
      </c>
      <c r="I397" s="51">
        <v>2986.51</v>
      </c>
    </row>
    <row r="398" spans="1:9" hidden="1" outlineLevel="2" collapsed="1">
      <c r="A398" s="52" t="s">
        <v>32</v>
      </c>
      <c r="B398" s="53" t="s">
        <v>32</v>
      </c>
      <c r="C398" s="54" t="s">
        <v>671</v>
      </c>
      <c r="D398" s="54" t="s">
        <v>672</v>
      </c>
      <c r="E398" s="54" t="s">
        <v>549</v>
      </c>
      <c r="F398" s="54" t="s">
        <v>550</v>
      </c>
      <c r="G398" s="55">
        <v>224</v>
      </c>
      <c r="H398" s="55">
        <v>290</v>
      </c>
      <c r="I398" s="55">
        <v>3111.51</v>
      </c>
    </row>
    <row r="399" spans="1:9" hidden="1" outlineLevel="2" collapsed="1">
      <c r="A399" s="48" t="s">
        <v>32</v>
      </c>
      <c r="B399" s="49" t="s">
        <v>32</v>
      </c>
      <c r="C399" s="50" t="s">
        <v>1154</v>
      </c>
      <c r="D399" s="50" t="s">
        <v>1155</v>
      </c>
      <c r="E399" s="50" t="s">
        <v>549</v>
      </c>
      <c r="F399" s="50" t="s">
        <v>550</v>
      </c>
      <c r="G399" s="51">
        <v>224</v>
      </c>
      <c r="H399" s="51">
        <v>300</v>
      </c>
      <c r="I399" s="51">
        <v>3174.01</v>
      </c>
    </row>
    <row r="400" spans="1:9" hidden="1" outlineLevel="2" collapsed="1">
      <c r="A400" s="52" t="s">
        <v>32</v>
      </c>
      <c r="B400" s="53" t="s">
        <v>32</v>
      </c>
      <c r="C400" s="54" t="s">
        <v>673</v>
      </c>
      <c r="D400" s="54" t="s">
        <v>358</v>
      </c>
      <c r="E400" s="54" t="s">
        <v>549</v>
      </c>
      <c r="F400" s="54" t="s">
        <v>550</v>
      </c>
      <c r="G400" s="55">
        <v>224</v>
      </c>
      <c r="H400" s="55">
        <v>348</v>
      </c>
      <c r="I400" s="55">
        <v>3374.02</v>
      </c>
    </row>
    <row r="401" spans="1:9" hidden="1" outlineLevel="2" collapsed="1">
      <c r="A401" s="48" t="s">
        <v>32</v>
      </c>
      <c r="B401" s="49" t="s">
        <v>32</v>
      </c>
      <c r="C401" s="50" t="s">
        <v>674</v>
      </c>
      <c r="D401" s="50" t="s">
        <v>675</v>
      </c>
      <c r="E401" s="50" t="s">
        <v>549</v>
      </c>
      <c r="F401" s="50" t="s">
        <v>550</v>
      </c>
      <c r="G401" s="51">
        <v>224</v>
      </c>
      <c r="H401" s="51">
        <v>314</v>
      </c>
      <c r="I401" s="51">
        <v>3205.36</v>
      </c>
    </row>
    <row r="402" spans="1:9" hidden="1" outlineLevel="2" collapsed="1">
      <c r="A402" s="52" t="s">
        <v>32</v>
      </c>
      <c r="B402" s="53" t="s">
        <v>32</v>
      </c>
      <c r="C402" s="54" t="s">
        <v>676</v>
      </c>
      <c r="D402" s="54" t="s">
        <v>677</v>
      </c>
      <c r="E402" s="54" t="s">
        <v>549</v>
      </c>
      <c r="F402" s="54" t="s">
        <v>550</v>
      </c>
      <c r="G402" s="55">
        <v>224</v>
      </c>
      <c r="H402" s="55">
        <v>298.5</v>
      </c>
      <c r="I402" s="55">
        <v>3166.2</v>
      </c>
    </row>
    <row r="403" spans="1:9" hidden="1" outlineLevel="2" collapsed="1">
      <c r="A403" s="48" t="s">
        <v>32</v>
      </c>
      <c r="B403" s="49" t="s">
        <v>32</v>
      </c>
      <c r="C403" s="50" t="s">
        <v>1156</v>
      </c>
      <c r="D403" s="50" t="s">
        <v>1157</v>
      </c>
      <c r="E403" s="50" t="s">
        <v>549</v>
      </c>
      <c r="F403" s="50" t="s">
        <v>550</v>
      </c>
      <c r="G403" s="51">
        <v>224</v>
      </c>
      <c r="H403" s="51">
        <v>290</v>
      </c>
      <c r="I403" s="51">
        <v>3111.52</v>
      </c>
    </row>
    <row r="404" spans="1:9" hidden="1" outlineLevel="2" collapsed="1">
      <c r="A404" s="52" t="s">
        <v>32</v>
      </c>
      <c r="B404" s="53" t="s">
        <v>32</v>
      </c>
      <c r="C404" s="54" t="s">
        <v>678</v>
      </c>
      <c r="D404" s="54" t="s">
        <v>679</v>
      </c>
      <c r="E404" s="54" t="s">
        <v>549</v>
      </c>
      <c r="F404" s="54" t="s">
        <v>550</v>
      </c>
      <c r="G404" s="55">
        <v>224</v>
      </c>
      <c r="H404" s="55">
        <v>300</v>
      </c>
      <c r="I404" s="55">
        <v>3174.02</v>
      </c>
    </row>
    <row r="405" spans="1:9" hidden="1" outlineLevel="2" collapsed="1">
      <c r="A405" s="48" t="s">
        <v>32</v>
      </c>
      <c r="B405" s="49" t="s">
        <v>32</v>
      </c>
      <c r="C405" s="50" t="s">
        <v>680</v>
      </c>
      <c r="D405" s="50" t="s">
        <v>681</v>
      </c>
      <c r="E405" s="50" t="s">
        <v>549</v>
      </c>
      <c r="F405" s="50" t="s">
        <v>550</v>
      </c>
      <c r="G405" s="51">
        <v>224</v>
      </c>
      <c r="H405" s="51">
        <v>290</v>
      </c>
      <c r="I405" s="51">
        <v>3080.31</v>
      </c>
    </row>
    <row r="406" spans="1:9" hidden="1" outlineLevel="2" collapsed="1">
      <c r="A406" s="52" t="s">
        <v>32</v>
      </c>
      <c r="B406" s="53" t="s">
        <v>32</v>
      </c>
      <c r="C406" s="54" t="s">
        <v>682</v>
      </c>
      <c r="D406" s="54" t="s">
        <v>683</v>
      </c>
      <c r="E406" s="54" t="s">
        <v>549</v>
      </c>
      <c r="F406" s="54" t="s">
        <v>550</v>
      </c>
      <c r="G406" s="55">
        <v>224</v>
      </c>
      <c r="H406" s="55">
        <v>326</v>
      </c>
      <c r="I406" s="55">
        <v>3309.47</v>
      </c>
    </row>
    <row r="407" spans="1:9" hidden="1" outlineLevel="2" collapsed="1">
      <c r="A407" s="48" t="s">
        <v>32</v>
      </c>
      <c r="B407" s="49" t="s">
        <v>32</v>
      </c>
      <c r="C407" s="50" t="s">
        <v>684</v>
      </c>
      <c r="D407" s="50" t="s">
        <v>685</v>
      </c>
      <c r="E407" s="50" t="s">
        <v>549</v>
      </c>
      <c r="F407" s="50" t="s">
        <v>550</v>
      </c>
      <c r="G407" s="51">
        <v>224</v>
      </c>
      <c r="H407" s="51">
        <v>260</v>
      </c>
      <c r="I407" s="51">
        <v>2924.01</v>
      </c>
    </row>
    <row r="408" spans="1:9" hidden="1" outlineLevel="2" collapsed="1">
      <c r="A408" s="52" t="s">
        <v>32</v>
      </c>
      <c r="B408" s="53" t="s">
        <v>32</v>
      </c>
      <c r="C408" s="54" t="s">
        <v>686</v>
      </c>
      <c r="D408" s="54" t="s">
        <v>687</v>
      </c>
      <c r="E408" s="54" t="s">
        <v>549</v>
      </c>
      <c r="F408" s="54" t="s">
        <v>550</v>
      </c>
      <c r="G408" s="55">
        <v>224</v>
      </c>
      <c r="H408" s="55">
        <v>280</v>
      </c>
      <c r="I408" s="55">
        <v>3049.01</v>
      </c>
    </row>
    <row r="409" spans="1:9" hidden="1" outlineLevel="2" collapsed="1">
      <c r="A409" s="48" t="s">
        <v>32</v>
      </c>
      <c r="B409" s="49" t="s">
        <v>32</v>
      </c>
      <c r="C409" s="50" t="s">
        <v>688</v>
      </c>
      <c r="D409" s="50" t="s">
        <v>689</v>
      </c>
      <c r="E409" s="50" t="s">
        <v>549</v>
      </c>
      <c r="F409" s="50" t="s">
        <v>550</v>
      </c>
      <c r="G409" s="51">
        <v>224</v>
      </c>
      <c r="H409" s="51">
        <v>290</v>
      </c>
      <c r="I409" s="51">
        <v>3111.51</v>
      </c>
    </row>
    <row r="410" spans="1:9" hidden="1" outlineLevel="2" collapsed="1">
      <c r="A410" s="52" t="s">
        <v>32</v>
      </c>
      <c r="B410" s="53" t="s">
        <v>32</v>
      </c>
      <c r="C410" s="54" t="s">
        <v>690</v>
      </c>
      <c r="D410" s="54" t="s">
        <v>691</v>
      </c>
      <c r="E410" s="54" t="s">
        <v>549</v>
      </c>
      <c r="F410" s="54" t="s">
        <v>550</v>
      </c>
      <c r="G410" s="55">
        <v>224</v>
      </c>
      <c r="H410" s="55">
        <v>260</v>
      </c>
      <c r="I410" s="55">
        <v>2924.01</v>
      </c>
    </row>
    <row r="411" spans="1:9" hidden="1" outlineLevel="2" collapsed="1">
      <c r="A411" s="48" t="s">
        <v>32</v>
      </c>
      <c r="B411" s="49" t="s">
        <v>32</v>
      </c>
      <c r="C411" s="50" t="s">
        <v>692</v>
      </c>
      <c r="D411" s="50" t="s">
        <v>693</v>
      </c>
      <c r="E411" s="50" t="s">
        <v>549</v>
      </c>
      <c r="F411" s="50" t="s">
        <v>550</v>
      </c>
      <c r="G411" s="51">
        <v>152</v>
      </c>
      <c r="H411" s="51">
        <v>186</v>
      </c>
      <c r="I411" s="51">
        <v>2457.5300000000002</v>
      </c>
    </row>
    <row r="412" spans="1:9" hidden="1" outlineLevel="2" collapsed="1">
      <c r="A412" s="52" t="s">
        <v>32</v>
      </c>
      <c r="B412" s="53" t="s">
        <v>32</v>
      </c>
      <c r="C412" s="54" t="s">
        <v>694</v>
      </c>
      <c r="D412" s="54" t="s">
        <v>695</v>
      </c>
      <c r="E412" s="54" t="s">
        <v>549</v>
      </c>
      <c r="F412" s="54" t="s">
        <v>550</v>
      </c>
      <c r="G412" s="55">
        <v>224</v>
      </c>
      <c r="H412" s="55">
        <v>298.5</v>
      </c>
      <c r="I412" s="55">
        <v>3166.2</v>
      </c>
    </row>
    <row r="413" spans="1:9" hidden="1" outlineLevel="2" collapsed="1">
      <c r="A413" s="48" t="s">
        <v>32</v>
      </c>
      <c r="B413" s="49" t="s">
        <v>32</v>
      </c>
      <c r="C413" s="50" t="s">
        <v>696</v>
      </c>
      <c r="D413" s="50" t="s">
        <v>697</v>
      </c>
      <c r="E413" s="50" t="s">
        <v>549</v>
      </c>
      <c r="F413" s="50" t="s">
        <v>550</v>
      </c>
      <c r="G413" s="51">
        <v>224</v>
      </c>
      <c r="H413" s="51">
        <v>298.5</v>
      </c>
      <c r="I413" s="51">
        <v>3166.2</v>
      </c>
    </row>
    <row r="414" spans="1:9" hidden="1" outlineLevel="2" collapsed="1">
      <c r="A414" s="52" t="s">
        <v>32</v>
      </c>
      <c r="B414" s="53" t="s">
        <v>32</v>
      </c>
      <c r="C414" s="54" t="s">
        <v>698</v>
      </c>
      <c r="D414" s="54" t="s">
        <v>699</v>
      </c>
      <c r="E414" s="54" t="s">
        <v>549</v>
      </c>
      <c r="F414" s="54" t="s">
        <v>550</v>
      </c>
      <c r="G414" s="55">
        <v>224</v>
      </c>
      <c r="H414" s="55">
        <v>290.5</v>
      </c>
      <c r="I414" s="55">
        <v>3114.12</v>
      </c>
    </row>
    <row r="415" spans="1:9" hidden="1" outlineLevel="2" collapsed="1">
      <c r="A415" s="48" t="s">
        <v>32</v>
      </c>
      <c r="B415" s="49" t="s">
        <v>32</v>
      </c>
      <c r="C415" s="50" t="s">
        <v>700</v>
      </c>
      <c r="D415" s="50" t="s">
        <v>701</v>
      </c>
      <c r="E415" s="50" t="s">
        <v>549</v>
      </c>
      <c r="F415" s="50" t="s">
        <v>550</v>
      </c>
      <c r="G415" s="51">
        <v>152</v>
      </c>
      <c r="H415" s="51">
        <v>191</v>
      </c>
      <c r="I415" s="51">
        <v>2473.1799999999998</v>
      </c>
    </row>
    <row r="416" spans="1:9" hidden="1" outlineLevel="2" collapsed="1">
      <c r="A416" s="52" t="s">
        <v>32</v>
      </c>
      <c r="B416" s="53" t="s">
        <v>32</v>
      </c>
      <c r="C416" s="54" t="s">
        <v>1158</v>
      </c>
      <c r="D416" s="54" t="s">
        <v>1159</v>
      </c>
      <c r="E416" s="54" t="s">
        <v>549</v>
      </c>
      <c r="F416" s="54" t="s">
        <v>550</v>
      </c>
      <c r="G416" s="55">
        <v>224</v>
      </c>
      <c r="H416" s="55">
        <v>293</v>
      </c>
      <c r="I416" s="55">
        <v>3110.5</v>
      </c>
    </row>
    <row r="417" spans="1:9" hidden="1" outlineLevel="2" collapsed="1">
      <c r="A417" s="48" t="s">
        <v>32</v>
      </c>
      <c r="B417" s="49" t="s">
        <v>32</v>
      </c>
      <c r="C417" s="50" t="s">
        <v>702</v>
      </c>
      <c r="D417" s="50" t="s">
        <v>703</v>
      </c>
      <c r="E417" s="50" t="s">
        <v>549</v>
      </c>
      <c r="F417" s="50" t="s">
        <v>550</v>
      </c>
      <c r="G417" s="51">
        <v>224</v>
      </c>
      <c r="H417" s="51">
        <v>305</v>
      </c>
      <c r="I417" s="51">
        <v>3158.46</v>
      </c>
    </row>
    <row r="418" spans="1:9" hidden="1" outlineLevel="2" collapsed="1">
      <c r="A418" s="52" t="s">
        <v>32</v>
      </c>
      <c r="B418" s="53" t="s">
        <v>32</v>
      </c>
      <c r="C418" s="54" t="s">
        <v>704</v>
      </c>
      <c r="D418" s="54" t="s">
        <v>705</v>
      </c>
      <c r="E418" s="54" t="s">
        <v>549</v>
      </c>
      <c r="F418" s="54" t="s">
        <v>550</v>
      </c>
      <c r="G418" s="55">
        <v>224</v>
      </c>
      <c r="H418" s="55">
        <v>298.5</v>
      </c>
      <c r="I418" s="55">
        <v>3166.2</v>
      </c>
    </row>
    <row r="419" spans="1:9" hidden="1" outlineLevel="2" collapsed="1">
      <c r="A419" s="48" t="s">
        <v>32</v>
      </c>
      <c r="B419" s="49" t="s">
        <v>32</v>
      </c>
      <c r="C419" s="50" t="s">
        <v>706</v>
      </c>
      <c r="D419" s="50" t="s">
        <v>707</v>
      </c>
      <c r="E419" s="50" t="s">
        <v>549</v>
      </c>
      <c r="F419" s="50" t="s">
        <v>550</v>
      </c>
      <c r="G419" s="51">
        <v>224</v>
      </c>
      <c r="H419" s="51">
        <v>278.5</v>
      </c>
      <c r="I419" s="51">
        <v>3041.2</v>
      </c>
    </row>
    <row r="420" spans="1:9" hidden="1" outlineLevel="2" collapsed="1">
      <c r="A420" s="52" t="s">
        <v>32</v>
      </c>
      <c r="B420" s="53" t="s">
        <v>32</v>
      </c>
      <c r="C420" s="54" t="s">
        <v>708</v>
      </c>
      <c r="D420" s="54" t="s">
        <v>709</v>
      </c>
      <c r="E420" s="54" t="s">
        <v>549</v>
      </c>
      <c r="F420" s="54" t="s">
        <v>550</v>
      </c>
      <c r="G420" s="55">
        <v>224</v>
      </c>
      <c r="H420" s="55">
        <v>278.5</v>
      </c>
      <c r="I420" s="55">
        <v>3041.2</v>
      </c>
    </row>
    <row r="421" spans="1:9" hidden="1" outlineLevel="2" collapsed="1">
      <c r="A421" s="48" t="s">
        <v>32</v>
      </c>
      <c r="B421" s="49" t="s">
        <v>32</v>
      </c>
      <c r="C421" s="50" t="s">
        <v>710</v>
      </c>
      <c r="D421" s="50" t="s">
        <v>711</v>
      </c>
      <c r="E421" s="50" t="s">
        <v>549</v>
      </c>
      <c r="F421" s="50" t="s">
        <v>550</v>
      </c>
      <c r="G421" s="51">
        <v>224</v>
      </c>
      <c r="H421" s="51">
        <v>299</v>
      </c>
      <c r="I421" s="51">
        <v>3141.76</v>
      </c>
    </row>
    <row r="422" spans="1:9" hidden="1" outlineLevel="2" collapsed="1">
      <c r="A422" s="52" t="s">
        <v>32</v>
      </c>
      <c r="B422" s="53" t="s">
        <v>32</v>
      </c>
      <c r="C422" s="54" t="s">
        <v>712</v>
      </c>
      <c r="D422" s="54" t="s">
        <v>713</v>
      </c>
      <c r="E422" s="54" t="s">
        <v>549</v>
      </c>
      <c r="F422" s="54" t="s">
        <v>550</v>
      </c>
      <c r="G422" s="55">
        <v>224</v>
      </c>
      <c r="H422" s="55">
        <v>258.5</v>
      </c>
      <c r="I422" s="55">
        <v>2916.2</v>
      </c>
    </row>
    <row r="423" spans="1:9" hidden="1" outlineLevel="2" collapsed="1">
      <c r="A423" s="48" t="s">
        <v>32</v>
      </c>
      <c r="B423" s="49" t="s">
        <v>32</v>
      </c>
      <c r="C423" s="50" t="s">
        <v>714</v>
      </c>
      <c r="D423" s="50" t="s">
        <v>715</v>
      </c>
      <c r="E423" s="50" t="s">
        <v>549</v>
      </c>
      <c r="F423" s="50" t="s">
        <v>550</v>
      </c>
      <c r="G423" s="51">
        <v>224</v>
      </c>
      <c r="H423" s="51">
        <v>298.5</v>
      </c>
      <c r="I423" s="51">
        <v>3166.2</v>
      </c>
    </row>
    <row r="424" spans="1:9" hidden="1" outlineLevel="2" collapsed="1">
      <c r="A424" s="52" t="s">
        <v>32</v>
      </c>
      <c r="B424" s="53" t="s">
        <v>32</v>
      </c>
      <c r="C424" s="54" t="s">
        <v>716</v>
      </c>
      <c r="D424" s="54" t="s">
        <v>717</v>
      </c>
      <c r="E424" s="54" t="s">
        <v>549</v>
      </c>
      <c r="F424" s="54" t="s">
        <v>550</v>
      </c>
      <c r="G424" s="55">
        <v>224</v>
      </c>
      <c r="H424" s="55">
        <v>298.5</v>
      </c>
      <c r="I424" s="55">
        <v>3166.2</v>
      </c>
    </row>
    <row r="425" spans="1:9" hidden="1" outlineLevel="2" collapsed="1">
      <c r="A425" s="48" t="s">
        <v>32</v>
      </c>
      <c r="B425" s="49" t="s">
        <v>32</v>
      </c>
      <c r="C425" s="50" t="s">
        <v>718</v>
      </c>
      <c r="D425" s="50" t="s">
        <v>719</v>
      </c>
      <c r="E425" s="50" t="s">
        <v>549</v>
      </c>
      <c r="F425" s="50" t="s">
        <v>550</v>
      </c>
      <c r="G425" s="51">
        <v>224</v>
      </c>
      <c r="H425" s="51">
        <v>331.5</v>
      </c>
      <c r="I425" s="51">
        <v>3512.48</v>
      </c>
    </row>
    <row r="426" spans="1:9" hidden="1" outlineLevel="2" collapsed="1">
      <c r="A426" s="52" t="s">
        <v>32</v>
      </c>
      <c r="B426" s="53" t="s">
        <v>32</v>
      </c>
      <c r="C426" s="54" t="s">
        <v>1160</v>
      </c>
      <c r="D426" s="54" t="s">
        <v>1161</v>
      </c>
      <c r="E426" s="54" t="s">
        <v>549</v>
      </c>
      <c r="F426" s="54" t="s">
        <v>550</v>
      </c>
      <c r="G426" s="55">
        <v>224</v>
      </c>
      <c r="H426" s="55">
        <v>311</v>
      </c>
      <c r="I426" s="55">
        <v>3204.28</v>
      </c>
    </row>
    <row r="427" spans="1:9" hidden="1" outlineLevel="2" collapsed="1">
      <c r="A427" s="48" t="s">
        <v>32</v>
      </c>
      <c r="B427" s="49" t="s">
        <v>32</v>
      </c>
      <c r="C427" s="50" t="s">
        <v>1162</v>
      </c>
      <c r="D427" s="50" t="s">
        <v>1163</v>
      </c>
      <c r="E427" s="50" t="s">
        <v>549</v>
      </c>
      <c r="F427" s="50" t="s">
        <v>550</v>
      </c>
      <c r="G427" s="51">
        <v>224</v>
      </c>
      <c r="H427" s="51">
        <v>288.5</v>
      </c>
      <c r="I427" s="51">
        <v>3103.7</v>
      </c>
    </row>
    <row r="428" spans="1:9" hidden="1" outlineLevel="2" collapsed="1">
      <c r="A428" s="52" t="s">
        <v>32</v>
      </c>
      <c r="B428" s="53" t="s">
        <v>32</v>
      </c>
      <c r="C428" s="54" t="s">
        <v>1272</v>
      </c>
      <c r="D428" s="54" t="s">
        <v>1273</v>
      </c>
      <c r="E428" s="54" t="s">
        <v>549</v>
      </c>
      <c r="F428" s="54" t="s">
        <v>550</v>
      </c>
      <c r="G428" s="55">
        <v>32</v>
      </c>
      <c r="H428" s="55">
        <v>36.5</v>
      </c>
      <c r="I428" s="55">
        <v>408.27</v>
      </c>
    </row>
    <row r="429" spans="1:9" hidden="1" outlineLevel="2" collapsed="1">
      <c r="A429" s="48" t="s">
        <v>32</v>
      </c>
      <c r="B429" s="49" t="s">
        <v>32</v>
      </c>
      <c r="C429" s="50" t="s">
        <v>720</v>
      </c>
      <c r="D429" s="50" t="s">
        <v>721</v>
      </c>
      <c r="E429" s="50" t="s">
        <v>549</v>
      </c>
      <c r="F429" s="50" t="s">
        <v>550</v>
      </c>
      <c r="G429" s="51">
        <v>224</v>
      </c>
      <c r="H429" s="51">
        <v>304</v>
      </c>
      <c r="I429" s="51">
        <v>3194.86</v>
      </c>
    </row>
    <row r="430" spans="1:9" hidden="1" outlineLevel="2" collapsed="1">
      <c r="A430" s="52" t="s">
        <v>32</v>
      </c>
      <c r="B430" s="53" t="s">
        <v>32</v>
      </c>
      <c r="C430" s="54" t="s">
        <v>722</v>
      </c>
      <c r="D430" s="54" t="s">
        <v>723</v>
      </c>
      <c r="E430" s="54" t="s">
        <v>549</v>
      </c>
      <c r="F430" s="54" t="s">
        <v>550</v>
      </c>
      <c r="G430" s="55">
        <v>224</v>
      </c>
      <c r="H430" s="55">
        <v>290</v>
      </c>
      <c r="I430" s="55">
        <v>3111.51</v>
      </c>
    </row>
    <row r="431" spans="1:9" hidden="1" outlineLevel="2" collapsed="1">
      <c r="A431" s="48" t="s">
        <v>32</v>
      </c>
      <c r="B431" s="49" t="s">
        <v>32</v>
      </c>
      <c r="C431" s="50" t="s">
        <v>1164</v>
      </c>
      <c r="D431" s="50" t="s">
        <v>1165</v>
      </c>
      <c r="E431" s="50" t="s">
        <v>549</v>
      </c>
      <c r="F431" s="50" t="s">
        <v>550</v>
      </c>
      <c r="G431" s="51">
        <v>224</v>
      </c>
      <c r="H431" s="51">
        <v>294</v>
      </c>
      <c r="I431" s="51">
        <v>3132.35</v>
      </c>
    </row>
    <row r="432" spans="1:9" hidden="1" outlineLevel="2" collapsed="1">
      <c r="A432" s="52" t="s">
        <v>32</v>
      </c>
      <c r="B432" s="53" t="s">
        <v>32</v>
      </c>
      <c r="C432" s="54" t="s">
        <v>1166</v>
      </c>
      <c r="D432" s="54" t="s">
        <v>1167</v>
      </c>
      <c r="E432" s="54" t="s">
        <v>549</v>
      </c>
      <c r="F432" s="54" t="s">
        <v>550</v>
      </c>
      <c r="G432" s="55">
        <v>224</v>
      </c>
      <c r="H432" s="55">
        <v>270</v>
      </c>
      <c r="I432" s="55">
        <v>2986.51</v>
      </c>
    </row>
    <row r="433" spans="1:9" hidden="1" outlineLevel="2" collapsed="1">
      <c r="A433" s="48" t="s">
        <v>32</v>
      </c>
      <c r="B433" s="49" t="s">
        <v>32</v>
      </c>
      <c r="C433" s="50" t="s">
        <v>1168</v>
      </c>
      <c r="D433" s="50" t="s">
        <v>1169</v>
      </c>
      <c r="E433" s="50" t="s">
        <v>549</v>
      </c>
      <c r="F433" s="50" t="s">
        <v>550</v>
      </c>
      <c r="G433" s="51">
        <v>224</v>
      </c>
      <c r="H433" s="51">
        <v>286</v>
      </c>
      <c r="I433" s="51">
        <v>3080.27</v>
      </c>
    </row>
    <row r="434" spans="1:9" hidden="1" outlineLevel="2" collapsed="1">
      <c r="A434" s="52" t="s">
        <v>32</v>
      </c>
      <c r="B434" s="53" t="s">
        <v>32</v>
      </c>
      <c r="C434" s="54" t="s">
        <v>1170</v>
      </c>
      <c r="D434" s="54" t="s">
        <v>1171</v>
      </c>
      <c r="E434" s="54" t="s">
        <v>549</v>
      </c>
      <c r="F434" s="54" t="s">
        <v>550</v>
      </c>
      <c r="G434" s="55">
        <v>224</v>
      </c>
      <c r="H434" s="55">
        <v>284</v>
      </c>
      <c r="I434" s="55">
        <v>3069.85</v>
      </c>
    </row>
    <row r="435" spans="1:9" hidden="1" outlineLevel="2" collapsed="1">
      <c r="A435" s="48" t="s">
        <v>32</v>
      </c>
      <c r="B435" s="49" t="s">
        <v>32</v>
      </c>
      <c r="C435" s="50" t="s">
        <v>1172</v>
      </c>
      <c r="D435" s="50" t="s">
        <v>1173</v>
      </c>
      <c r="E435" s="50" t="s">
        <v>549</v>
      </c>
      <c r="F435" s="50" t="s">
        <v>550</v>
      </c>
      <c r="G435" s="51">
        <v>224</v>
      </c>
      <c r="H435" s="51">
        <v>292</v>
      </c>
      <c r="I435" s="51">
        <v>3121.93</v>
      </c>
    </row>
    <row r="436" spans="1:9" hidden="1" outlineLevel="2" collapsed="1">
      <c r="A436" s="52" t="s">
        <v>32</v>
      </c>
      <c r="B436" s="53" t="s">
        <v>32</v>
      </c>
      <c r="C436" s="54" t="s">
        <v>1174</v>
      </c>
      <c r="D436" s="54" t="s">
        <v>1175</v>
      </c>
      <c r="E436" s="54" t="s">
        <v>549</v>
      </c>
      <c r="F436" s="54" t="s">
        <v>550</v>
      </c>
      <c r="G436" s="55">
        <v>224</v>
      </c>
      <c r="H436" s="55">
        <v>280</v>
      </c>
      <c r="I436" s="55">
        <v>3149.01</v>
      </c>
    </row>
    <row r="437" spans="1:9" hidden="1" outlineLevel="2" collapsed="1">
      <c r="A437" s="48" t="s">
        <v>32</v>
      </c>
      <c r="B437" s="49" t="s">
        <v>32</v>
      </c>
      <c r="C437" s="50" t="s">
        <v>1176</v>
      </c>
      <c r="D437" s="50" t="s">
        <v>1177</v>
      </c>
      <c r="E437" s="50" t="s">
        <v>549</v>
      </c>
      <c r="F437" s="50" t="s">
        <v>550</v>
      </c>
      <c r="G437" s="51">
        <v>224</v>
      </c>
      <c r="H437" s="51">
        <v>280</v>
      </c>
      <c r="I437" s="51">
        <v>3049.01</v>
      </c>
    </row>
    <row r="438" spans="1:9" hidden="1" outlineLevel="2" collapsed="1">
      <c r="A438" s="52" t="s">
        <v>32</v>
      </c>
      <c r="B438" s="53" t="s">
        <v>32</v>
      </c>
      <c r="C438" s="54" t="s">
        <v>1178</v>
      </c>
      <c r="D438" s="54" t="s">
        <v>1179</v>
      </c>
      <c r="E438" s="54" t="s">
        <v>549</v>
      </c>
      <c r="F438" s="54" t="s">
        <v>550</v>
      </c>
      <c r="G438" s="55">
        <v>224</v>
      </c>
      <c r="H438" s="55">
        <v>260</v>
      </c>
      <c r="I438" s="55">
        <v>3024.01</v>
      </c>
    </row>
    <row r="439" spans="1:9" hidden="1" outlineLevel="2" collapsed="1">
      <c r="A439" s="48" t="s">
        <v>32</v>
      </c>
      <c r="B439" s="49" t="s">
        <v>32</v>
      </c>
      <c r="C439" s="50" t="s">
        <v>1180</v>
      </c>
      <c r="D439" s="50" t="s">
        <v>1181</v>
      </c>
      <c r="E439" s="50" t="s">
        <v>549</v>
      </c>
      <c r="F439" s="50" t="s">
        <v>550</v>
      </c>
      <c r="G439" s="51">
        <v>224</v>
      </c>
      <c r="H439" s="51">
        <v>280</v>
      </c>
      <c r="I439" s="51">
        <v>3249.12</v>
      </c>
    </row>
    <row r="440" spans="1:9" hidden="1" outlineLevel="2" collapsed="1">
      <c r="A440" s="52" t="s">
        <v>32</v>
      </c>
      <c r="B440" s="53" t="s">
        <v>32</v>
      </c>
      <c r="C440" s="54" t="s">
        <v>1182</v>
      </c>
      <c r="D440" s="54" t="s">
        <v>1183</v>
      </c>
      <c r="E440" s="54" t="s">
        <v>549</v>
      </c>
      <c r="F440" s="54" t="s">
        <v>550</v>
      </c>
      <c r="G440" s="55">
        <v>224</v>
      </c>
      <c r="H440" s="55">
        <v>280</v>
      </c>
      <c r="I440" s="55">
        <v>3049.01</v>
      </c>
    </row>
    <row r="441" spans="1:9" hidden="1" outlineLevel="2" collapsed="1">
      <c r="A441" s="48" t="s">
        <v>32</v>
      </c>
      <c r="B441" s="49" t="s">
        <v>32</v>
      </c>
      <c r="C441" s="50" t="s">
        <v>1184</v>
      </c>
      <c r="D441" s="50" t="s">
        <v>1185</v>
      </c>
      <c r="E441" s="50" t="s">
        <v>549</v>
      </c>
      <c r="F441" s="50" t="s">
        <v>550</v>
      </c>
      <c r="G441" s="51">
        <v>224</v>
      </c>
      <c r="H441" s="51">
        <v>270</v>
      </c>
      <c r="I441" s="51">
        <v>2986.51</v>
      </c>
    </row>
    <row r="442" spans="1:9" hidden="1" outlineLevel="2" collapsed="1">
      <c r="A442" s="52" t="s">
        <v>32</v>
      </c>
      <c r="B442" s="53" t="s">
        <v>32</v>
      </c>
      <c r="C442" s="54" t="s">
        <v>1186</v>
      </c>
      <c r="D442" s="54" t="s">
        <v>1187</v>
      </c>
      <c r="E442" s="54" t="s">
        <v>549</v>
      </c>
      <c r="F442" s="54" t="s">
        <v>550</v>
      </c>
      <c r="G442" s="55">
        <v>224</v>
      </c>
      <c r="H442" s="55">
        <v>270</v>
      </c>
      <c r="I442" s="55">
        <v>2986.51</v>
      </c>
    </row>
    <row r="443" spans="1:9" hidden="1" outlineLevel="2" collapsed="1">
      <c r="A443" s="48" t="s">
        <v>32</v>
      </c>
      <c r="B443" s="49" t="s">
        <v>32</v>
      </c>
      <c r="C443" s="50" t="s">
        <v>1188</v>
      </c>
      <c r="D443" s="50" t="s">
        <v>1189</v>
      </c>
      <c r="E443" s="50" t="s">
        <v>549</v>
      </c>
      <c r="F443" s="50" t="s">
        <v>550</v>
      </c>
      <c r="G443" s="51">
        <v>224</v>
      </c>
      <c r="H443" s="51">
        <v>300</v>
      </c>
      <c r="I443" s="51">
        <v>3174.01</v>
      </c>
    </row>
    <row r="444" spans="1:9" hidden="1" outlineLevel="2" collapsed="1">
      <c r="A444" s="52" t="s">
        <v>32</v>
      </c>
      <c r="B444" s="53" t="s">
        <v>32</v>
      </c>
      <c r="C444" s="54" t="s">
        <v>1190</v>
      </c>
      <c r="D444" s="54" t="s">
        <v>1191</v>
      </c>
      <c r="E444" s="54" t="s">
        <v>549</v>
      </c>
      <c r="F444" s="54" t="s">
        <v>550</v>
      </c>
      <c r="G444" s="55">
        <v>224</v>
      </c>
      <c r="H444" s="55">
        <v>290</v>
      </c>
      <c r="I444" s="55">
        <v>3111.51</v>
      </c>
    </row>
    <row r="445" spans="1:9" hidden="1" outlineLevel="2" collapsed="1">
      <c r="A445" s="48" t="s">
        <v>32</v>
      </c>
      <c r="B445" s="49" t="s">
        <v>32</v>
      </c>
      <c r="C445" s="50" t="s">
        <v>1192</v>
      </c>
      <c r="D445" s="50" t="s">
        <v>1193</v>
      </c>
      <c r="E445" s="50" t="s">
        <v>549</v>
      </c>
      <c r="F445" s="50" t="s">
        <v>550</v>
      </c>
      <c r="G445" s="51">
        <v>224</v>
      </c>
      <c r="H445" s="51">
        <v>280</v>
      </c>
      <c r="I445" s="51">
        <v>3049.01</v>
      </c>
    </row>
    <row r="446" spans="1:9" hidden="1" outlineLevel="2" collapsed="1">
      <c r="A446" s="52" t="s">
        <v>32</v>
      </c>
      <c r="B446" s="53" t="s">
        <v>32</v>
      </c>
      <c r="C446" s="54" t="s">
        <v>1274</v>
      </c>
      <c r="D446" s="54" t="s">
        <v>1275</v>
      </c>
      <c r="E446" s="54" t="s">
        <v>549</v>
      </c>
      <c r="F446" s="54" t="s">
        <v>550</v>
      </c>
      <c r="G446" s="55">
        <v>32</v>
      </c>
      <c r="H446" s="55">
        <v>38</v>
      </c>
      <c r="I446" s="55">
        <v>405.78</v>
      </c>
    </row>
    <row r="447" spans="1:9" hidden="1" outlineLevel="2" collapsed="1">
      <c r="A447" s="48" t="s">
        <v>32</v>
      </c>
      <c r="B447" s="49" t="s">
        <v>32</v>
      </c>
      <c r="C447" s="50" t="s">
        <v>1276</v>
      </c>
      <c r="D447" s="50" t="s">
        <v>1277</v>
      </c>
      <c r="E447" s="50" t="s">
        <v>549</v>
      </c>
      <c r="F447" s="50" t="s">
        <v>550</v>
      </c>
      <c r="G447" s="51">
        <v>32</v>
      </c>
      <c r="H447" s="51">
        <v>38</v>
      </c>
      <c r="I447" s="51">
        <v>405.39</v>
      </c>
    </row>
    <row r="448" spans="1:9" hidden="1" outlineLevel="2" collapsed="1">
      <c r="A448" s="52" t="s">
        <v>32</v>
      </c>
      <c r="B448" s="53" t="s">
        <v>32</v>
      </c>
      <c r="C448" s="54" t="s">
        <v>724</v>
      </c>
      <c r="D448" s="54" t="s">
        <v>725</v>
      </c>
      <c r="E448" s="54" t="s">
        <v>304</v>
      </c>
      <c r="F448" s="54" t="s">
        <v>550</v>
      </c>
      <c r="G448" s="55">
        <v>224</v>
      </c>
      <c r="H448" s="55">
        <v>280</v>
      </c>
      <c r="I448" s="55">
        <v>3073.98</v>
      </c>
    </row>
    <row r="449" spans="1:9" hidden="1" outlineLevel="2" collapsed="1">
      <c r="A449" s="48" t="s">
        <v>32</v>
      </c>
      <c r="B449" s="49" t="s">
        <v>32</v>
      </c>
      <c r="C449" s="50" t="s">
        <v>726</v>
      </c>
      <c r="D449" s="50" t="s">
        <v>727</v>
      </c>
      <c r="E449" s="50" t="s">
        <v>304</v>
      </c>
      <c r="F449" s="50" t="s">
        <v>550</v>
      </c>
      <c r="G449" s="51">
        <v>224</v>
      </c>
      <c r="H449" s="51">
        <v>270</v>
      </c>
      <c r="I449" s="51">
        <v>3011.48</v>
      </c>
    </row>
    <row r="450" spans="1:9" hidden="1" outlineLevel="2" collapsed="1">
      <c r="A450" s="52" t="s">
        <v>32</v>
      </c>
      <c r="B450" s="53" t="s">
        <v>32</v>
      </c>
      <c r="C450" s="54" t="s">
        <v>728</v>
      </c>
      <c r="D450" s="54" t="s">
        <v>729</v>
      </c>
      <c r="E450" s="54" t="s">
        <v>304</v>
      </c>
      <c r="F450" s="54" t="s">
        <v>550</v>
      </c>
      <c r="G450" s="55">
        <v>224</v>
      </c>
      <c r="H450" s="55">
        <v>290</v>
      </c>
      <c r="I450" s="55">
        <v>3136.48</v>
      </c>
    </row>
    <row r="451" spans="1:9" hidden="1" outlineLevel="2" collapsed="1">
      <c r="A451" s="48" t="s">
        <v>32</v>
      </c>
      <c r="B451" s="49" t="s">
        <v>32</v>
      </c>
      <c r="C451" s="50" t="s">
        <v>730</v>
      </c>
      <c r="D451" s="50" t="s">
        <v>731</v>
      </c>
      <c r="E451" s="50" t="s">
        <v>304</v>
      </c>
      <c r="F451" s="50" t="s">
        <v>550</v>
      </c>
      <c r="G451" s="51">
        <v>224</v>
      </c>
      <c r="H451" s="51">
        <v>300</v>
      </c>
      <c r="I451" s="51">
        <v>3198.98</v>
      </c>
    </row>
    <row r="452" spans="1:9" hidden="1" outlineLevel="2" collapsed="1">
      <c r="A452" s="52" t="s">
        <v>32</v>
      </c>
      <c r="B452" s="53" t="s">
        <v>32</v>
      </c>
      <c r="C452" s="54" t="s">
        <v>732</v>
      </c>
      <c r="D452" s="54" t="s">
        <v>733</v>
      </c>
      <c r="E452" s="54" t="s">
        <v>304</v>
      </c>
      <c r="F452" s="54" t="s">
        <v>550</v>
      </c>
      <c r="G452" s="55">
        <v>224</v>
      </c>
      <c r="H452" s="55">
        <v>292</v>
      </c>
      <c r="I452" s="55">
        <v>3146.9</v>
      </c>
    </row>
    <row r="453" spans="1:9" hidden="1" outlineLevel="2" collapsed="1">
      <c r="A453" s="48" t="s">
        <v>32</v>
      </c>
      <c r="B453" s="49" t="s">
        <v>32</v>
      </c>
      <c r="C453" s="50" t="s">
        <v>734</v>
      </c>
      <c r="D453" s="50" t="s">
        <v>735</v>
      </c>
      <c r="E453" s="50" t="s">
        <v>304</v>
      </c>
      <c r="F453" s="50" t="s">
        <v>550</v>
      </c>
      <c r="G453" s="51">
        <v>224</v>
      </c>
      <c r="H453" s="51">
        <v>300</v>
      </c>
      <c r="I453" s="51">
        <v>3198.98</v>
      </c>
    </row>
    <row r="454" spans="1:9" hidden="1" outlineLevel="2" collapsed="1">
      <c r="A454" s="52" t="s">
        <v>32</v>
      </c>
      <c r="B454" s="53" t="s">
        <v>32</v>
      </c>
      <c r="C454" s="54" t="s">
        <v>736</v>
      </c>
      <c r="D454" s="54" t="s">
        <v>737</v>
      </c>
      <c r="E454" s="54" t="s">
        <v>304</v>
      </c>
      <c r="F454" s="54" t="s">
        <v>550</v>
      </c>
      <c r="G454" s="55">
        <v>224</v>
      </c>
      <c r="H454" s="55">
        <v>300</v>
      </c>
      <c r="I454" s="55">
        <v>3198.98</v>
      </c>
    </row>
    <row r="455" spans="1:9" hidden="1" outlineLevel="2" collapsed="1">
      <c r="A455" s="48" t="s">
        <v>32</v>
      </c>
      <c r="B455" s="49" t="s">
        <v>32</v>
      </c>
      <c r="C455" s="50" t="s">
        <v>738</v>
      </c>
      <c r="D455" s="50" t="s">
        <v>739</v>
      </c>
      <c r="E455" s="50" t="s">
        <v>304</v>
      </c>
      <c r="F455" s="50" t="s">
        <v>550</v>
      </c>
      <c r="G455" s="51">
        <v>224</v>
      </c>
      <c r="H455" s="51">
        <v>300</v>
      </c>
      <c r="I455" s="51">
        <v>3198.98</v>
      </c>
    </row>
    <row r="456" spans="1:9" hidden="1" outlineLevel="2" collapsed="1">
      <c r="A456" s="52" t="s">
        <v>32</v>
      </c>
      <c r="B456" s="53" t="s">
        <v>32</v>
      </c>
      <c r="C456" s="54" t="s">
        <v>1194</v>
      </c>
      <c r="D456" s="54" t="s">
        <v>1195</v>
      </c>
      <c r="E456" s="54" t="s">
        <v>304</v>
      </c>
      <c r="F456" s="54" t="s">
        <v>550</v>
      </c>
      <c r="G456" s="55">
        <v>224</v>
      </c>
      <c r="H456" s="55">
        <v>298.5</v>
      </c>
      <c r="I456" s="55">
        <v>3191.17</v>
      </c>
    </row>
    <row r="457" spans="1:9" hidden="1" outlineLevel="2" collapsed="1">
      <c r="A457" s="48" t="s">
        <v>32</v>
      </c>
      <c r="B457" s="49" t="s">
        <v>32</v>
      </c>
      <c r="C457" s="50" t="s">
        <v>740</v>
      </c>
      <c r="D457" s="50" t="s">
        <v>741</v>
      </c>
      <c r="E457" s="50" t="s">
        <v>304</v>
      </c>
      <c r="F457" s="50" t="s">
        <v>550</v>
      </c>
      <c r="G457" s="51">
        <v>224</v>
      </c>
      <c r="H457" s="51">
        <v>304</v>
      </c>
      <c r="I457" s="51">
        <v>3219.82</v>
      </c>
    </row>
    <row r="458" spans="1:9" hidden="1" outlineLevel="2" collapsed="1">
      <c r="A458" s="52" t="s">
        <v>32</v>
      </c>
      <c r="B458" s="53" t="s">
        <v>32</v>
      </c>
      <c r="C458" s="54" t="s">
        <v>742</v>
      </c>
      <c r="D458" s="54" t="s">
        <v>743</v>
      </c>
      <c r="E458" s="54" t="s">
        <v>304</v>
      </c>
      <c r="F458" s="54" t="s">
        <v>550</v>
      </c>
      <c r="G458" s="55">
        <v>224</v>
      </c>
      <c r="H458" s="55">
        <v>280</v>
      </c>
      <c r="I458" s="55">
        <v>3190.98</v>
      </c>
    </row>
    <row r="459" spans="1:9" hidden="1" outlineLevel="2" collapsed="1">
      <c r="A459" s="48" t="s">
        <v>32</v>
      </c>
      <c r="B459" s="49" t="s">
        <v>32</v>
      </c>
      <c r="C459" s="50" t="s">
        <v>744</v>
      </c>
      <c r="D459" s="50" t="s">
        <v>745</v>
      </c>
      <c r="E459" s="50" t="s">
        <v>304</v>
      </c>
      <c r="F459" s="50" t="s">
        <v>550</v>
      </c>
      <c r="G459" s="51">
        <v>224</v>
      </c>
      <c r="H459" s="51">
        <v>280</v>
      </c>
      <c r="I459" s="51">
        <v>3073.98</v>
      </c>
    </row>
    <row r="460" spans="1:9" hidden="1" outlineLevel="2" collapsed="1">
      <c r="A460" s="52" t="s">
        <v>32</v>
      </c>
      <c r="B460" s="53" t="s">
        <v>32</v>
      </c>
      <c r="C460" s="54" t="s">
        <v>746</v>
      </c>
      <c r="D460" s="54" t="s">
        <v>747</v>
      </c>
      <c r="E460" s="54" t="s">
        <v>304</v>
      </c>
      <c r="F460" s="54" t="s">
        <v>550</v>
      </c>
      <c r="G460" s="55">
        <v>224</v>
      </c>
      <c r="H460" s="55">
        <v>294</v>
      </c>
      <c r="I460" s="55">
        <v>3157.33</v>
      </c>
    </row>
    <row r="461" spans="1:9" hidden="1" outlineLevel="2" collapsed="1">
      <c r="A461" s="48" t="s">
        <v>32</v>
      </c>
      <c r="B461" s="49" t="s">
        <v>32</v>
      </c>
      <c r="C461" s="50" t="s">
        <v>1278</v>
      </c>
      <c r="D461" s="50" t="s">
        <v>1279</v>
      </c>
      <c r="E461" s="50" t="s">
        <v>304</v>
      </c>
      <c r="F461" s="50" t="s">
        <v>550</v>
      </c>
      <c r="G461" s="51">
        <v>200</v>
      </c>
      <c r="H461" s="51">
        <v>240</v>
      </c>
      <c r="I461" s="51">
        <v>2783.14</v>
      </c>
    </row>
    <row r="462" spans="1:9" hidden="1" outlineLevel="2" collapsed="1">
      <c r="A462" s="52" t="s">
        <v>32</v>
      </c>
      <c r="B462" s="53" t="s">
        <v>32</v>
      </c>
      <c r="C462" s="54" t="s">
        <v>748</v>
      </c>
      <c r="D462" s="54" t="s">
        <v>749</v>
      </c>
      <c r="E462" s="54" t="s">
        <v>304</v>
      </c>
      <c r="F462" s="54" t="s">
        <v>550</v>
      </c>
      <c r="G462" s="55">
        <v>224</v>
      </c>
      <c r="H462" s="55">
        <v>300</v>
      </c>
      <c r="I462" s="55">
        <v>3315.98</v>
      </c>
    </row>
    <row r="463" spans="1:9" hidden="1" outlineLevel="2" collapsed="1">
      <c r="A463" s="48" t="s">
        <v>32</v>
      </c>
      <c r="B463" s="49" t="s">
        <v>32</v>
      </c>
      <c r="C463" s="50" t="s">
        <v>750</v>
      </c>
      <c r="D463" s="50" t="s">
        <v>751</v>
      </c>
      <c r="E463" s="50" t="s">
        <v>304</v>
      </c>
      <c r="F463" s="50" t="s">
        <v>550</v>
      </c>
      <c r="G463" s="51">
        <v>224</v>
      </c>
      <c r="H463" s="51">
        <v>290</v>
      </c>
      <c r="I463" s="51">
        <v>3136.48</v>
      </c>
    </row>
    <row r="464" spans="1:9" hidden="1" outlineLevel="2" collapsed="1">
      <c r="A464" s="52" t="s">
        <v>32</v>
      </c>
      <c r="B464" s="53" t="s">
        <v>32</v>
      </c>
      <c r="C464" s="54" t="s">
        <v>752</v>
      </c>
      <c r="D464" s="54" t="s">
        <v>753</v>
      </c>
      <c r="E464" s="54" t="s">
        <v>304</v>
      </c>
      <c r="F464" s="54" t="s">
        <v>550</v>
      </c>
      <c r="G464" s="55">
        <v>224</v>
      </c>
      <c r="H464" s="55">
        <v>280</v>
      </c>
      <c r="I464" s="55">
        <v>3073.98</v>
      </c>
    </row>
    <row r="465" spans="1:9" hidden="1" outlineLevel="2" collapsed="1">
      <c r="A465" s="48" t="s">
        <v>32</v>
      </c>
      <c r="B465" s="49" t="s">
        <v>32</v>
      </c>
      <c r="C465" s="50" t="s">
        <v>754</v>
      </c>
      <c r="D465" s="50" t="s">
        <v>755</v>
      </c>
      <c r="E465" s="50" t="s">
        <v>304</v>
      </c>
      <c r="F465" s="50" t="s">
        <v>550</v>
      </c>
      <c r="G465" s="51">
        <v>224</v>
      </c>
      <c r="H465" s="51">
        <v>296</v>
      </c>
      <c r="I465" s="51">
        <v>3136.54</v>
      </c>
    </row>
    <row r="466" spans="1:9" hidden="1" outlineLevel="2" collapsed="1">
      <c r="A466" s="52" t="s">
        <v>32</v>
      </c>
      <c r="B466" s="53" t="s">
        <v>32</v>
      </c>
      <c r="C466" s="54" t="s">
        <v>756</v>
      </c>
      <c r="D466" s="54" t="s">
        <v>757</v>
      </c>
      <c r="E466" s="54" t="s">
        <v>304</v>
      </c>
      <c r="F466" s="54" t="s">
        <v>550</v>
      </c>
      <c r="G466" s="55">
        <v>224</v>
      </c>
      <c r="H466" s="55">
        <v>306</v>
      </c>
      <c r="I466" s="55">
        <v>3230.24</v>
      </c>
    </row>
    <row r="467" spans="1:9" hidden="1" outlineLevel="2" collapsed="1">
      <c r="A467" s="48" t="s">
        <v>32</v>
      </c>
      <c r="B467" s="49" t="s">
        <v>32</v>
      </c>
      <c r="C467" s="50" t="s">
        <v>758</v>
      </c>
      <c r="D467" s="50" t="s">
        <v>759</v>
      </c>
      <c r="E467" s="50" t="s">
        <v>304</v>
      </c>
      <c r="F467" s="50" t="s">
        <v>550</v>
      </c>
      <c r="G467" s="51">
        <v>224</v>
      </c>
      <c r="H467" s="51">
        <v>329</v>
      </c>
      <c r="I467" s="51">
        <v>3308.47</v>
      </c>
    </row>
    <row r="468" spans="1:9" hidden="1" outlineLevel="2" collapsed="1">
      <c r="A468" s="52" t="s">
        <v>32</v>
      </c>
      <c r="B468" s="53" t="s">
        <v>32</v>
      </c>
      <c r="C468" s="54" t="s">
        <v>760</v>
      </c>
      <c r="D468" s="54" t="s">
        <v>761</v>
      </c>
      <c r="E468" s="54" t="s">
        <v>304</v>
      </c>
      <c r="F468" s="54" t="s">
        <v>550</v>
      </c>
      <c r="G468" s="55">
        <v>224</v>
      </c>
      <c r="H468" s="55">
        <v>290</v>
      </c>
      <c r="I468" s="55">
        <v>3136.48</v>
      </c>
    </row>
    <row r="469" spans="1:9" hidden="1" outlineLevel="2" collapsed="1">
      <c r="A469" s="48" t="s">
        <v>32</v>
      </c>
      <c r="B469" s="49" t="s">
        <v>32</v>
      </c>
      <c r="C469" s="50" t="s">
        <v>762</v>
      </c>
      <c r="D469" s="50" t="s">
        <v>763</v>
      </c>
      <c r="E469" s="50" t="s">
        <v>304</v>
      </c>
      <c r="F469" s="50" t="s">
        <v>550</v>
      </c>
      <c r="G469" s="51">
        <v>224</v>
      </c>
      <c r="H469" s="51">
        <v>279.5</v>
      </c>
      <c r="I469" s="51">
        <v>3071.38</v>
      </c>
    </row>
    <row r="470" spans="1:9" hidden="1" outlineLevel="2" collapsed="1">
      <c r="A470" s="52" t="s">
        <v>32</v>
      </c>
      <c r="B470" s="53" t="s">
        <v>32</v>
      </c>
      <c r="C470" s="54" t="s">
        <v>764</v>
      </c>
      <c r="D470" s="54" t="s">
        <v>765</v>
      </c>
      <c r="E470" s="54" t="s">
        <v>304</v>
      </c>
      <c r="F470" s="54" t="s">
        <v>550</v>
      </c>
      <c r="G470" s="55">
        <v>224</v>
      </c>
      <c r="H470" s="55">
        <v>290</v>
      </c>
      <c r="I470" s="55">
        <v>3136.48</v>
      </c>
    </row>
    <row r="471" spans="1:9" hidden="1" outlineLevel="2" collapsed="1">
      <c r="A471" s="48" t="s">
        <v>32</v>
      </c>
      <c r="B471" s="49" t="s">
        <v>32</v>
      </c>
      <c r="C471" s="50" t="s">
        <v>766</v>
      </c>
      <c r="D471" s="50" t="s">
        <v>767</v>
      </c>
      <c r="E471" s="50" t="s">
        <v>304</v>
      </c>
      <c r="F471" s="50" t="s">
        <v>550</v>
      </c>
      <c r="G471" s="51">
        <v>224</v>
      </c>
      <c r="H471" s="51">
        <v>260</v>
      </c>
      <c r="I471" s="51">
        <v>2948.98</v>
      </c>
    </row>
    <row r="472" spans="1:9" hidden="1" outlineLevel="2" collapsed="1">
      <c r="A472" s="52" t="s">
        <v>32</v>
      </c>
      <c r="B472" s="53" t="s">
        <v>32</v>
      </c>
      <c r="C472" s="54" t="s">
        <v>768</v>
      </c>
      <c r="D472" s="54" t="s">
        <v>769</v>
      </c>
      <c r="E472" s="54" t="s">
        <v>304</v>
      </c>
      <c r="F472" s="54" t="s">
        <v>550</v>
      </c>
      <c r="G472" s="55">
        <v>224</v>
      </c>
      <c r="H472" s="55">
        <v>270</v>
      </c>
      <c r="I472" s="55">
        <v>3011.48</v>
      </c>
    </row>
    <row r="473" spans="1:9" hidden="1" outlineLevel="2" collapsed="1">
      <c r="A473" s="48" t="s">
        <v>32</v>
      </c>
      <c r="B473" s="49" t="s">
        <v>32</v>
      </c>
      <c r="C473" s="50" t="s">
        <v>770</v>
      </c>
      <c r="D473" s="50" t="s">
        <v>771</v>
      </c>
      <c r="E473" s="50" t="s">
        <v>304</v>
      </c>
      <c r="F473" s="50" t="s">
        <v>550</v>
      </c>
      <c r="G473" s="51">
        <v>224</v>
      </c>
      <c r="H473" s="51">
        <v>298.5</v>
      </c>
      <c r="I473" s="51">
        <v>3306.17</v>
      </c>
    </row>
    <row r="474" spans="1:9" hidden="1" outlineLevel="2" collapsed="1">
      <c r="A474" s="52" t="s">
        <v>32</v>
      </c>
      <c r="B474" s="53" t="s">
        <v>32</v>
      </c>
      <c r="C474" s="54" t="s">
        <v>772</v>
      </c>
      <c r="D474" s="54" t="s">
        <v>773</v>
      </c>
      <c r="E474" s="54" t="s">
        <v>304</v>
      </c>
      <c r="F474" s="54" t="s">
        <v>550</v>
      </c>
      <c r="G474" s="55">
        <v>224</v>
      </c>
      <c r="H474" s="55">
        <v>324</v>
      </c>
      <c r="I474" s="55">
        <v>3269.23</v>
      </c>
    </row>
    <row r="475" spans="1:9" hidden="1" outlineLevel="2" collapsed="1">
      <c r="A475" s="48" t="s">
        <v>32</v>
      </c>
      <c r="B475" s="49" t="s">
        <v>32</v>
      </c>
      <c r="C475" s="50" t="s">
        <v>774</v>
      </c>
      <c r="D475" s="50" t="s">
        <v>775</v>
      </c>
      <c r="E475" s="50" t="s">
        <v>304</v>
      </c>
      <c r="F475" s="50" t="s">
        <v>550</v>
      </c>
      <c r="G475" s="51">
        <v>224</v>
      </c>
      <c r="H475" s="51">
        <v>300</v>
      </c>
      <c r="I475" s="51">
        <v>3198.98</v>
      </c>
    </row>
    <row r="476" spans="1:9" hidden="1" outlineLevel="2" collapsed="1">
      <c r="A476" s="52" t="s">
        <v>32</v>
      </c>
      <c r="B476" s="53" t="s">
        <v>32</v>
      </c>
      <c r="C476" s="54" t="s">
        <v>776</v>
      </c>
      <c r="D476" s="54" t="s">
        <v>777</v>
      </c>
      <c r="E476" s="54" t="s">
        <v>304</v>
      </c>
      <c r="F476" s="54" t="s">
        <v>550</v>
      </c>
      <c r="G476" s="55">
        <v>224</v>
      </c>
      <c r="H476" s="55">
        <v>300</v>
      </c>
      <c r="I476" s="55">
        <v>3198.98</v>
      </c>
    </row>
    <row r="477" spans="1:9" hidden="1" outlineLevel="2" collapsed="1">
      <c r="A477" s="48" t="s">
        <v>32</v>
      </c>
      <c r="B477" s="49" t="s">
        <v>32</v>
      </c>
      <c r="C477" s="50" t="s">
        <v>778</v>
      </c>
      <c r="D477" s="50" t="s">
        <v>779</v>
      </c>
      <c r="E477" s="50" t="s">
        <v>304</v>
      </c>
      <c r="F477" s="50" t="s">
        <v>550</v>
      </c>
      <c r="G477" s="51">
        <v>224</v>
      </c>
      <c r="H477" s="51">
        <v>260</v>
      </c>
      <c r="I477" s="51">
        <v>2948.99</v>
      </c>
    </row>
    <row r="478" spans="1:9" hidden="1" outlineLevel="2" collapsed="1">
      <c r="A478" s="52" t="s">
        <v>32</v>
      </c>
      <c r="B478" s="53" t="s">
        <v>32</v>
      </c>
      <c r="C478" s="54" t="s">
        <v>780</v>
      </c>
      <c r="D478" s="54" t="s">
        <v>781</v>
      </c>
      <c r="E478" s="54" t="s">
        <v>304</v>
      </c>
      <c r="F478" s="54" t="s">
        <v>550</v>
      </c>
      <c r="G478" s="55">
        <v>224</v>
      </c>
      <c r="H478" s="55">
        <v>290</v>
      </c>
      <c r="I478" s="55">
        <v>3136.48</v>
      </c>
    </row>
    <row r="479" spans="1:9" hidden="1" outlineLevel="2" collapsed="1">
      <c r="A479" s="48" t="s">
        <v>32</v>
      </c>
      <c r="B479" s="49" t="s">
        <v>32</v>
      </c>
      <c r="C479" s="50" t="s">
        <v>782</v>
      </c>
      <c r="D479" s="50" t="s">
        <v>783</v>
      </c>
      <c r="E479" s="50" t="s">
        <v>304</v>
      </c>
      <c r="F479" s="50" t="s">
        <v>550</v>
      </c>
      <c r="G479" s="51">
        <v>224</v>
      </c>
      <c r="H479" s="51">
        <v>300</v>
      </c>
      <c r="I479" s="51">
        <v>3198.98</v>
      </c>
    </row>
    <row r="480" spans="1:9" hidden="1" outlineLevel="2" collapsed="1">
      <c r="A480" s="52" t="s">
        <v>32</v>
      </c>
      <c r="B480" s="53" t="s">
        <v>32</v>
      </c>
      <c r="C480" s="54" t="s">
        <v>784</v>
      </c>
      <c r="D480" s="54" t="s">
        <v>785</v>
      </c>
      <c r="E480" s="54" t="s">
        <v>304</v>
      </c>
      <c r="F480" s="54" t="s">
        <v>550</v>
      </c>
      <c r="G480" s="55">
        <v>224</v>
      </c>
      <c r="H480" s="55">
        <v>294</v>
      </c>
      <c r="I480" s="55">
        <v>3157.33</v>
      </c>
    </row>
    <row r="481" spans="1:9" hidden="1" outlineLevel="2" collapsed="1">
      <c r="A481" s="48" t="s">
        <v>32</v>
      </c>
      <c r="B481" s="49" t="s">
        <v>32</v>
      </c>
      <c r="C481" s="50" t="s">
        <v>786</v>
      </c>
      <c r="D481" s="50" t="s">
        <v>787</v>
      </c>
      <c r="E481" s="50" t="s">
        <v>304</v>
      </c>
      <c r="F481" s="50" t="s">
        <v>550</v>
      </c>
      <c r="G481" s="51">
        <v>224</v>
      </c>
      <c r="H481" s="51">
        <v>304</v>
      </c>
      <c r="I481" s="51">
        <v>3219.82</v>
      </c>
    </row>
    <row r="482" spans="1:9" hidden="1" outlineLevel="2" collapsed="1">
      <c r="A482" s="52" t="s">
        <v>32</v>
      </c>
      <c r="B482" s="53" t="s">
        <v>32</v>
      </c>
      <c r="C482" s="54" t="s">
        <v>788</v>
      </c>
      <c r="D482" s="54" t="s">
        <v>789</v>
      </c>
      <c r="E482" s="54" t="s">
        <v>304</v>
      </c>
      <c r="F482" s="54" t="s">
        <v>550</v>
      </c>
      <c r="G482" s="55">
        <v>200</v>
      </c>
      <c r="H482" s="55">
        <v>261</v>
      </c>
      <c r="I482" s="55">
        <v>2875.05</v>
      </c>
    </row>
    <row r="483" spans="1:9" hidden="1" outlineLevel="2" collapsed="1">
      <c r="A483" s="48" t="s">
        <v>32</v>
      </c>
      <c r="B483" s="49" t="s">
        <v>32</v>
      </c>
      <c r="C483" s="50" t="s">
        <v>790</v>
      </c>
      <c r="D483" s="50" t="s">
        <v>791</v>
      </c>
      <c r="E483" s="50" t="s">
        <v>304</v>
      </c>
      <c r="F483" s="50" t="s">
        <v>550</v>
      </c>
      <c r="G483" s="51">
        <v>224</v>
      </c>
      <c r="H483" s="51">
        <v>280</v>
      </c>
      <c r="I483" s="51">
        <v>3073.98</v>
      </c>
    </row>
    <row r="484" spans="1:9" hidden="1" outlineLevel="2" collapsed="1">
      <c r="A484" s="52" t="s">
        <v>32</v>
      </c>
      <c r="B484" s="53" t="s">
        <v>32</v>
      </c>
      <c r="C484" s="54" t="s">
        <v>792</v>
      </c>
      <c r="D484" s="54" t="s">
        <v>793</v>
      </c>
      <c r="E484" s="54" t="s">
        <v>304</v>
      </c>
      <c r="F484" s="54" t="s">
        <v>550</v>
      </c>
      <c r="G484" s="55">
        <v>224</v>
      </c>
      <c r="H484" s="55">
        <v>280</v>
      </c>
      <c r="I484" s="55">
        <v>3073.99</v>
      </c>
    </row>
    <row r="485" spans="1:9" hidden="1" outlineLevel="2" collapsed="1">
      <c r="A485" s="48" t="s">
        <v>32</v>
      </c>
      <c r="B485" s="49" t="s">
        <v>32</v>
      </c>
      <c r="C485" s="50" t="s">
        <v>794</v>
      </c>
      <c r="D485" s="50" t="s">
        <v>795</v>
      </c>
      <c r="E485" s="50" t="s">
        <v>304</v>
      </c>
      <c r="F485" s="50" t="s">
        <v>550</v>
      </c>
      <c r="G485" s="51">
        <v>224</v>
      </c>
      <c r="H485" s="51">
        <v>290</v>
      </c>
      <c r="I485" s="51">
        <v>3136.48</v>
      </c>
    </row>
    <row r="486" spans="1:9" hidden="1" outlineLevel="2" collapsed="1">
      <c r="A486" s="52" t="s">
        <v>32</v>
      </c>
      <c r="B486" s="53" t="s">
        <v>32</v>
      </c>
      <c r="C486" s="54" t="s">
        <v>796</v>
      </c>
      <c r="D486" s="54" t="s">
        <v>797</v>
      </c>
      <c r="E486" s="54" t="s">
        <v>304</v>
      </c>
      <c r="F486" s="54" t="s">
        <v>550</v>
      </c>
      <c r="G486" s="55">
        <v>224</v>
      </c>
      <c r="H486" s="55">
        <v>300</v>
      </c>
      <c r="I486" s="55">
        <v>3198.98</v>
      </c>
    </row>
    <row r="487" spans="1:9" hidden="1" outlineLevel="2" collapsed="1">
      <c r="A487" s="48" t="s">
        <v>32</v>
      </c>
      <c r="B487" s="49" t="s">
        <v>32</v>
      </c>
      <c r="C487" s="50" t="s">
        <v>798</v>
      </c>
      <c r="D487" s="50" t="s">
        <v>799</v>
      </c>
      <c r="E487" s="50" t="s">
        <v>304</v>
      </c>
      <c r="F487" s="50" t="s">
        <v>550</v>
      </c>
      <c r="G487" s="51">
        <v>224</v>
      </c>
      <c r="H487" s="51">
        <v>294</v>
      </c>
      <c r="I487" s="51">
        <v>3157.32</v>
      </c>
    </row>
    <row r="488" spans="1:9" hidden="1" outlineLevel="2" collapsed="1">
      <c r="A488" s="52" t="s">
        <v>32</v>
      </c>
      <c r="B488" s="53" t="s">
        <v>32</v>
      </c>
      <c r="C488" s="54" t="s">
        <v>800</v>
      </c>
      <c r="D488" s="54" t="s">
        <v>801</v>
      </c>
      <c r="E488" s="54" t="s">
        <v>304</v>
      </c>
      <c r="F488" s="54" t="s">
        <v>550</v>
      </c>
      <c r="G488" s="55">
        <v>224</v>
      </c>
      <c r="H488" s="55">
        <v>300</v>
      </c>
      <c r="I488" s="55">
        <v>3198.99</v>
      </c>
    </row>
    <row r="489" spans="1:9" hidden="1" outlineLevel="2" collapsed="1">
      <c r="A489" s="48" t="s">
        <v>32</v>
      </c>
      <c r="B489" s="49" t="s">
        <v>32</v>
      </c>
      <c r="C489" s="50" t="s">
        <v>1196</v>
      </c>
      <c r="D489" s="50" t="s">
        <v>1197</v>
      </c>
      <c r="E489" s="50" t="s">
        <v>304</v>
      </c>
      <c r="F489" s="50" t="s">
        <v>550</v>
      </c>
      <c r="G489" s="51">
        <v>224</v>
      </c>
      <c r="H489" s="51">
        <v>300</v>
      </c>
      <c r="I489" s="51">
        <v>3198.99</v>
      </c>
    </row>
    <row r="490" spans="1:9" hidden="1" outlineLevel="2" collapsed="1">
      <c r="A490" s="52" t="s">
        <v>32</v>
      </c>
      <c r="B490" s="53" t="s">
        <v>32</v>
      </c>
      <c r="C490" s="54" t="s">
        <v>802</v>
      </c>
      <c r="D490" s="54" t="s">
        <v>803</v>
      </c>
      <c r="E490" s="54" t="s">
        <v>304</v>
      </c>
      <c r="F490" s="54" t="s">
        <v>550</v>
      </c>
      <c r="G490" s="55">
        <v>224</v>
      </c>
      <c r="H490" s="55">
        <v>290</v>
      </c>
      <c r="I490" s="55">
        <v>3136.48</v>
      </c>
    </row>
    <row r="491" spans="1:9" hidden="1" outlineLevel="2" collapsed="1">
      <c r="A491" s="48" t="s">
        <v>32</v>
      </c>
      <c r="B491" s="49" t="s">
        <v>32</v>
      </c>
      <c r="C491" s="50" t="s">
        <v>1280</v>
      </c>
      <c r="D491" s="50" t="s">
        <v>1281</v>
      </c>
      <c r="E491" s="50" t="s">
        <v>304</v>
      </c>
      <c r="F491" s="50" t="s">
        <v>550</v>
      </c>
      <c r="G491" s="51">
        <v>120</v>
      </c>
      <c r="H491" s="51">
        <v>149.5</v>
      </c>
      <c r="I491" s="51">
        <v>1662.68</v>
      </c>
    </row>
    <row r="492" spans="1:9" hidden="1" outlineLevel="2" collapsed="1">
      <c r="A492" s="52" t="s">
        <v>32</v>
      </c>
      <c r="B492" s="53" t="s">
        <v>32</v>
      </c>
      <c r="C492" s="54" t="s">
        <v>1282</v>
      </c>
      <c r="D492" s="54" t="s">
        <v>1283</v>
      </c>
      <c r="E492" s="54" t="s">
        <v>304</v>
      </c>
      <c r="F492" s="54" t="s">
        <v>550</v>
      </c>
      <c r="G492" s="55">
        <v>200</v>
      </c>
      <c r="H492" s="55">
        <v>251.5</v>
      </c>
      <c r="I492" s="55">
        <v>2714.23</v>
      </c>
    </row>
    <row r="493" spans="1:9" hidden="1" outlineLevel="2" collapsed="1">
      <c r="A493" s="48" t="s">
        <v>32</v>
      </c>
      <c r="B493" s="49" t="s">
        <v>32</v>
      </c>
      <c r="C493" s="50" t="s">
        <v>1198</v>
      </c>
      <c r="D493" s="50" t="s">
        <v>1199</v>
      </c>
      <c r="E493" s="50" t="s">
        <v>304</v>
      </c>
      <c r="F493" s="50" t="s">
        <v>550</v>
      </c>
      <c r="G493" s="51">
        <v>224</v>
      </c>
      <c r="H493" s="51">
        <v>295</v>
      </c>
      <c r="I493" s="51">
        <v>3145.89</v>
      </c>
    </row>
    <row r="494" spans="1:9" hidden="1" outlineLevel="2" collapsed="1">
      <c r="A494" s="52" t="s">
        <v>32</v>
      </c>
      <c r="B494" s="53" t="s">
        <v>32</v>
      </c>
      <c r="C494" s="54" t="s">
        <v>804</v>
      </c>
      <c r="D494" s="54" t="s">
        <v>805</v>
      </c>
      <c r="E494" s="54" t="s">
        <v>304</v>
      </c>
      <c r="F494" s="54" t="s">
        <v>550</v>
      </c>
      <c r="G494" s="55">
        <v>224</v>
      </c>
      <c r="H494" s="55">
        <v>272</v>
      </c>
      <c r="I494" s="55">
        <v>3011.5</v>
      </c>
    </row>
    <row r="495" spans="1:9" hidden="1" outlineLevel="2" collapsed="1">
      <c r="A495" s="48" t="s">
        <v>32</v>
      </c>
      <c r="B495" s="49" t="s">
        <v>32</v>
      </c>
      <c r="C495" s="50" t="s">
        <v>1200</v>
      </c>
      <c r="D495" s="50" t="s">
        <v>1201</v>
      </c>
      <c r="E495" s="50" t="s">
        <v>304</v>
      </c>
      <c r="F495" s="50" t="s">
        <v>550</v>
      </c>
      <c r="G495" s="51">
        <v>224</v>
      </c>
      <c r="H495" s="51">
        <v>297</v>
      </c>
      <c r="I495" s="51">
        <v>3183.35</v>
      </c>
    </row>
    <row r="496" spans="1:9" hidden="1" outlineLevel="2" collapsed="1">
      <c r="A496" s="52" t="s">
        <v>32</v>
      </c>
      <c r="B496" s="53" t="s">
        <v>32</v>
      </c>
      <c r="C496" s="54" t="s">
        <v>806</v>
      </c>
      <c r="D496" s="54" t="s">
        <v>807</v>
      </c>
      <c r="E496" s="54" t="s">
        <v>304</v>
      </c>
      <c r="F496" s="54" t="s">
        <v>550</v>
      </c>
      <c r="G496" s="55">
        <v>224</v>
      </c>
      <c r="H496" s="55">
        <v>280</v>
      </c>
      <c r="I496" s="55">
        <v>3073.98</v>
      </c>
    </row>
    <row r="497" spans="1:9" hidden="1" outlineLevel="2" collapsed="1">
      <c r="A497" s="48" t="s">
        <v>32</v>
      </c>
      <c r="B497" s="49" t="s">
        <v>32</v>
      </c>
      <c r="C497" s="50" t="s">
        <v>808</v>
      </c>
      <c r="D497" s="50" t="s">
        <v>809</v>
      </c>
      <c r="E497" s="50" t="s">
        <v>304</v>
      </c>
      <c r="F497" s="50" t="s">
        <v>550</v>
      </c>
      <c r="G497" s="51">
        <v>224</v>
      </c>
      <c r="H497" s="51">
        <v>280</v>
      </c>
      <c r="I497" s="51">
        <v>3073.98</v>
      </c>
    </row>
    <row r="498" spans="1:9" hidden="1" outlineLevel="2" collapsed="1">
      <c r="A498" s="52" t="s">
        <v>32</v>
      </c>
      <c r="B498" s="53" t="s">
        <v>32</v>
      </c>
      <c r="C498" s="54" t="s">
        <v>810</v>
      </c>
      <c r="D498" s="54" t="s">
        <v>811</v>
      </c>
      <c r="E498" s="54" t="s">
        <v>304</v>
      </c>
      <c r="F498" s="54" t="s">
        <v>550</v>
      </c>
      <c r="G498" s="55">
        <v>224</v>
      </c>
      <c r="H498" s="55">
        <v>290</v>
      </c>
      <c r="I498" s="55">
        <v>3136.48</v>
      </c>
    </row>
    <row r="499" spans="1:9" hidden="1" outlineLevel="2" collapsed="1">
      <c r="A499" s="48" t="s">
        <v>32</v>
      </c>
      <c r="B499" s="49" t="s">
        <v>32</v>
      </c>
      <c r="C499" s="50" t="s">
        <v>812</v>
      </c>
      <c r="D499" s="50" t="s">
        <v>813</v>
      </c>
      <c r="E499" s="50" t="s">
        <v>304</v>
      </c>
      <c r="F499" s="50" t="s">
        <v>550</v>
      </c>
      <c r="G499" s="51">
        <v>224</v>
      </c>
      <c r="H499" s="51">
        <v>280</v>
      </c>
      <c r="I499" s="51">
        <v>3073.98</v>
      </c>
    </row>
    <row r="500" spans="1:9" hidden="1" outlineLevel="2" collapsed="1">
      <c r="A500" s="52" t="s">
        <v>32</v>
      </c>
      <c r="B500" s="53" t="s">
        <v>32</v>
      </c>
      <c r="C500" s="54" t="s">
        <v>814</v>
      </c>
      <c r="D500" s="54" t="s">
        <v>815</v>
      </c>
      <c r="E500" s="54" t="s">
        <v>304</v>
      </c>
      <c r="F500" s="54" t="s">
        <v>550</v>
      </c>
      <c r="G500" s="55">
        <v>224</v>
      </c>
      <c r="H500" s="55">
        <v>280</v>
      </c>
      <c r="I500" s="55">
        <v>3073.98</v>
      </c>
    </row>
    <row r="501" spans="1:9" hidden="1" outlineLevel="2" collapsed="1">
      <c r="A501" s="48" t="s">
        <v>32</v>
      </c>
      <c r="B501" s="49" t="s">
        <v>32</v>
      </c>
      <c r="C501" s="50" t="s">
        <v>816</v>
      </c>
      <c r="D501" s="50" t="s">
        <v>817</v>
      </c>
      <c r="E501" s="50" t="s">
        <v>304</v>
      </c>
      <c r="F501" s="50" t="s">
        <v>550</v>
      </c>
      <c r="G501" s="51">
        <v>216</v>
      </c>
      <c r="H501" s="51">
        <v>275.5</v>
      </c>
      <c r="I501" s="51">
        <v>2950.55</v>
      </c>
    </row>
    <row r="502" spans="1:9" hidden="1" outlineLevel="2" collapsed="1">
      <c r="A502" s="52" t="s">
        <v>32</v>
      </c>
      <c r="B502" s="53" t="s">
        <v>32</v>
      </c>
      <c r="C502" s="54" t="s">
        <v>818</v>
      </c>
      <c r="D502" s="54" t="s">
        <v>819</v>
      </c>
      <c r="E502" s="54" t="s">
        <v>304</v>
      </c>
      <c r="F502" s="54" t="s">
        <v>550</v>
      </c>
      <c r="G502" s="55">
        <v>224</v>
      </c>
      <c r="H502" s="55">
        <v>300</v>
      </c>
      <c r="I502" s="55">
        <v>3174.01</v>
      </c>
    </row>
    <row r="503" spans="1:9" hidden="1" outlineLevel="2" collapsed="1">
      <c r="A503" s="48" t="s">
        <v>32</v>
      </c>
      <c r="B503" s="49" t="s">
        <v>32</v>
      </c>
      <c r="C503" s="50" t="s">
        <v>820</v>
      </c>
      <c r="D503" s="50" t="s">
        <v>821</v>
      </c>
      <c r="E503" s="50" t="s">
        <v>304</v>
      </c>
      <c r="F503" s="50" t="s">
        <v>550</v>
      </c>
      <c r="G503" s="51">
        <v>224</v>
      </c>
      <c r="H503" s="51">
        <v>290</v>
      </c>
      <c r="I503" s="51">
        <v>3111.51</v>
      </c>
    </row>
    <row r="504" spans="1:9" hidden="1" outlineLevel="2" collapsed="1">
      <c r="A504" s="52" t="s">
        <v>32</v>
      </c>
      <c r="B504" s="53" t="s">
        <v>32</v>
      </c>
      <c r="C504" s="54" t="s">
        <v>822</v>
      </c>
      <c r="D504" s="54" t="s">
        <v>823</v>
      </c>
      <c r="E504" s="54" t="s">
        <v>304</v>
      </c>
      <c r="F504" s="54" t="s">
        <v>550</v>
      </c>
      <c r="G504" s="55">
        <v>224</v>
      </c>
      <c r="H504" s="55">
        <v>290</v>
      </c>
      <c r="I504" s="55">
        <v>3111.51</v>
      </c>
    </row>
    <row r="505" spans="1:9" hidden="1" outlineLevel="2" collapsed="1">
      <c r="A505" s="48" t="s">
        <v>32</v>
      </c>
      <c r="B505" s="49" t="s">
        <v>32</v>
      </c>
      <c r="C505" s="50" t="s">
        <v>824</v>
      </c>
      <c r="D505" s="50" t="s">
        <v>825</v>
      </c>
      <c r="E505" s="50" t="s">
        <v>304</v>
      </c>
      <c r="F505" s="50" t="s">
        <v>550</v>
      </c>
      <c r="G505" s="51">
        <v>224</v>
      </c>
      <c r="H505" s="51">
        <v>260</v>
      </c>
      <c r="I505" s="51">
        <v>2924.02</v>
      </c>
    </row>
    <row r="506" spans="1:9" hidden="1" outlineLevel="2" collapsed="1">
      <c r="A506" s="52" t="s">
        <v>32</v>
      </c>
      <c r="B506" s="53" t="s">
        <v>32</v>
      </c>
      <c r="C506" s="54" t="s">
        <v>826</v>
      </c>
      <c r="D506" s="54" t="s">
        <v>827</v>
      </c>
      <c r="E506" s="54" t="s">
        <v>304</v>
      </c>
      <c r="F506" s="54" t="s">
        <v>550</v>
      </c>
      <c r="G506" s="55">
        <v>224</v>
      </c>
      <c r="H506" s="55">
        <v>280</v>
      </c>
      <c r="I506" s="55">
        <v>3049.02</v>
      </c>
    </row>
    <row r="507" spans="1:9" hidden="1" outlineLevel="2" collapsed="1">
      <c r="A507" s="48" t="s">
        <v>32</v>
      </c>
      <c r="B507" s="49" t="s">
        <v>32</v>
      </c>
      <c r="C507" s="50" t="s">
        <v>828</v>
      </c>
      <c r="D507" s="50" t="s">
        <v>829</v>
      </c>
      <c r="E507" s="50" t="s">
        <v>304</v>
      </c>
      <c r="F507" s="50" t="s">
        <v>550</v>
      </c>
      <c r="G507" s="51">
        <v>224</v>
      </c>
      <c r="H507" s="51">
        <v>298.5</v>
      </c>
      <c r="I507" s="51">
        <v>3166.21</v>
      </c>
    </row>
    <row r="508" spans="1:9" hidden="1" outlineLevel="2" collapsed="1">
      <c r="A508" s="52" t="s">
        <v>32</v>
      </c>
      <c r="B508" s="53" t="s">
        <v>32</v>
      </c>
      <c r="C508" s="54" t="s">
        <v>830</v>
      </c>
      <c r="D508" s="54" t="s">
        <v>831</v>
      </c>
      <c r="E508" s="54" t="s">
        <v>304</v>
      </c>
      <c r="F508" s="54" t="s">
        <v>550</v>
      </c>
      <c r="G508" s="55">
        <v>224</v>
      </c>
      <c r="H508" s="55">
        <v>260</v>
      </c>
      <c r="I508" s="55">
        <v>2924.01</v>
      </c>
    </row>
    <row r="509" spans="1:9" hidden="1" outlineLevel="2" collapsed="1">
      <c r="A509" s="48" t="s">
        <v>32</v>
      </c>
      <c r="B509" s="49" t="s">
        <v>32</v>
      </c>
      <c r="C509" s="50" t="s">
        <v>832</v>
      </c>
      <c r="D509" s="50" t="s">
        <v>833</v>
      </c>
      <c r="E509" s="50" t="s">
        <v>304</v>
      </c>
      <c r="F509" s="50" t="s">
        <v>550</v>
      </c>
      <c r="G509" s="51">
        <v>224</v>
      </c>
      <c r="H509" s="51">
        <v>278.5</v>
      </c>
      <c r="I509" s="51">
        <v>3041.2</v>
      </c>
    </row>
    <row r="510" spans="1:9" hidden="1" outlineLevel="2" collapsed="1">
      <c r="A510" s="52" t="s">
        <v>32</v>
      </c>
      <c r="B510" s="53" t="s">
        <v>32</v>
      </c>
      <c r="C510" s="54" t="s">
        <v>1202</v>
      </c>
      <c r="D510" s="54" t="s">
        <v>1203</v>
      </c>
      <c r="E510" s="54" t="s">
        <v>304</v>
      </c>
      <c r="F510" s="54" t="s">
        <v>550</v>
      </c>
      <c r="G510" s="55">
        <v>216</v>
      </c>
      <c r="H510" s="55">
        <v>278.5</v>
      </c>
      <c r="I510" s="55">
        <v>2941.2</v>
      </c>
    </row>
    <row r="511" spans="1:9" hidden="1" outlineLevel="2" collapsed="1">
      <c r="A511" s="48" t="s">
        <v>32</v>
      </c>
      <c r="B511" s="49" t="s">
        <v>32</v>
      </c>
      <c r="C511" s="50" t="s">
        <v>834</v>
      </c>
      <c r="D511" s="50" t="s">
        <v>835</v>
      </c>
      <c r="E511" s="50" t="s">
        <v>304</v>
      </c>
      <c r="F511" s="50" t="s">
        <v>550</v>
      </c>
      <c r="G511" s="51">
        <v>224</v>
      </c>
      <c r="H511" s="51">
        <v>300</v>
      </c>
      <c r="I511" s="51">
        <v>3174.01</v>
      </c>
    </row>
    <row r="512" spans="1:9" hidden="1" outlineLevel="2" collapsed="1">
      <c r="A512" s="52" t="s">
        <v>32</v>
      </c>
      <c r="B512" s="53" t="s">
        <v>32</v>
      </c>
      <c r="C512" s="54" t="s">
        <v>836</v>
      </c>
      <c r="D512" s="54" t="s">
        <v>837</v>
      </c>
      <c r="E512" s="54" t="s">
        <v>304</v>
      </c>
      <c r="F512" s="54" t="s">
        <v>550</v>
      </c>
      <c r="G512" s="55">
        <v>224</v>
      </c>
      <c r="H512" s="55">
        <v>296</v>
      </c>
      <c r="I512" s="55">
        <v>3111.57</v>
      </c>
    </row>
    <row r="513" spans="1:9" hidden="1" outlineLevel="2" collapsed="1">
      <c r="A513" s="48" t="s">
        <v>32</v>
      </c>
      <c r="B513" s="49" t="s">
        <v>32</v>
      </c>
      <c r="C513" s="50" t="s">
        <v>838</v>
      </c>
      <c r="D513" s="50" t="s">
        <v>839</v>
      </c>
      <c r="E513" s="50" t="s">
        <v>304</v>
      </c>
      <c r="F513" s="50" t="s">
        <v>550</v>
      </c>
      <c r="G513" s="51">
        <v>224</v>
      </c>
      <c r="H513" s="51">
        <v>290</v>
      </c>
      <c r="I513" s="51">
        <v>3167.51</v>
      </c>
    </row>
    <row r="514" spans="1:9" hidden="1" outlineLevel="2" collapsed="1">
      <c r="A514" s="52" t="s">
        <v>32</v>
      </c>
      <c r="B514" s="53" t="s">
        <v>32</v>
      </c>
      <c r="C514" s="54" t="s">
        <v>840</v>
      </c>
      <c r="D514" s="54" t="s">
        <v>841</v>
      </c>
      <c r="E514" s="54" t="s">
        <v>304</v>
      </c>
      <c r="F514" s="54" t="s">
        <v>550</v>
      </c>
      <c r="G514" s="55">
        <v>224</v>
      </c>
      <c r="H514" s="55">
        <v>278.5</v>
      </c>
      <c r="I514" s="55">
        <v>3041.2</v>
      </c>
    </row>
    <row r="515" spans="1:9" hidden="1" outlineLevel="2" collapsed="1">
      <c r="A515" s="48" t="s">
        <v>32</v>
      </c>
      <c r="B515" s="49" t="s">
        <v>32</v>
      </c>
      <c r="C515" s="50" t="s">
        <v>842</v>
      </c>
      <c r="D515" s="50" t="s">
        <v>843</v>
      </c>
      <c r="E515" s="50" t="s">
        <v>304</v>
      </c>
      <c r="F515" s="50" t="s">
        <v>550</v>
      </c>
      <c r="G515" s="51">
        <v>224</v>
      </c>
      <c r="H515" s="51">
        <v>300</v>
      </c>
      <c r="I515" s="51">
        <v>3174.01</v>
      </c>
    </row>
    <row r="516" spans="1:9" hidden="1" outlineLevel="2" collapsed="1">
      <c r="A516" s="52" t="s">
        <v>32</v>
      </c>
      <c r="B516" s="53" t="s">
        <v>32</v>
      </c>
      <c r="C516" s="54" t="s">
        <v>844</v>
      </c>
      <c r="D516" s="54" t="s">
        <v>845</v>
      </c>
      <c r="E516" s="54" t="s">
        <v>304</v>
      </c>
      <c r="F516" s="54" t="s">
        <v>550</v>
      </c>
      <c r="G516" s="55">
        <v>208</v>
      </c>
      <c r="H516" s="55">
        <v>289</v>
      </c>
      <c r="I516" s="55">
        <v>3017.63</v>
      </c>
    </row>
    <row r="517" spans="1:9" hidden="1" outlineLevel="2" collapsed="1">
      <c r="A517" s="48" t="s">
        <v>32</v>
      </c>
      <c r="B517" s="49" t="s">
        <v>32</v>
      </c>
      <c r="C517" s="50" t="s">
        <v>846</v>
      </c>
      <c r="D517" s="50" t="s">
        <v>847</v>
      </c>
      <c r="E517" s="50" t="s">
        <v>304</v>
      </c>
      <c r="F517" s="50" t="s">
        <v>550</v>
      </c>
      <c r="G517" s="51">
        <v>224</v>
      </c>
      <c r="H517" s="51">
        <v>290</v>
      </c>
      <c r="I517" s="51">
        <v>3111.51</v>
      </c>
    </row>
    <row r="518" spans="1:9" hidden="1" outlineLevel="2" collapsed="1">
      <c r="A518" s="52" t="s">
        <v>32</v>
      </c>
      <c r="B518" s="53" t="s">
        <v>32</v>
      </c>
      <c r="C518" s="54" t="s">
        <v>1204</v>
      </c>
      <c r="D518" s="54" t="s">
        <v>1205</v>
      </c>
      <c r="E518" s="54" t="s">
        <v>304</v>
      </c>
      <c r="F518" s="54" t="s">
        <v>550</v>
      </c>
      <c r="G518" s="55">
        <v>224</v>
      </c>
      <c r="H518" s="55">
        <v>292</v>
      </c>
      <c r="I518" s="55">
        <v>3105.29</v>
      </c>
    </row>
    <row r="519" spans="1:9" hidden="1" outlineLevel="2" collapsed="1">
      <c r="A519" s="48" t="s">
        <v>32</v>
      </c>
      <c r="B519" s="49" t="s">
        <v>32</v>
      </c>
      <c r="C519" s="50" t="s">
        <v>848</v>
      </c>
      <c r="D519" s="50" t="s">
        <v>348</v>
      </c>
      <c r="E519" s="50" t="s">
        <v>304</v>
      </c>
      <c r="F519" s="50" t="s">
        <v>550</v>
      </c>
      <c r="G519" s="51">
        <v>224</v>
      </c>
      <c r="H519" s="51">
        <v>296.5</v>
      </c>
      <c r="I519" s="51">
        <v>3128.74</v>
      </c>
    </row>
    <row r="520" spans="1:9" hidden="1" outlineLevel="2" collapsed="1">
      <c r="A520" s="52" t="s">
        <v>32</v>
      </c>
      <c r="B520" s="53" t="s">
        <v>32</v>
      </c>
      <c r="C520" s="54" t="s">
        <v>849</v>
      </c>
      <c r="D520" s="54" t="s">
        <v>850</v>
      </c>
      <c r="E520" s="54" t="s">
        <v>304</v>
      </c>
      <c r="F520" s="54" t="s">
        <v>550</v>
      </c>
      <c r="G520" s="55">
        <v>224</v>
      </c>
      <c r="H520" s="55">
        <v>298.5</v>
      </c>
      <c r="I520" s="55">
        <v>3166.2</v>
      </c>
    </row>
    <row r="521" spans="1:9" hidden="1" outlineLevel="2" collapsed="1">
      <c r="A521" s="48" t="s">
        <v>32</v>
      </c>
      <c r="B521" s="49" t="s">
        <v>32</v>
      </c>
      <c r="C521" s="50" t="s">
        <v>851</v>
      </c>
      <c r="D521" s="50" t="s">
        <v>833</v>
      </c>
      <c r="E521" s="50" t="s">
        <v>304</v>
      </c>
      <c r="F521" s="50" t="s">
        <v>550</v>
      </c>
      <c r="G521" s="51">
        <v>144</v>
      </c>
      <c r="H521" s="51">
        <v>186.5</v>
      </c>
      <c r="I521" s="51">
        <v>2471.4699999999998</v>
      </c>
    </row>
    <row r="522" spans="1:9" hidden="1" outlineLevel="2" collapsed="1">
      <c r="A522" s="52" t="s">
        <v>32</v>
      </c>
      <c r="B522" s="53" t="s">
        <v>32</v>
      </c>
      <c r="C522" s="54" t="s">
        <v>852</v>
      </c>
      <c r="D522" s="54" t="s">
        <v>853</v>
      </c>
      <c r="E522" s="54" t="s">
        <v>304</v>
      </c>
      <c r="F522" s="54" t="s">
        <v>550</v>
      </c>
      <c r="G522" s="55">
        <v>56</v>
      </c>
      <c r="H522" s="55">
        <v>65</v>
      </c>
      <c r="I522" s="55">
        <v>1828.16</v>
      </c>
    </row>
    <row r="523" spans="1:9" hidden="1" outlineLevel="2" collapsed="1">
      <c r="A523" s="48" t="s">
        <v>32</v>
      </c>
      <c r="B523" s="49" t="s">
        <v>32</v>
      </c>
      <c r="C523" s="50" t="s">
        <v>854</v>
      </c>
      <c r="D523" s="50" t="s">
        <v>855</v>
      </c>
      <c r="E523" s="50" t="s">
        <v>304</v>
      </c>
      <c r="F523" s="50" t="s">
        <v>550</v>
      </c>
      <c r="G523" s="51">
        <v>208</v>
      </c>
      <c r="H523" s="51">
        <v>255.5</v>
      </c>
      <c r="I523" s="51">
        <v>2800.58</v>
      </c>
    </row>
    <row r="524" spans="1:9" hidden="1" outlineLevel="2" collapsed="1">
      <c r="A524" s="52" t="s">
        <v>32</v>
      </c>
      <c r="B524" s="53" t="s">
        <v>32</v>
      </c>
      <c r="C524" s="54" t="s">
        <v>1284</v>
      </c>
      <c r="D524" s="54" t="s">
        <v>1285</v>
      </c>
      <c r="E524" s="54" t="s">
        <v>304</v>
      </c>
      <c r="F524" s="54" t="s">
        <v>550</v>
      </c>
      <c r="G524" s="55">
        <v>200</v>
      </c>
      <c r="H524" s="55">
        <v>253</v>
      </c>
      <c r="I524" s="55">
        <v>2728.45</v>
      </c>
    </row>
    <row r="525" spans="1:9" hidden="1" outlineLevel="2" collapsed="1">
      <c r="A525" s="48" t="s">
        <v>32</v>
      </c>
      <c r="B525" s="49" t="s">
        <v>32</v>
      </c>
      <c r="C525" s="50" t="s">
        <v>1206</v>
      </c>
      <c r="D525" s="50" t="s">
        <v>1207</v>
      </c>
      <c r="E525" s="50" t="s">
        <v>304</v>
      </c>
      <c r="F525" s="50" t="s">
        <v>550</v>
      </c>
      <c r="G525" s="51">
        <v>216</v>
      </c>
      <c r="H525" s="51">
        <v>299</v>
      </c>
      <c r="I525" s="51">
        <v>3041.76</v>
      </c>
    </row>
    <row r="526" spans="1:9" hidden="1" outlineLevel="2" collapsed="1">
      <c r="A526" s="52" t="s">
        <v>32</v>
      </c>
      <c r="B526" s="53" t="s">
        <v>32</v>
      </c>
      <c r="C526" s="54" t="s">
        <v>856</v>
      </c>
      <c r="D526" s="54" t="s">
        <v>857</v>
      </c>
      <c r="E526" s="54" t="s">
        <v>304</v>
      </c>
      <c r="F526" s="54" t="s">
        <v>550</v>
      </c>
      <c r="G526" s="55">
        <v>224</v>
      </c>
      <c r="H526" s="55">
        <v>290</v>
      </c>
      <c r="I526" s="55">
        <v>3111.51</v>
      </c>
    </row>
    <row r="527" spans="1:9" hidden="1" outlineLevel="2" collapsed="1">
      <c r="A527" s="48" t="s">
        <v>32</v>
      </c>
      <c r="B527" s="49" t="s">
        <v>32</v>
      </c>
      <c r="C527" s="50" t="s">
        <v>858</v>
      </c>
      <c r="D527" s="50" t="s">
        <v>859</v>
      </c>
      <c r="E527" s="50" t="s">
        <v>304</v>
      </c>
      <c r="F527" s="50" t="s">
        <v>550</v>
      </c>
      <c r="G527" s="51">
        <v>224</v>
      </c>
      <c r="H527" s="51">
        <v>290</v>
      </c>
      <c r="I527" s="51">
        <v>3111.52</v>
      </c>
    </row>
    <row r="528" spans="1:9" hidden="1" outlineLevel="2" collapsed="1">
      <c r="A528" s="52" t="s">
        <v>32</v>
      </c>
      <c r="B528" s="53" t="s">
        <v>32</v>
      </c>
      <c r="C528" s="54" t="s">
        <v>860</v>
      </c>
      <c r="D528" s="54" t="s">
        <v>861</v>
      </c>
      <c r="E528" s="54" t="s">
        <v>304</v>
      </c>
      <c r="F528" s="54" t="s">
        <v>550</v>
      </c>
      <c r="G528" s="55">
        <v>224</v>
      </c>
      <c r="H528" s="55">
        <v>280</v>
      </c>
      <c r="I528" s="55">
        <v>3049.01</v>
      </c>
    </row>
    <row r="529" spans="1:9" hidden="1" outlineLevel="2" collapsed="1">
      <c r="A529" s="48" t="s">
        <v>32</v>
      </c>
      <c r="B529" s="49" t="s">
        <v>32</v>
      </c>
      <c r="C529" s="50" t="s">
        <v>862</v>
      </c>
      <c r="D529" s="50" t="s">
        <v>863</v>
      </c>
      <c r="E529" s="50" t="s">
        <v>304</v>
      </c>
      <c r="F529" s="50" t="s">
        <v>550</v>
      </c>
      <c r="G529" s="51">
        <v>88</v>
      </c>
      <c r="H529" s="51">
        <v>101</v>
      </c>
      <c r="I529" s="51">
        <v>2011.7</v>
      </c>
    </row>
    <row r="530" spans="1:9" hidden="1" outlineLevel="2" collapsed="1">
      <c r="A530" s="52" t="s">
        <v>32</v>
      </c>
      <c r="B530" s="53" t="s">
        <v>32</v>
      </c>
      <c r="C530" s="54" t="s">
        <v>1286</v>
      </c>
      <c r="D530" s="54" t="s">
        <v>1287</v>
      </c>
      <c r="E530" s="54" t="s">
        <v>304</v>
      </c>
      <c r="F530" s="54" t="s">
        <v>550</v>
      </c>
      <c r="G530" s="55">
        <v>144</v>
      </c>
      <c r="H530" s="55">
        <v>166.5</v>
      </c>
      <c r="I530" s="55">
        <v>2346.4699999999998</v>
      </c>
    </row>
    <row r="531" spans="1:9" hidden="1" outlineLevel="2" collapsed="1">
      <c r="A531" s="48" t="s">
        <v>32</v>
      </c>
      <c r="B531" s="49" t="s">
        <v>32</v>
      </c>
      <c r="C531" s="50" t="s">
        <v>1288</v>
      </c>
      <c r="D531" s="50" t="s">
        <v>1289</v>
      </c>
      <c r="E531" s="50" t="s">
        <v>304</v>
      </c>
      <c r="F531" s="50" t="s">
        <v>550</v>
      </c>
      <c r="G531" s="51">
        <v>200</v>
      </c>
      <c r="H531" s="51">
        <v>251.5</v>
      </c>
      <c r="I531" s="51">
        <v>2851.24</v>
      </c>
    </row>
    <row r="532" spans="1:9" hidden="1" outlineLevel="2" collapsed="1">
      <c r="A532" s="52" t="s">
        <v>32</v>
      </c>
      <c r="B532" s="53" t="s">
        <v>32</v>
      </c>
      <c r="C532" s="54" t="s">
        <v>864</v>
      </c>
      <c r="D532" s="54" t="s">
        <v>865</v>
      </c>
      <c r="E532" s="54" t="s">
        <v>304</v>
      </c>
      <c r="F532" s="54" t="s">
        <v>550</v>
      </c>
      <c r="G532" s="55">
        <v>224</v>
      </c>
      <c r="H532" s="55">
        <v>288.5</v>
      </c>
      <c r="I532" s="55">
        <v>3103.7</v>
      </c>
    </row>
    <row r="533" spans="1:9" hidden="1" outlineLevel="2" collapsed="1">
      <c r="A533" s="48" t="s">
        <v>32</v>
      </c>
      <c r="B533" s="49" t="s">
        <v>32</v>
      </c>
      <c r="C533" s="50" t="s">
        <v>866</v>
      </c>
      <c r="D533" s="50" t="s">
        <v>867</v>
      </c>
      <c r="E533" s="50" t="s">
        <v>304</v>
      </c>
      <c r="F533" s="50" t="s">
        <v>550</v>
      </c>
      <c r="G533" s="51">
        <v>224</v>
      </c>
      <c r="H533" s="51">
        <v>298.5</v>
      </c>
      <c r="I533" s="51">
        <v>3323.39</v>
      </c>
    </row>
    <row r="534" spans="1:9" hidden="1" outlineLevel="2" collapsed="1">
      <c r="A534" s="52" t="s">
        <v>32</v>
      </c>
      <c r="B534" s="53" t="s">
        <v>32</v>
      </c>
      <c r="C534" s="54" t="s">
        <v>868</v>
      </c>
      <c r="D534" s="54" t="s">
        <v>869</v>
      </c>
      <c r="E534" s="54" t="s">
        <v>304</v>
      </c>
      <c r="F534" s="54" t="s">
        <v>550</v>
      </c>
      <c r="G534" s="55">
        <v>224</v>
      </c>
      <c r="H534" s="55">
        <v>258.5</v>
      </c>
      <c r="I534" s="55">
        <v>2916.2</v>
      </c>
    </row>
    <row r="535" spans="1:9" hidden="1" outlineLevel="2" collapsed="1">
      <c r="A535" s="48" t="s">
        <v>32</v>
      </c>
      <c r="B535" s="49" t="s">
        <v>32</v>
      </c>
      <c r="C535" s="50" t="s">
        <v>870</v>
      </c>
      <c r="D535" s="50" t="s">
        <v>871</v>
      </c>
      <c r="E535" s="50" t="s">
        <v>304</v>
      </c>
      <c r="F535" s="50" t="s">
        <v>550</v>
      </c>
      <c r="G535" s="51">
        <v>224</v>
      </c>
      <c r="H535" s="51">
        <v>298.5</v>
      </c>
      <c r="I535" s="51">
        <v>3323.39</v>
      </c>
    </row>
    <row r="536" spans="1:9" hidden="1" outlineLevel="2" collapsed="1">
      <c r="A536" s="52" t="s">
        <v>32</v>
      </c>
      <c r="B536" s="53" t="s">
        <v>32</v>
      </c>
      <c r="C536" s="54" t="s">
        <v>872</v>
      </c>
      <c r="D536" s="54" t="s">
        <v>873</v>
      </c>
      <c r="E536" s="54" t="s">
        <v>304</v>
      </c>
      <c r="F536" s="54" t="s">
        <v>550</v>
      </c>
      <c r="G536" s="55">
        <v>224</v>
      </c>
      <c r="H536" s="55">
        <v>278.5</v>
      </c>
      <c r="I536" s="55">
        <v>3041.2</v>
      </c>
    </row>
    <row r="537" spans="1:9" hidden="1" outlineLevel="2" collapsed="1">
      <c r="A537" s="48" t="s">
        <v>32</v>
      </c>
      <c r="B537" s="49" t="s">
        <v>32</v>
      </c>
      <c r="C537" s="50" t="s">
        <v>874</v>
      </c>
      <c r="D537" s="50" t="s">
        <v>875</v>
      </c>
      <c r="E537" s="50" t="s">
        <v>304</v>
      </c>
      <c r="F537" s="50" t="s">
        <v>550</v>
      </c>
      <c r="G537" s="51">
        <v>224</v>
      </c>
      <c r="H537" s="51">
        <v>288.5</v>
      </c>
      <c r="I537" s="51">
        <v>3103.7</v>
      </c>
    </row>
    <row r="538" spans="1:9" hidden="1" outlineLevel="2" collapsed="1">
      <c r="A538" s="52" t="s">
        <v>32</v>
      </c>
      <c r="B538" s="53" t="s">
        <v>32</v>
      </c>
      <c r="C538" s="54" t="s">
        <v>876</v>
      </c>
      <c r="D538" s="54" t="s">
        <v>877</v>
      </c>
      <c r="E538" s="54" t="s">
        <v>304</v>
      </c>
      <c r="F538" s="54" t="s">
        <v>550</v>
      </c>
      <c r="G538" s="55">
        <v>224</v>
      </c>
      <c r="H538" s="55">
        <v>288.5</v>
      </c>
      <c r="I538" s="55">
        <v>3103.7</v>
      </c>
    </row>
    <row r="539" spans="1:9" hidden="1" outlineLevel="2" collapsed="1">
      <c r="A539" s="48" t="s">
        <v>32</v>
      </c>
      <c r="B539" s="49" t="s">
        <v>32</v>
      </c>
      <c r="C539" s="50" t="s">
        <v>878</v>
      </c>
      <c r="D539" s="50" t="s">
        <v>879</v>
      </c>
      <c r="E539" s="50" t="s">
        <v>304</v>
      </c>
      <c r="F539" s="50" t="s">
        <v>550</v>
      </c>
      <c r="G539" s="51">
        <v>224</v>
      </c>
      <c r="H539" s="51">
        <v>288.5</v>
      </c>
      <c r="I539" s="51">
        <v>4127.59</v>
      </c>
    </row>
    <row r="540" spans="1:9" hidden="1" outlineLevel="2" collapsed="1">
      <c r="A540" s="52" t="s">
        <v>32</v>
      </c>
      <c r="B540" s="53" t="s">
        <v>32</v>
      </c>
      <c r="C540" s="54" t="s">
        <v>880</v>
      </c>
      <c r="D540" s="54" t="s">
        <v>881</v>
      </c>
      <c r="E540" s="54" t="s">
        <v>304</v>
      </c>
      <c r="F540" s="54" t="s">
        <v>550</v>
      </c>
      <c r="G540" s="55">
        <v>224</v>
      </c>
      <c r="H540" s="55">
        <v>288.5</v>
      </c>
      <c r="I540" s="55">
        <v>3103.7</v>
      </c>
    </row>
    <row r="541" spans="1:9" hidden="1" outlineLevel="2" collapsed="1">
      <c r="A541" s="48" t="s">
        <v>32</v>
      </c>
      <c r="B541" s="49" t="s">
        <v>32</v>
      </c>
      <c r="C541" s="50" t="s">
        <v>882</v>
      </c>
      <c r="D541" s="50" t="s">
        <v>883</v>
      </c>
      <c r="E541" s="50" t="s">
        <v>304</v>
      </c>
      <c r="F541" s="50" t="s">
        <v>550</v>
      </c>
      <c r="G541" s="51">
        <v>224</v>
      </c>
      <c r="H541" s="51">
        <v>298.5</v>
      </c>
      <c r="I541" s="51">
        <v>3166.2</v>
      </c>
    </row>
    <row r="542" spans="1:9" hidden="1" outlineLevel="2" collapsed="1">
      <c r="A542" s="52" t="s">
        <v>32</v>
      </c>
      <c r="B542" s="53" t="s">
        <v>32</v>
      </c>
      <c r="C542" s="54" t="s">
        <v>884</v>
      </c>
      <c r="D542" s="54" t="s">
        <v>885</v>
      </c>
      <c r="E542" s="54" t="s">
        <v>304</v>
      </c>
      <c r="F542" s="54" t="s">
        <v>550</v>
      </c>
      <c r="G542" s="55">
        <v>224</v>
      </c>
      <c r="H542" s="55">
        <v>298.5</v>
      </c>
      <c r="I542" s="55">
        <v>3166.2</v>
      </c>
    </row>
    <row r="543" spans="1:9" hidden="1" outlineLevel="2" collapsed="1">
      <c r="A543" s="48" t="s">
        <v>32</v>
      </c>
      <c r="B543" s="49" t="s">
        <v>32</v>
      </c>
      <c r="C543" s="50" t="s">
        <v>886</v>
      </c>
      <c r="D543" s="50" t="s">
        <v>887</v>
      </c>
      <c r="E543" s="50" t="s">
        <v>304</v>
      </c>
      <c r="F543" s="50" t="s">
        <v>550</v>
      </c>
      <c r="G543" s="51">
        <v>224</v>
      </c>
      <c r="H543" s="51">
        <v>278.5</v>
      </c>
      <c r="I543" s="51">
        <v>3041.2</v>
      </c>
    </row>
    <row r="544" spans="1:9" hidden="1" outlineLevel="2" collapsed="1">
      <c r="A544" s="52" t="s">
        <v>32</v>
      </c>
      <c r="B544" s="53" t="s">
        <v>32</v>
      </c>
      <c r="C544" s="54" t="s">
        <v>888</v>
      </c>
      <c r="D544" s="54" t="s">
        <v>889</v>
      </c>
      <c r="E544" s="54" t="s">
        <v>304</v>
      </c>
      <c r="F544" s="54" t="s">
        <v>550</v>
      </c>
      <c r="G544" s="55">
        <v>224</v>
      </c>
      <c r="H544" s="55">
        <v>278.5</v>
      </c>
      <c r="I544" s="55">
        <v>3041.2</v>
      </c>
    </row>
    <row r="545" spans="1:9" hidden="1" outlineLevel="2" collapsed="1">
      <c r="A545" s="48" t="s">
        <v>32</v>
      </c>
      <c r="B545" s="49" t="s">
        <v>32</v>
      </c>
      <c r="C545" s="50" t="s">
        <v>890</v>
      </c>
      <c r="D545" s="50" t="s">
        <v>891</v>
      </c>
      <c r="E545" s="50" t="s">
        <v>304</v>
      </c>
      <c r="F545" s="50" t="s">
        <v>550</v>
      </c>
      <c r="G545" s="51">
        <v>176</v>
      </c>
      <c r="H545" s="51">
        <v>226.5</v>
      </c>
      <c r="I545" s="51">
        <v>2675.84</v>
      </c>
    </row>
    <row r="546" spans="1:9" hidden="1" outlineLevel="2" collapsed="1">
      <c r="A546" s="52" t="s">
        <v>32</v>
      </c>
      <c r="B546" s="53" t="s">
        <v>32</v>
      </c>
      <c r="C546" s="54" t="s">
        <v>892</v>
      </c>
      <c r="D546" s="54" t="s">
        <v>893</v>
      </c>
      <c r="E546" s="54" t="s">
        <v>304</v>
      </c>
      <c r="F546" s="54" t="s">
        <v>550</v>
      </c>
      <c r="G546" s="55">
        <v>224</v>
      </c>
      <c r="H546" s="55">
        <v>290.5</v>
      </c>
      <c r="I546" s="55">
        <v>3114.12</v>
      </c>
    </row>
    <row r="547" spans="1:9" hidden="1" outlineLevel="2" collapsed="1">
      <c r="A547" s="48" t="s">
        <v>32</v>
      </c>
      <c r="B547" s="49" t="s">
        <v>32</v>
      </c>
      <c r="C547" s="50" t="s">
        <v>894</v>
      </c>
      <c r="D547" s="50" t="s">
        <v>895</v>
      </c>
      <c r="E547" s="50" t="s">
        <v>304</v>
      </c>
      <c r="F547" s="50" t="s">
        <v>550</v>
      </c>
      <c r="G547" s="51">
        <v>224</v>
      </c>
      <c r="H547" s="51">
        <v>292.5</v>
      </c>
      <c r="I547" s="51">
        <v>3124.54</v>
      </c>
    </row>
    <row r="548" spans="1:9" hidden="1" outlineLevel="2" collapsed="1">
      <c r="A548" s="52" t="s">
        <v>32</v>
      </c>
      <c r="B548" s="53" t="s">
        <v>32</v>
      </c>
      <c r="C548" s="54" t="s">
        <v>896</v>
      </c>
      <c r="D548" s="54" t="s">
        <v>897</v>
      </c>
      <c r="E548" s="54" t="s">
        <v>304</v>
      </c>
      <c r="F548" s="54" t="s">
        <v>550</v>
      </c>
      <c r="G548" s="55">
        <v>224</v>
      </c>
      <c r="H548" s="55">
        <v>282.5</v>
      </c>
      <c r="I548" s="55">
        <v>3062.04</v>
      </c>
    </row>
    <row r="549" spans="1:9" hidden="1" outlineLevel="2" collapsed="1">
      <c r="A549" s="48" t="s">
        <v>32</v>
      </c>
      <c r="B549" s="49" t="s">
        <v>32</v>
      </c>
      <c r="C549" s="50" t="s">
        <v>898</v>
      </c>
      <c r="D549" s="50" t="s">
        <v>899</v>
      </c>
      <c r="E549" s="50" t="s">
        <v>304</v>
      </c>
      <c r="F549" s="50" t="s">
        <v>550</v>
      </c>
      <c r="G549" s="51">
        <v>224</v>
      </c>
      <c r="H549" s="51">
        <v>290.5</v>
      </c>
      <c r="I549" s="51">
        <v>3114.12</v>
      </c>
    </row>
    <row r="550" spans="1:9" hidden="1" outlineLevel="2" collapsed="1">
      <c r="A550" s="52" t="s">
        <v>32</v>
      </c>
      <c r="B550" s="53" t="s">
        <v>32</v>
      </c>
      <c r="C550" s="54" t="s">
        <v>900</v>
      </c>
      <c r="D550" s="54" t="s">
        <v>901</v>
      </c>
      <c r="E550" s="54" t="s">
        <v>304</v>
      </c>
      <c r="F550" s="54" t="s">
        <v>550</v>
      </c>
      <c r="G550" s="55">
        <v>224</v>
      </c>
      <c r="H550" s="55">
        <v>292.5</v>
      </c>
      <c r="I550" s="55">
        <v>3124.54</v>
      </c>
    </row>
    <row r="551" spans="1:9" hidden="1" outlineLevel="2" collapsed="1">
      <c r="A551" s="48" t="s">
        <v>32</v>
      </c>
      <c r="B551" s="49" t="s">
        <v>32</v>
      </c>
      <c r="C551" s="50" t="s">
        <v>902</v>
      </c>
      <c r="D551" s="50" t="s">
        <v>903</v>
      </c>
      <c r="E551" s="50" t="s">
        <v>304</v>
      </c>
      <c r="F551" s="50" t="s">
        <v>550</v>
      </c>
      <c r="G551" s="51">
        <v>224</v>
      </c>
      <c r="H551" s="51">
        <v>292.5</v>
      </c>
      <c r="I551" s="51">
        <v>3124.54</v>
      </c>
    </row>
    <row r="552" spans="1:9" hidden="1" outlineLevel="2" collapsed="1">
      <c r="A552" s="52" t="s">
        <v>32</v>
      </c>
      <c r="B552" s="53" t="s">
        <v>32</v>
      </c>
      <c r="C552" s="54" t="s">
        <v>1208</v>
      </c>
      <c r="D552" s="54" t="s">
        <v>1209</v>
      </c>
      <c r="E552" s="54" t="s">
        <v>304</v>
      </c>
      <c r="F552" s="54" t="s">
        <v>550</v>
      </c>
      <c r="G552" s="55">
        <v>224</v>
      </c>
      <c r="H552" s="55">
        <v>268.5</v>
      </c>
      <c r="I552" s="55">
        <v>2978.7</v>
      </c>
    </row>
    <row r="553" spans="1:9" hidden="1" outlineLevel="2" collapsed="1">
      <c r="A553" s="48" t="s">
        <v>32</v>
      </c>
      <c r="B553" s="49" t="s">
        <v>32</v>
      </c>
      <c r="C553" s="50" t="s">
        <v>904</v>
      </c>
      <c r="D553" s="50" t="s">
        <v>905</v>
      </c>
      <c r="E553" s="50" t="s">
        <v>304</v>
      </c>
      <c r="F553" s="50" t="s">
        <v>550</v>
      </c>
      <c r="G553" s="51">
        <v>224</v>
      </c>
      <c r="H553" s="51">
        <v>288.5</v>
      </c>
      <c r="I553" s="51">
        <v>3103.7</v>
      </c>
    </row>
    <row r="554" spans="1:9" hidden="1" outlineLevel="2" collapsed="1">
      <c r="A554" s="52" t="s">
        <v>32</v>
      </c>
      <c r="B554" s="53" t="s">
        <v>32</v>
      </c>
      <c r="C554" s="54" t="s">
        <v>906</v>
      </c>
      <c r="D554" s="54" t="s">
        <v>907</v>
      </c>
      <c r="E554" s="54" t="s">
        <v>304</v>
      </c>
      <c r="F554" s="54" t="s">
        <v>550</v>
      </c>
      <c r="G554" s="55">
        <v>224</v>
      </c>
      <c r="H554" s="55">
        <v>288.5</v>
      </c>
      <c r="I554" s="55">
        <v>3103.7</v>
      </c>
    </row>
    <row r="555" spans="1:9" hidden="1" outlineLevel="2" collapsed="1">
      <c r="A555" s="48" t="s">
        <v>32</v>
      </c>
      <c r="B555" s="49" t="s">
        <v>32</v>
      </c>
      <c r="C555" s="50" t="s">
        <v>908</v>
      </c>
      <c r="D555" s="50" t="s">
        <v>909</v>
      </c>
      <c r="E555" s="50" t="s">
        <v>304</v>
      </c>
      <c r="F555" s="50" t="s">
        <v>550</v>
      </c>
      <c r="G555" s="51">
        <v>224</v>
      </c>
      <c r="H555" s="51">
        <v>297</v>
      </c>
      <c r="I555" s="51">
        <v>3314.79</v>
      </c>
    </row>
    <row r="556" spans="1:9" hidden="1" outlineLevel="2" collapsed="1">
      <c r="A556" s="52" t="s">
        <v>32</v>
      </c>
      <c r="B556" s="53" t="s">
        <v>32</v>
      </c>
      <c r="C556" s="54" t="s">
        <v>910</v>
      </c>
      <c r="D556" s="54" t="s">
        <v>911</v>
      </c>
      <c r="E556" s="54" t="s">
        <v>304</v>
      </c>
      <c r="F556" s="54" t="s">
        <v>550</v>
      </c>
      <c r="G556" s="55">
        <v>224</v>
      </c>
      <c r="H556" s="55">
        <v>278.5</v>
      </c>
      <c r="I556" s="55">
        <v>3185.79</v>
      </c>
    </row>
    <row r="557" spans="1:9" hidden="1" outlineLevel="2" collapsed="1">
      <c r="A557" s="48" t="s">
        <v>32</v>
      </c>
      <c r="B557" s="49" t="s">
        <v>32</v>
      </c>
      <c r="C557" s="50" t="s">
        <v>912</v>
      </c>
      <c r="D557" s="50" t="s">
        <v>913</v>
      </c>
      <c r="E557" s="50" t="s">
        <v>304</v>
      </c>
      <c r="F557" s="50" t="s">
        <v>550</v>
      </c>
      <c r="G557" s="51">
        <v>112</v>
      </c>
      <c r="H557" s="51">
        <v>131.5</v>
      </c>
      <c r="I557" s="51">
        <v>2167.83</v>
      </c>
    </row>
    <row r="558" spans="1:9" hidden="1" outlineLevel="2" collapsed="1">
      <c r="A558" s="52" t="s">
        <v>32</v>
      </c>
      <c r="B558" s="53" t="s">
        <v>32</v>
      </c>
      <c r="C558" s="54" t="s">
        <v>914</v>
      </c>
      <c r="D558" s="54" t="s">
        <v>915</v>
      </c>
      <c r="E558" s="54" t="s">
        <v>304</v>
      </c>
      <c r="F558" s="54" t="s">
        <v>550</v>
      </c>
      <c r="G558" s="55">
        <v>224</v>
      </c>
      <c r="H558" s="55">
        <v>288.5</v>
      </c>
      <c r="I558" s="55">
        <v>3103.7</v>
      </c>
    </row>
    <row r="559" spans="1:9" hidden="1" outlineLevel="2" collapsed="1">
      <c r="A559" s="48" t="s">
        <v>32</v>
      </c>
      <c r="B559" s="49" t="s">
        <v>32</v>
      </c>
      <c r="C559" s="50" t="s">
        <v>916</v>
      </c>
      <c r="D559" s="50" t="s">
        <v>917</v>
      </c>
      <c r="E559" s="50" t="s">
        <v>304</v>
      </c>
      <c r="F559" s="50" t="s">
        <v>550</v>
      </c>
      <c r="G559" s="51">
        <v>224</v>
      </c>
      <c r="H559" s="51">
        <v>278.5</v>
      </c>
      <c r="I559" s="51">
        <v>3041.2</v>
      </c>
    </row>
    <row r="560" spans="1:9" hidden="1" outlineLevel="2" collapsed="1">
      <c r="A560" s="52" t="s">
        <v>32</v>
      </c>
      <c r="B560" s="53" t="s">
        <v>32</v>
      </c>
      <c r="C560" s="54" t="s">
        <v>918</v>
      </c>
      <c r="D560" s="54" t="s">
        <v>919</v>
      </c>
      <c r="E560" s="54" t="s">
        <v>304</v>
      </c>
      <c r="F560" s="54" t="s">
        <v>550</v>
      </c>
      <c r="G560" s="55">
        <v>224</v>
      </c>
      <c r="H560" s="55">
        <v>288.5</v>
      </c>
      <c r="I560" s="55">
        <v>3103.7</v>
      </c>
    </row>
    <row r="561" spans="1:9" hidden="1" outlineLevel="2" collapsed="1">
      <c r="A561" s="48" t="s">
        <v>32</v>
      </c>
      <c r="B561" s="49" t="s">
        <v>32</v>
      </c>
      <c r="C561" s="50" t="s">
        <v>920</v>
      </c>
      <c r="D561" s="50" t="s">
        <v>921</v>
      </c>
      <c r="E561" s="50" t="s">
        <v>304</v>
      </c>
      <c r="F561" s="50" t="s">
        <v>550</v>
      </c>
      <c r="G561" s="51">
        <v>224</v>
      </c>
      <c r="H561" s="51">
        <v>298.5</v>
      </c>
      <c r="I561" s="51">
        <v>3166.2</v>
      </c>
    </row>
    <row r="562" spans="1:9" hidden="1" outlineLevel="2" collapsed="1">
      <c r="A562" s="52" t="s">
        <v>32</v>
      </c>
      <c r="B562" s="53" t="s">
        <v>32</v>
      </c>
      <c r="C562" s="54" t="s">
        <v>922</v>
      </c>
      <c r="D562" s="54" t="s">
        <v>923</v>
      </c>
      <c r="E562" s="54" t="s">
        <v>304</v>
      </c>
      <c r="F562" s="54" t="s">
        <v>550</v>
      </c>
      <c r="G562" s="55">
        <v>224</v>
      </c>
      <c r="H562" s="55">
        <v>293</v>
      </c>
      <c r="I562" s="55">
        <v>3245.87</v>
      </c>
    </row>
    <row r="563" spans="1:9" hidden="1" outlineLevel="2" collapsed="1">
      <c r="A563" s="48" t="s">
        <v>32</v>
      </c>
      <c r="B563" s="49" t="s">
        <v>32</v>
      </c>
      <c r="C563" s="50" t="s">
        <v>924</v>
      </c>
      <c r="D563" s="50" t="s">
        <v>925</v>
      </c>
      <c r="E563" s="50" t="s">
        <v>304</v>
      </c>
      <c r="F563" s="50" t="s">
        <v>550</v>
      </c>
      <c r="G563" s="51">
        <v>224</v>
      </c>
      <c r="H563" s="51">
        <v>284</v>
      </c>
      <c r="I563" s="51">
        <v>3069.85</v>
      </c>
    </row>
    <row r="564" spans="1:9" hidden="1" outlineLevel="2" collapsed="1">
      <c r="A564" s="52" t="s">
        <v>32</v>
      </c>
      <c r="B564" s="53" t="s">
        <v>32</v>
      </c>
      <c r="C564" s="54" t="s">
        <v>1210</v>
      </c>
      <c r="D564" s="54" t="s">
        <v>1211</v>
      </c>
      <c r="E564" s="54" t="s">
        <v>304</v>
      </c>
      <c r="F564" s="54" t="s">
        <v>550</v>
      </c>
      <c r="G564" s="55">
        <v>224</v>
      </c>
      <c r="H564" s="55">
        <v>280</v>
      </c>
      <c r="I564" s="55">
        <v>3049.01</v>
      </c>
    </row>
    <row r="565" spans="1:9" hidden="1" outlineLevel="2" collapsed="1">
      <c r="A565" s="48" t="s">
        <v>32</v>
      </c>
      <c r="B565" s="49" t="s">
        <v>32</v>
      </c>
      <c r="C565" s="50" t="s">
        <v>1212</v>
      </c>
      <c r="D565" s="50" t="s">
        <v>1213</v>
      </c>
      <c r="E565" s="50" t="s">
        <v>304</v>
      </c>
      <c r="F565" s="50" t="s">
        <v>550</v>
      </c>
      <c r="G565" s="51">
        <v>224</v>
      </c>
      <c r="H565" s="51">
        <v>280</v>
      </c>
      <c r="I565" s="51">
        <v>3049.01</v>
      </c>
    </row>
    <row r="566" spans="1:9" hidden="1" outlineLevel="2" collapsed="1">
      <c r="A566" s="52" t="s">
        <v>32</v>
      </c>
      <c r="B566" s="53" t="s">
        <v>32</v>
      </c>
      <c r="C566" s="54" t="s">
        <v>1214</v>
      </c>
      <c r="D566" s="54" t="s">
        <v>1215</v>
      </c>
      <c r="E566" s="54" t="s">
        <v>304</v>
      </c>
      <c r="F566" s="54" t="s">
        <v>550</v>
      </c>
      <c r="G566" s="55">
        <v>224</v>
      </c>
      <c r="H566" s="55">
        <v>284</v>
      </c>
      <c r="I566" s="55">
        <v>3069.85</v>
      </c>
    </row>
    <row r="567" spans="1:9" hidden="1" outlineLevel="2" collapsed="1">
      <c r="A567" s="48" t="s">
        <v>32</v>
      </c>
      <c r="B567" s="49" t="s">
        <v>32</v>
      </c>
      <c r="C567" s="50" t="s">
        <v>1216</v>
      </c>
      <c r="D567" s="50" t="s">
        <v>1217</v>
      </c>
      <c r="E567" s="50" t="s">
        <v>304</v>
      </c>
      <c r="F567" s="50" t="s">
        <v>550</v>
      </c>
      <c r="G567" s="51">
        <v>208</v>
      </c>
      <c r="H567" s="51">
        <v>252.5</v>
      </c>
      <c r="I567" s="51">
        <v>2797.2</v>
      </c>
    </row>
    <row r="568" spans="1:9" hidden="1" outlineLevel="2" collapsed="1">
      <c r="A568" s="52" t="s">
        <v>32</v>
      </c>
      <c r="B568" s="53" t="s">
        <v>32</v>
      </c>
      <c r="C568" s="54" t="s">
        <v>1218</v>
      </c>
      <c r="D568" s="54" t="s">
        <v>1219</v>
      </c>
      <c r="E568" s="54" t="s">
        <v>304</v>
      </c>
      <c r="F568" s="54" t="s">
        <v>550</v>
      </c>
      <c r="G568" s="55">
        <v>224</v>
      </c>
      <c r="H568" s="55">
        <v>290</v>
      </c>
      <c r="I568" s="55">
        <v>3111.51</v>
      </c>
    </row>
    <row r="569" spans="1:9" hidden="1" outlineLevel="2" collapsed="1">
      <c r="A569" s="48" t="s">
        <v>32</v>
      </c>
      <c r="B569" s="49" t="s">
        <v>32</v>
      </c>
      <c r="C569" s="50" t="s">
        <v>1220</v>
      </c>
      <c r="D569" s="50" t="s">
        <v>1221</v>
      </c>
      <c r="E569" s="50" t="s">
        <v>304</v>
      </c>
      <c r="F569" s="50" t="s">
        <v>550</v>
      </c>
      <c r="G569" s="51">
        <v>224</v>
      </c>
      <c r="H569" s="51">
        <v>290</v>
      </c>
      <c r="I569" s="51">
        <v>3111.51</v>
      </c>
    </row>
    <row r="570" spans="1:9" hidden="1" outlineLevel="2" collapsed="1">
      <c r="A570" s="52" t="s">
        <v>32</v>
      </c>
      <c r="B570" s="53" t="s">
        <v>32</v>
      </c>
      <c r="C570" s="54" t="s">
        <v>1290</v>
      </c>
      <c r="D570" s="54" t="s">
        <v>1291</v>
      </c>
      <c r="E570" s="54" t="s">
        <v>304</v>
      </c>
      <c r="F570" s="54" t="s">
        <v>550</v>
      </c>
      <c r="G570" s="55">
        <v>192</v>
      </c>
      <c r="H570" s="55">
        <v>233.5</v>
      </c>
      <c r="I570" s="55">
        <v>2612.21</v>
      </c>
    </row>
    <row r="571" spans="1:9" hidden="1" outlineLevel="2" collapsed="1">
      <c r="A571" s="48" t="s">
        <v>32</v>
      </c>
      <c r="B571" s="49" t="s">
        <v>32</v>
      </c>
      <c r="C571" s="50" t="s">
        <v>1222</v>
      </c>
      <c r="D571" s="50" t="s">
        <v>1223</v>
      </c>
      <c r="E571" s="50" t="s">
        <v>304</v>
      </c>
      <c r="F571" s="50" t="s">
        <v>550</v>
      </c>
      <c r="G571" s="51">
        <v>224</v>
      </c>
      <c r="H571" s="51">
        <v>269</v>
      </c>
      <c r="I571" s="51">
        <v>3081.31</v>
      </c>
    </row>
    <row r="572" spans="1:9" hidden="1" outlineLevel="2" collapsed="1">
      <c r="A572" s="52" t="s">
        <v>32</v>
      </c>
      <c r="B572" s="53" t="s">
        <v>32</v>
      </c>
      <c r="C572" s="54" t="s">
        <v>1292</v>
      </c>
      <c r="D572" s="54" t="s">
        <v>1293</v>
      </c>
      <c r="E572" s="54" t="s">
        <v>304</v>
      </c>
      <c r="F572" s="54" t="s">
        <v>550</v>
      </c>
      <c r="G572" s="55">
        <v>200</v>
      </c>
      <c r="H572" s="55">
        <v>233</v>
      </c>
      <c r="I572" s="55">
        <v>2615.37</v>
      </c>
    </row>
    <row r="573" spans="1:9" hidden="1" outlineLevel="2" collapsed="1">
      <c r="A573" s="48" t="s">
        <v>32</v>
      </c>
      <c r="B573" s="49" t="s">
        <v>32</v>
      </c>
      <c r="C573" s="50" t="s">
        <v>1224</v>
      </c>
      <c r="D573" s="50" t="s">
        <v>1225</v>
      </c>
      <c r="E573" s="50" t="s">
        <v>304</v>
      </c>
      <c r="F573" s="50" t="s">
        <v>550</v>
      </c>
      <c r="G573" s="51">
        <v>224</v>
      </c>
      <c r="H573" s="51">
        <v>325</v>
      </c>
      <c r="I573" s="51">
        <v>3277.22</v>
      </c>
    </row>
    <row r="574" spans="1:9" hidden="1" outlineLevel="2" collapsed="1">
      <c r="A574" s="52" t="s">
        <v>32</v>
      </c>
      <c r="B574" s="53" t="s">
        <v>32</v>
      </c>
      <c r="C574" s="54" t="s">
        <v>1226</v>
      </c>
      <c r="D574" s="54" t="s">
        <v>1227</v>
      </c>
      <c r="E574" s="54" t="s">
        <v>304</v>
      </c>
      <c r="F574" s="54" t="s">
        <v>550</v>
      </c>
      <c r="G574" s="55">
        <v>224</v>
      </c>
      <c r="H574" s="55">
        <v>280</v>
      </c>
      <c r="I574" s="55">
        <v>3049.01</v>
      </c>
    </row>
    <row r="575" spans="1:9" hidden="1" outlineLevel="2" collapsed="1">
      <c r="A575" s="48" t="s">
        <v>32</v>
      </c>
      <c r="B575" s="49" t="s">
        <v>32</v>
      </c>
      <c r="C575" s="50" t="s">
        <v>1294</v>
      </c>
      <c r="D575" s="50" t="s">
        <v>1295</v>
      </c>
      <c r="E575" s="50" t="s">
        <v>304</v>
      </c>
      <c r="F575" s="50" t="s">
        <v>550</v>
      </c>
      <c r="G575" s="51">
        <v>120</v>
      </c>
      <c r="H575" s="51">
        <v>159.5</v>
      </c>
      <c r="I575" s="51">
        <v>1703.73</v>
      </c>
    </row>
    <row r="576" spans="1:9" hidden="1" outlineLevel="2" collapsed="1">
      <c r="A576" s="52" t="s">
        <v>32</v>
      </c>
      <c r="B576" s="53" t="s">
        <v>32</v>
      </c>
      <c r="C576" s="54" t="s">
        <v>1296</v>
      </c>
      <c r="D576" s="54" t="s">
        <v>1297</v>
      </c>
      <c r="E576" s="54" t="s">
        <v>304</v>
      </c>
      <c r="F576" s="54" t="s">
        <v>550</v>
      </c>
      <c r="G576" s="55">
        <v>120</v>
      </c>
      <c r="H576" s="55">
        <v>159.5</v>
      </c>
      <c r="I576" s="55">
        <v>1703.73</v>
      </c>
    </row>
    <row r="577" spans="1:9" hidden="1" outlineLevel="2" collapsed="1">
      <c r="A577" s="48" t="s">
        <v>32</v>
      </c>
      <c r="B577" s="49" t="s">
        <v>32</v>
      </c>
      <c r="C577" s="50" t="s">
        <v>1228</v>
      </c>
      <c r="D577" s="50" t="s">
        <v>1229</v>
      </c>
      <c r="E577" s="50" t="s">
        <v>304</v>
      </c>
      <c r="F577" s="50" t="s">
        <v>550</v>
      </c>
      <c r="G577" s="51">
        <v>224</v>
      </c>
      <c r="H577" s="51">
        <v>270</v>
      </c>
      <c r="I577" s="51">
        <v>3086.51</v>
      </c>
    </row>
    <row r="578" spans="1:9" hidden="1" outlineLevel="2" collapsed="1">
      <c r="A578" s="52" t="s">
        <v>32</v>
      </c>
      <c r="B578" s="53" t="s">
        <v>32</v>
      </c>
      <c r="C578" s="54" t="s">
        <v>1230</v>
      </c>
      <c r="D578" s="54" t="s">
        <v>1231</v>
      </c>
      <c r="E578" s="54" t="s">
        <v>304</v>
      </c>
      <c r="F578" s="54" t="s">
        <v>550</v>
      </c>
      <c r="G578" s="55">
        <v>224</v>
      </c>
      <c r="H578" s="55">
        <v>280</v>
      </c>
      <c r="I578" s="55">
        <v>3049.01</v>
      </c>
    </row>
    <row r="579" spans="1:9" hidden="1" outlineLevel="2" collapsed="1">
      <c r="A579" s="48" t="s">
        <v>32</v>
      </c>
      <c r="B579" s="49" t="s">
        <v>32</v>
      </c>
      <c r="C579" s="50" t="s">
        <v>1232</v>
      </c>
      <c r="D579" s="50" t="s">
        <v>1233</v>
      </c>
      <c r="E579" s="50" t="s">
        <v>304</v>
      </c>
      <c r="F579" s="50" t="s">
        <v>550</v>
      </c>
      <c r="G579" s="51">
        <v>224</v>
      </c>
      <c r="H579" s="51">
        <v>300</v>
      </c>
      <c r="I579" s="51">
        <v>3174.01</v>
      </c>
    </row>
    <row r="580" spans="1:9" hidden="1" outlineLevel="2" collapsed="1">
      <c r="A580" s="52" t="s">
        <v>32</v>
      </c>
      <c r="B580" s="53" t="s">
        <v>32</v>
      </c>
      <c r="C580" s="54" t="s">
        <v>1234</v>
      </c>
      <c r="D580" s="54" t="s">
        <v>1235</v>
      </c>
      <c r="E580" s="54" t="s">
        <v>304</v>
      </c>
      <c r="F580" s="54" t="s">
        <v>550</v>
      </c>
      <c r="G580" s="55">
        <v>224</v>
      </c>
      <c r="H580" s="55">
        <v>290</v>
      </c>
      <c r="I580" s="55">
        <v>3111.51</v>
      </c>
    </row>
    <row r="581" spans="1:9" hidden="1" outlineLevel="2" collapsed="1">
      <c r="A581" s="48" t="s">
        <v>32</v>
      </c>
      <c r="B581" s="49" t="s">
        <v>32</v>
      </c>
      <c r="C581" s="50" t="s">
        <v>1236</v>
      </c>
      <c r="D581" s="50" t="s">
        <v>1237</v>
      </c>
      <c r="E581" s="50" t="s">
        <v>304</v>
      </c>
      <c r="F581" s="50" t="s">
        <v>550</v>
      </c>
      <c r="G581" s="51">
        <v>224</v>
      </c>
      <c r="H581" s="51">
        <v>290</v>
      </c>
      <c r="I581" s="51">
        <v>3111.51</v>
      </c>
    </row>
    <row r="582" spans="1:9" hidden="1" outlineLevel="2" collapsed="1">
      <c r="A582" s="52" t="s">
        <v>32</v>
      </c>
      <c r="B582" s="53" t="s">
        <v>32</v>
      </c>
      <c r="C582" s="54" t="s">
        <v>1238</v>
      </c>
      <c r="D582" s="54" t="s">
        <v>1239</v>
      </c>
      <c r="E582" s="54" t="s">
        <v>304</v>
      </c>
      <c r="F582" s="54" t="s">
        <v>550</v>
      </c>
      <c r="G582" s="55">
        <v>224</v>
      </c>
      <c r="H582" s="55">
        <v>290</v>
      </c>
      <c r="I582" s="55">
        <v>3111.51</v>
      </c>
    </row>
    <row r="583" spans="1:9" hidden="1" outlineLevel="2" collapsed="1">
      <c r="A583" s="48" t="s">
        <v>32</v>
      </c>
      <c r="B583" s="49" t="s">
        <v>32</v>
      </c>
      <c r="C583" s="50" t="s">
        <v>1298</v>
      </c>
      <c r="D583" s="50" t="s">
        <v>1299</v>
      </c>
      <c r="E583" s="50" t="s">
        <v>304</v>
      </c>
      <c r="F583" s="50" t="s">
        <v>550</v>
      </c>
      <c r="G583" s="51">
        <v>168</v>
      </c>
      <c r="H583" s="51">
        <v>216.5</v>
      </c>
      <c r="I583" s="51">
        <v>2624.99</v>
      </c>
    </row>
    <row r="584" spans="1:9" hidden="1" outlineLevel="2" collapsed="1">
      <c r="A584" s="52" t="s">
        <v>32</v>
      </c>
      <c r="B584" s="53" t="s">
        <v>32</v>
      </c>
      <c r="C584" s="54" t="s">
        <v>1300</v>
      </c>
      <c r="D584" s="54" t="s">
        <v>1301</v>
      </c>
      <c r="E584" s="54" t="s">
        <v>304</v>
      </c>
      <c r="F584" s="54" t="s">
        <v>550</v>
      </c>
      <c r="G584" s="55">
        <v>160</v>
      </c>
      <c r="H584" s="55">
        <v>206.5</v>
      </c>
      <c r="I584" s="55">
        <v>2573.8200000000002</v>
      </c>
    </row>
    <row r="585" spans="1:9" hidden="1" outlineLevel="2" collapsed="1">
      <c r="A585" s="48" t="s">
        <v>32</v>
      </c>
      <c r="B585" s="49" t="s">
        <v>32</v>
      </c>
      <c r="C585" s="50" t="s">
        <v>1302</v>
      </c>
      <c r="D585" s="50" t="s">
        <v>1303</v>
      </c>
      <c r="E585" s="50" t="s">
        <v>304</v>
      </c>
      <c r="F585" s="50" t="s">
        <v>550</v>
      </c>
      <c r="G585" s="51">
        <v>112</v>
      </c>
      <c r="H585" s="51">
        <v>140</v>
      </c>
      <c r="I585" s="51">
        <v>2222.5100000000002</v>
      </c>
    </row>
    <row r="586" spans="1:9" hidden="1" outlineLevel="2" collapsed="1">
      <c r="A586" s="52" t="s">
        <v>32</v>
      </c>
      <c r="B586" s="53" t="s">
        <v>32</v>
      </c>
      <c r="C586" s="54" t="s">
        <v>926</v>
      </c>
      <c r="D586" s="54" t="s">
        <v>927</v>
      </c>
      <c r="E586" s="54" t="s">
        <v>928</v>
      </c>
      <c r="F586" s="54" t="s">
        <v>550</v>
      </c>
      <c r="G586" s="55">
        <v>88</v>
      </c>
      <c r="H586" s="55">
        <v>121.5</v>
      </c>
      <c r="I586" s="55">
        <v>2279.71</v>
      </c>
    </row>
    <row r="587" spans="1:9" hidden="1" outlineLevel="2" collapsed="1">
      <c r="A587" s="48" t="s">
        <v>32</v>
      </c>
      <c r="B587" s="49" t="s">
        <v>32</v>
      </c>
      <c r="C587" s="50" t="s">
        <v>929</v>
      </c>
      <c r="D587" s="50" t="s">
        <v>930</v>
      </c>
      <c r="E587" s="50" t="s">
        <v>928</v>
      </c>
      <c r="F587" s="50" t="s">
        <v>550</v>
      </c>
      <c r="G587" s="51">
        <v>48</v>
      </c>
      <c r="H587" s="51">
        <v>55.5</v>
      </c>
      <c r="I587" s="51">
        <v>1784.95</v>
      </c>
    </row>
    <row r="588" spans="1:9" hidden="1" outlineLevel="2" collapsed="1">
      <c r="A588" s="52" t="s">
        <v>32</v>
      </c>
      <c r="B588" s="53" t="s">
        <v>32</v>
      </c>
      <c r="C588" s="54" t="s">
        <v>931</v>
      </c>
      <c r="D588" s="54" t="s">
        <v>932</v>
      </c>
      <c r="E588" s="54" t="s">
        <v>928</v>
      </c>
      <c r="F588" s="54" t="s">
        <v>550</v>
      </c>
      <c r="G588" s="55">
        <v>224</v>
      </c>
      <c r="H588" s="55">
        <v>300</v>
      </c>
      <c r="I588" s="55">
        <v>3198.98</v>
      </c>
    </row>
    <row r="589" spans="1:9" hidden="1" outlineLevel="2" collapsed="1">
      <c r="A589" s="48" t="s">
        <v>32</v>
      </c>
      <c r="B589" s="49" t="s">
        <v>32</v>
      </c>
      <c r="C589" s="50" t="s">
        <v>1304</v>
      </c>
      <c r="D589" s="50" t="s">
        <v>121</v>
      </c>
      <c r="E589" s="50" t="s">
        <v>928</v>
      </c>
      <c r="F589" s="50" t="s">
        <v>550</v>
      </c>
      <c r="G589" s="51">
        <v>120</v>
      </c>
      <c r="H589" s="51">
        <v>159.5</v>
      </c>
      <c r="I589" s="51">
        <v>1699.15</v>
      </c>
    </row>
    <row r="590" spans="1:9" outlineLevel="1" collapsed="1">
      <c r="A590" s="47" t="s">
        <v>32</v>
      </c>
      <c r="B590" s="128" t="s">
        <v>933</v>
      </c>
      <c r="C590" s="119"/>
      <c r="D590" s="119"/>
      <c r="E590" s="45" t="s">
        <v>32</v>
      </c>
      <c r="F590" s="45" t="s">
        <v>32</v>
      </c>
      <c r="G590" s="46">
        <v>2224</v>
      </c>
      <c r="H590" s="46">
        <v>2976</v>
      </c>
      <c r="I590" s="46">
        <v>35786.57</v>
      </c>
    </row>
    <row r="591" spans="1:9" hidden="1" outlineLevel="2" collapsed="1">
      <c r="A591" s="52" t="s">
        <v>32</v>
      </c>
      <c r="B591" s="53" t="s">
        <v>32</v>
      </c>
      <c r="C591" s="54" t="s">
        <v>934</v>
      </c>
      <c r="D591" s="54" t="s">
        <v>935</v>
      </c>
      <c r="E591" s="54" t="s">
        <v>936</v>
      </c>
      <c r="F591" s="54" t="s">
        <v>937</v>
      </c>
      <c r="G591" s="55">
        <v>224</v>
      </c>
      <c r="H591" s="55">
        <v>300</v>
      </c>
      <c r="I591" s="55">
        <v>3599.53</v>
      </c>
    </row>
    <row r="592" spans="1:9" hidden="1" outlineLevel="2" collapsed="1">
      <c r="A592" s="48" t="s">
        <v>32</v>
      </c>
      <c r="B592" s="49" t="s">
        <v>32</v>
      </c>
      <c r="C592" s="50" t="s">
        <v>938</v>
      </c>
      <c r="D592" s="50" t="s">
        <v>939</v>
      </c>
      <c r="E592" s="50" t="s">
        <v>940</v>
      </c>
      <c r="F592" s="50" t="s">
        <v>937</v>
      </c>
      <c r="G592" s="51">
        <v>224</v>
      </c>
      <c r="H592" s="51">
        <v>300</v>
      </c>
      <c r="I592" s="51">
        <v>3599.53</v>
      </c>
    </row>
    <row r="593" spans="1:9" hidden="1" outlineLevel="2" collapsed="1">
      <c r="A593" s="52" t="s">
        <v>32</v>
      </c>
      <c r="B593" s="53" t="s">
        <v>32</v>
      </c>
      <c r="C593" s="54" t="s">
        <v>941</v>
      </c>
      <c r="D593" s="54" t="s">
        <v>942</v>
      </c>
      <c r="E593" s="54" t="s">
        <v>943</v>
      </c>
      <c r="F593" s="54" t="s">
        <v>937</v>
      </c>
      <c r="G593" s="55">
        <v>224</v>
      </c>
      <c r="H593" s="55">
        <v>300</v>
      </c>
      <c r="I593" s="55">
        <v>3760</v>
      </c>
    </row>
    <row r="594" spans="1:9" hidden="1" outlineLevel="2" collapsed="1">
      <c r="A594" s="48" t="s">
        <v>32</v>
      </c>
      <c r="B594" s="49" t="s">
        <v>32</v>
      </c>
      <c r="C594" s="50" t="s">
        <v>944</v>
      </c>
      <c r="D594" s="50" t="s">
        <v>945</v>
      </c>
      <c r="E594" s="50" t="s">
        <v>943</v>
      </c>
      <c r="F594" s="50" t="s">
        <v>937</v>
      </c>
      <c r="G594" s="51">
        <v>224</v>
      </c>
      <c r="H594" s="51">
        <v>300</v>
      </c>
      <c r="I594" s="51">
        <v>3599.53</v>
      </c>
    </row>
    <row r="595" spans="1:9" hidden="1" outlineLevel="2" collapsed="1">
      <c r="A595" s="52" t="s">
        <v>32</v>
      </c>
      <c r="B595" s="53" t="s">
        <v>32</v>
      </c>
      <c r="C595" s="54" t="s">
        <v>946</v>
      </c>
      <c r="D595" s="54" t="s">
        <v>947</v>
      </c>
      <c r="E595" s="54" t="s">
        <v>943</v>
      </c>
      <c r="F595" s="54" t="s">
        <v>937</v>
      </c>
      <c r="G595" s="55">
        <v>224</v>
      </c>
      <c r="H595" s="55">
        <v>300</v>
      </c>
      <c r="I595" s="55">
        <v>3599.53</v>
      </c>
    </row>
    <row r="596" spans="1:9" hidden="1" outlineLevel="2" collapsed="1">
      <c r="A596" s="48" t="s">
        <v>32</v>
      </c>
      <c r="B596" s="49" t="s">
        <v>32</v>
      </c>
      <c r="C596" s="50" t="s">
        <v>948</v>
      </c>
      <c r="D596" s="50" t="s">
        <v>949</v>
      </c>
      <c r="E596" s="50" t="s">
        <v>943</v>
      </c>
      <c r="F596" s="50" t="s">
        <v>937</v>
      </c>
      <c r="G596" s="51">
        <v>224</v>
      </c>
      <c r="H596" s="51">
        <v>300</v>
      </c>
      <c r="I596" s="51">
        <v>3599.53</v>
      </c>
    </row>
    <row r="597" spans="1:9" hidden="1" outlineLevel="2" collapsed="1">
      <c r="A597" s="52" t="s">
        <v>32</v>
      </c>
      <c r="B597" s="53" t="s">
        <v>32</v>
      </c>
      <c r="C597" s="54" t="s">
        <v>950</v>
      </c>
      <c r="D597" s="54" t="s">
        <v>951</v>
      </c>
      <c r="E597" s="54" t="s">
        <v>952</v>
      </c>
      <c r="F597" s="54" t="s">
        <v>937</v>
      </c>
      <c r="G597" s="55">
        <v>224</v>
      </c>
      <c r="H597" s="55">
        <v>300</v>
      </c>
      <c r="I597" s="55">
        <v>3599.53</v>
      </c>
    </row>
    <row r="598" spans="1:9" hidden="1" outlineLevel="2" collapsed="1">
      <c r="A598" s="48" t="s">
        <v>32</v>
      </c>
      <c r="B598" s="49" t="s">
        <v>32</v>
      </c>
      <c r="C598" s="50" t="s">
        <v>953</v>
      </c>
      <c r="D598" s="50" t="s">
        <v>954</v>
      </c>
      <c r="E598" s="50" t="s">
        <v>952</v>
      </c>
      <c r="F598" s="50" t="s">
        <v>937</v>
      </c>
      <c r="G598" s="51">
        <v>216</v>
      </c>
      <c r="H598" s="51">
        <v>280.5</v>
      </c>
      <c r="I598" s="51">
        <v>3359.62</v>
      </c>
    </row>
    <row r="599" spans="1:9" hidden="1" outlineLevel="2" collapsed="1">
      <c r="A599" s="52" t="s">
        <v>32</v>
      </c>
      <c r="B599" s="53" t="s">
        <v>32</v>
      </c>
      <c r="C599" s="54" t="s">
        <v>955</v>
      </c>
      <c r="D599" s="54" t="s">
        <v>956</v>
      </c>
      <c r="E599" s="54" t="s">
        <v>952</v>
      </c>
      <c r="F599" s="54" t="s">
        <v>937</v>
      </c>
      <c r="G599" s="55">
        <v>224</v>
      </c>
      <c r="H599" s="55">
        <v>297</v>
      </c>
      <c r="I599" s="55">
        <v>3580</v>
      </c>
    </row>
    <row r="600" spans="1:9" hidden="1" outlineLevel="2" collapsed="1">
      <c r="A600" s="48" t="s">
        <v>32</v>
      </c>
      <c r="B600" s="49" t="s">
        <v>32</v>
      </c>
      <c r="C600" s="50" t="s">
        <v>957</v>
      </c>
      <c r="D600" s="50" t="s">
        <v>958</v>
      </c>
      <c r="E600" s="50" t="s">
        <v>959</v>
      </c>
      <c r="F600" s="50" t="s">
        <v>937</v>
      </c>
      <c r="G600" s="51">
        <v>216</v>
      </c>
      <c r="H600" s="51">
        <v>298.5</v>
      </c>
      <c r="I600" s="51">
        <v>3489.77</v>
      </c>
    </row>
    <row r="601" spans="1:9">
      <c r="A601" s="129" t="s">
        <v>960</v>
      </c>
      <c r="B601" s="130"/>
      <c r="C601" s="130"/>
      <c r="D601" s="56" t="s">
        <v>32</v>
      </c>
      <c r="E601" s="56" t="s">
        <v>32</v>
      </c>
      <c r="F601" s="56" t="s">
        <v>32</v>
      </c>
      <c r="G601" s="57">
        <v>124122</v>
      </c>
      <c r="H601" s="57">
        <v>161426</v>
      </c>
      <c r="I601" s="57">
        <v>1765097.49</v>
      </c>
    </row>
  </sheetData>
  <mergeCells count="9">
    <mergeCell ref="B322:D322"/>
    <mergeCell ref="B590:D590"/>
    <mergeCell ref="A601:C601"/>
    <mergeCell ref="A1:I1"/>
    <mergeCell ref="A3:C3"/>
    <mergeCell ref="A4:D4"/>
    <mergeCell ref="B5:D5"/>
    <mergeCell ref="B153:D153"/>
    <mergeCell ref="B287:D287"/>
  </mergeCells>
  <pageMargins left="0.23622047244094491" right="0.23622047244094491" top="0.23622047244094491" bottom="0.62992125984251968" header="0.23622047244094491" footer="0.23622047244094491"/>
  <pageSetup paperSize="9" scale="95" orientation="landscape" horizontalDpi="300" verticalDpi="300" r:id="rId1"/>
  <headerFooter alignWithMargins="0">
    <oddFooter>&amp;C&amp;"Trebuchet MS,Regular"&amp;8 03/03/2023 17:27:35 PM &amp;R&amp;"Trebuchet MS,Regular"&amp;8Page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61BC-70CD-4070-985B-E1094B3C80E1}">
  <sheetPr>
    <outlinePr summaryBelow="0" summaryRight="0"/>
  </sheetPr>
  <dimension ref="A1:Y609"/>
  <sheetViews>
    <sheetView showGridLines="0" view="pageBreakPreview" zoomScaleNormal="100" zoomScaleSheetLayoutView="100" workbookViewId="0">
      <pane ySplit="2" topLeftCell="A3" activePane="bottomLeft" state="frozen"/>
      <selection pane="bottomLeft" activeCell="Y5" sqref="Y5:Y590"/>
    </sheetView>
  </sheetViews>
  <sheetFormatPr defaultRowHeight="14.5" outlineLevelRow="2"/>
  <cols>
    <col min="1" max="1" width="2.54296875" style="76" customWidth="1"/>
    <col min="2" max="2" width="1.7265625" style="76" customWidth="1"/>
    <col min="3" max="3" width="9.453125" style="76" customWidth="1"/>
    <col min="4" max="4" width="2.81640625" style="76" customWidth="1"/>
    <col min="5" max="5" width="18.81640625" style="76" customWidth="1"/>
    <col min="6" max="6" width="5.7265625" style="76" customWidth="1"/>
    <col min="7" max="7" width="12.26953125" style="76" customWidth="1"/>
    <col min="8" max="8" width="1.453125" style="76" customWidth="1"/>
    <col min="9" max="9" width="10" style="76" customWidth="1"/>
    <col min="10" max="11" width="9.54296875" style="76" customWidth="1"/>
    <col min="12" max="12" width="2.26953125" style="76" customWidth="1"/>
    <col min="13" max="13" width="7.26953125" style="76" customWidth="1"/>
    <col min="14" max="15" width="9.54296875" style="76" customWidth="1"/>
    <col min="16" max="20" width="8.26953125" style="76" customWidth="1"/>
    <col min="21" max="21" width="8.1796875" style="76" customWidth="1"/>
    <col min="22" max="22" width="0" style="76" hidden="1" customWidth="1"/>
    <col min="23" max="23" width="0.26953125" style="76" customWidth="1"/>
    <col min="24" max="16384" width="8.7265625" style="76"/>
  </cols>
  <sheetData>
    <row r="1" spans="1:25" ht="25.9" customHeight="1">
      <c r="A1" s="131" t="s">
        <v>1240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</row>
    <row r="2" spans="1:25" ht="22.75" customHeight="1"/>
    <row r="3" spans="1:25">
      <c r="A3" s="152" t="s">
        <v>24</v>
      </c>
      <c r="B3" s="153"/>
      <c r="C3" s="153"/>
      <c r="D3" s="153"/>
      <c r="E3" s="77" t="s">
        <v>25</v>
      </c>
      <c r="F3" s="152" t="s">
        <v>26</v>
      </c>
      <c r="G3" s="153"/>
      <c r="H3" s="154" t="s">
        <v>961</v>
      </c>
      <c r="I3" s="153"/>
      <c r="J3" s="78" t="s">
        <v>962</v>
      </c>
      <c r="K3" s="78" t="s">
        <v>963</v>
      </c>
      <c r="L3" s="154" t="s">
        <v>964</v>
      </c>
      <c r="M3" s="153"/>
      <c r="N3" s="78" t="s">
        <v>965</v>
      </c>
      <c r="O3" s="78" t="s">
        <v>966</v>
      </c>
      <c r="P3" s="78" t="s">
        <v>967</v>
      </c>
      <c r="Q3" s="78" t="s">
        <v>968</v>
      </c>
      <c r="R3" s="78" t="s">
        <v>969</v>
      </c>
      <c r="S3" s="78" t="s">
        <v>970</v>
      </c>
      <c r="T3" s="78" t="s">
        <v>971</v>
      </c>
      <c r="U3" s="78" t="s">
        <v>972</v>
      </c>
    </row>
    <row r="4" spans="1:25">
      <c r="A4" s="155" t="s">
        <v>31</v>
      </c>
      <c r="B4" s="137"/>
      <c r="C4" s="137"/>
      <c r="D4" s="137"/>
      <c r="E4" s="137"/>
      <c r="F4" s="155" t="s">
        <v>32</v>
      </c>
      <c r="G4" s="137"/>
      <c r="H4" s="150">
        <v>124122</v>
      </c>
      <c r="I4" s="137"/>
      <c r="J4" s="79">
        <v>560</v>
      </c>
      <c r="K4" s="79">
        <v>13150</v>
      </c>
      <c r="L4" s="150">
        <v>1309</v>
      </c>
      <c r="M4" s="137"/>
      <c r="N4" s="79">
        <v>9241</v>
      </c>
      <c r="O4" s="79">
        <v>11911.5</v>
      </c>
      <c r="P4" s="79">
        <v>1061</v>
      </c>
      <c r="Q4" s="79">
        <v>64</v>
      </c>
      <c r="R4" s="79">
        <v>7.5</v>
      </c>
      <c r="S4" s="79">
        <v>0</v>
      </c>
      <c r="T4" s="79">
        <v>0</v>
      </c>
      <c r="U4" s="79">
        <v>0</v>
      </c>
    </row>
    <row r="5" spans="1:25" outlineLevel="1" collapsed="1">
      <c r="A5" s="80" t="s">
        <v>32</v>
      </c>
      <c r="B5" s="149" t="s">
        <v>33</v>
      </c>
      <c r="C5" s="140"/>
      <c r="D5" s="140"/>
      <c r="E5" s="140"/>
      <c r="F5" s="140"/>
      <c r="G5" s="140"/>
      <c r="H5" s="150">
        <v>31594</v>
      </c>
      <c r="I5" s="137"/>
      <c r="J5" s="79">
        <v>112</v>
      </c>
      <c r="K5" s="79">
        <v>3331</v>
      </c>
      <c r="L5" s="150">
        <v>292</v>
      </c>
      <c r="M5" s="137"/>
      <c r="N5" s="79">
        <v>2514</v>
      </c>
      <c r="O5" s="79">
        <v>2676</v>
      </c>
      <c r="P5" s="79">
        <v>0</v>
      </c>
      <c r="Q5" s="79">
        <v>0</v>
      </c>
      <c r="R5" s="79">
        <v>0</v>
      </c>
      <c r="S5" s="79">
        <v>0</v>
      </c>
      <c r="T5" s="79">
        <v>0</v>
      </c>
      <c r="U5" s="79">
        <v>0</v>
      </c>
      <c r="Y5" s="91">
        <v>40519</v>
      </c>
    </row>
    <row r="6" spans="1:25" hidden="1" outlineLevel="2" collapsed="1">
      <c r="A6" s="81" t="s">
        <v>32</v>
      </c>
      <c r="B6" s="82" t="s">
        <v>32</v>
      </c>
      <c r="C6" s="146" t="s">
        <v>34</v>
      </c>
      <c r="D6" s="140"/>
      <c r="E6" s="83" t="s">
        <v>35</v>
      </c>
      <c r="F6" s="147" t="s">
        <v>36</v>
      </c>
      <c r="G6" s="137"/>
      <c r="H6" s="148">
        <v>224</v>
      </c>
      <c r="I6" s="137"/>
      <c r="J6" s="84">
        <v>0</v>
      </c>
      <c r="K6" s="84">
        <v>24</v>
      </c>
      <c r="L6" s="148">
        <v>4</v>
      </c>
      <c r="M6" s="137"/>
      <c r="N6" s="84">
        <v>81</v>
      </c>
      <c r="O6" s="84">
        <v>52</v>
      </c>
      <c r="P6" s="84">
        <v>0</v>
      </c>
      <c r="Q6" s="84">
        <v>0</v>
      </c>
      <c r="R6" s="84">
        <v>0</v>
      </c>
      <c r="S6" s="84">
        <v>0</v>
      </c>
      <c r="T6" s="84">
        <v>0</v>
      </c>
      <c r="U6" s="84">
        <v>0</v>
      </c>
    </row>
    <row r="7" spans="1:25" hidden="1" outlineLevel="2" collapsed="1">
      <c r="A7" s="85" t="s">
        <v>32</v>
      </c>
      <c r="B7" s="86" t="s">
        <v>32</v>
      </c>
      <c r="C7" s="143" t="s">
        <v>38</v>
      </c>
      <c r="D7" s="140"/>
      <c r="E7" s="87" t="s">
        <v>39</v>
      </c>
      <c r="F7" s="144" t="s">
        <v>36</v>
      </c>
      <c r="G7" s="137"/>
      <c r="H7" s="145">
        <v>224</v>
      </c>
      <c r="I7" s="137"/>
      <c r="J7" s="88">
        <v>0</v>
      </c>
      <c r="K7" s="88">
        <v>24</v>
      </c>
      <c r="L7" s="145">
        <v>4</v>
      </c>
      <c r="M7" s="137"/>
      <c r="N7" s="88">
        <v>12</v>
      </c>
      <c r="O7" s="88">
        <v>36</v>
      </c>
      <c r="P7" s="88">
        <v>0</v>
      </c>
      <c r="Q7" s="88">
        <v>0</v>
      </c>
      <c r="R7" s="88">
        <v>0</v>
      </c>
      <c r="S7" s="88">
        <v>0</v>
      </c>
      <c r="T7" s="88">
        <v>0</v>
      </c>
      <c r="U7" s="88">
        <v>0</v>
      </c>
    </row>
    <row r="8" spans="1:25" hidden="1" outlineLevel="2" collapsed="1">
      <c r="A8" s="81" t="s">
        <v>32</v>
      </c>
      <c r="B8" s="82" t="s">
        <v>32</v>
      </c>
      <c r="C8" s="146" t="s">
        <v>40</v>
      </c>
      <c r="D8" s="140"/>
      <c r="E8" s="83" t="s">
        <v>41</v>
      </c>
      <c r="F8" s="147" t="s">
        <v>36</v>
      </c>
      <c r="G8" s="137"/>
      <c r="H8" s="148">
        <v>224</v>
      </c>
      <c r="I8" s="137"/>
      <c r="J8" s="84">
        <v>0</v>
      </c>
      <c r="K8" s="84">
        <v>23</v>
      </c>
      <c r="L8" s="148">
        <v>4</v>
      </c>
      <c r="M8" s="137"/>
      <c r="N8" s="84">
        <v>11.5</v>
      </c>
      <c r="O8" s="84">
        <v>36</v>
      </c>
      <c r="P8" s="84">
        <v>0</v>
      </c>
      <c r="Q8" s="84">
        <v>0</v>
      </c>
      <c r="R8" s="84">
        <v>0</v>
      </c>
      <c r="S8" s="84">
        <v>0</v>
      </c>
      <c r="T8" s="84">
        <v>0</v>
      </c>
      <c r="U8" s="84">
        <v>0</v>
      </c>
    </row>
    <row r="9" spans="1:25" hidden="1" outlineLevel="2" collapsed="1">
      <c r="A9" s="85" t="s">
        <v>32</v>
      </c>
      <c r="B9" s="86" t="s">
        <v>32</v>
      </c>
      <c r="C9" s="143" t="s">
        <v>42</v>
      </c>
      <c r="D9" s="140"/>
      <c r="E9" s="87" t="s">
        <v>43</v>
      </c>
      <c r="F9" s="144" t="s">
        <v>44</v>
      </c>
      <c r="G9" s="137"/>
      <c r="H9" s="145">
        <v>224</v>
      </c>
      <c r="I9" s="137"/>
      <c r="J9" s="88">
        <v>0</v>
      </c>
      <c r="K9" s="88">
        <v>24</v>
      </c>
      <c r="L9" s="145">
        <v>0</v>
      </c>
      <c r="M9" s="137"/>
      <c r="N9" s="88">
        <v>92.5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</row>
    <row r="10" spans="1:25" hidden="1" outlineLevel="2" collapsed="1">
      <c r="A10" s="81" t="s">
        <v>32</v>
      </c>
      <c r="B10" s="82" t="s">
        <v>32</v>
      </c>
      <c r="C10" s="146" t="s">
        <v>45</v>
      </c>
      <c r="D10" s="140"/>
      <c r="E10" s="83" t="s">
        <v>46</v>
      </c>
      <c r="F10" s="147" t="s">
        <v>44</v>
      </c>
      <c r="G10" s="137"/>
      <c r="H10" s="148">
        <v>224</v>
      </c>
      <c r="I10" s="137"/>
      <c r="J10" s="84">
        <v>0</v>
      </c>
      <c r="K10" s="84">
        <v>24</v>
      </c>
      <c r="L10" s="148">
        <v>3</v>
      </c>
      <c r="M10" s="137"/>
      <c r="N10" s="84">
        <v>24</v>
      </c>
      <c r="O10" s="84">
        <v>28.5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</row>
    <row r="11" spans="1:25" hidden="1" outlineLevel="2" collapsed="1">
      <c r="A11" s="85" t="s">
        <v>32</v>
      </c>
      <c r="B11" s="86" t="s">
        <v>32</v>
      </c>
      <c r="C11" s="143" t="s">
        <v>47</v>
      </c>
      <c r="D11" s="140"/>
      <c r="E11" s="87" t="s">
        <v>48</v>
      </c>
      <c r="F11" s="144" t="s">
        <v>49</v>
      </c>
      <c r="G11" s="137"/>
      <c r="H11" s="145">
        <v>216</v>
      </c>
      <c r="I11" s="137"/>
      <c r="J11" s="88">
        <v>8</v>
      </c>
      <c r="K11" s="88">
        <v>23</v>
      </c>
      <c r="L11" s="145">
        <v>2</v>
      </c>
      <c r="M11" s="137"/>
      <c r="N11" s="88">
        <v>11.5</v>
      </c>
      <c r="O11" s="88">
        <v>18</v>
      </c>
      <c r="P11" s="88">
        <v>0</v>
      </c>
      <c r="Q11" s="88">
        <v>0</v>
      </c>
      <c r="R11" s="88">
        <v>0</v>
      </c>
      <c r="S11" s="88">
        <v>0</v>
      </c>
      <c r="T11" s="88">
        <v>0</v>
      </c>
      <c r="U11" s="88">
        <v>0</v>
      </c>
    </row>
    <row r="12" spans="1:25" hidden="1" outlineLevel="2" collapsed="1">
      <c r="A12" s="81" t="s">
        <v>32</v>
      </c>
      <c r="B12" s="82" t="s">
        <v>32</v>
      </c>
      <c r="C12" s="146" t="s">
        <v>50</v>
      </c>
      <c r="D12" s="140"/>
      <c r="E12" s="83" t="s">
        <v>51</v>
      </c>
      <c r="F12" s="147" t="s">
        <v>52</v>
      </c>
      <c r="G12" s="137"/>
      <c r="H12" s="148">
        <v>224</v>
      </c>
      <c r="I12" s="137"/>
      <c r="J12" s="84">
        <v>0</v>
      </c>
      <c r="K12" s="84">
        <v>24</v>
      </c>
      <c r="L12" s="148">
        <v>0</v>
      </c>
      <c r="M12" s="137"/>
      <c r="N12" s="84">
        <v>12</v>
      </c>
      <c r="O12" s="84">
        <v>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</row>
    <row r="13" spans="1:25" hidden="1" outlineLevel="2" collapsed="1">
      <c r="A13" s="85" t="s">
        <v>32</v>
      </c>
      <c r="B13" s="86" t="s">
        <v>32</v>
      </c>
      <c r="C13" s="143" t="s">
        <v>54</v>
      </c>
      <c r="D13" s="140"/>
      <c r="E13" s="87" t="s">
        <v>55</v>
      </c>
      <c r="F13" s="144" t="s">
        <v>53</v>
      </c>
      <c r="G13" s="137"/>
      <c r="H13" s="145">
        <v>224</v>
      </c>
      <c r="I13" s="137"/>
      <c r="J13" s="88">
        <v>0</v>
      </c>
      <c r="K13" s="88">
        <v>24</v>
      </c>
      <c r="L13" s="145">
        <v>2</v>
      </c>
      <c r="M13" s="137"/>
      <c r="N13" s="88">
        <v>12</v>
      </c>
      <c r="O13" s="88">
        <v>18</v>
      </c>
      <c r="P13" s="88">
        <v>0</v>
      </c>
      <c r="Q13" s="88">
        <v>0</v>
      </c>
      <c r="R13" s="88">
        <v>0</v>
      </c>
      <c r="S13" s="88">
        <v>0</v>
      </c>
      <c r="T13" s="88">
        <v>0</v>
      </c>
      <c r="U13" s="88">
        <v>0</v>
      </c>
    </row>
    <row r="14" spans="1:25" hidden="1" outlineLevel="2" collapsed="1">
      <c r="A14" s="81" t="s">
        <v>32</v>
      </c>
      <c r="B14" s="82" t="s">
        <v>32</v>
      </c>
      <c r="C14" s="146" t="s">
        <v>1241</v>
      </c>
      <c r="D14" s="140"/>
      <c r="E14" s="83" t="s">
        <v>1242</v>
      </c>
      <c r="F14" s="147" t="s">
        <v>53</v>
      </c>
      <c r="G14" s="137"/>
      <c r="H14" s="148">
        <v>8</v>
      </c>
      <c r="I14" s="137"/>
      <c r="J14" s="84">
        <v>0</v>
      </c>
      <c r="K14" s="84">
        <v>0</v>
      </c>
      <c r="L14" s="148">
        <v>1</v>
      </c>
      <c r="M14" s="137"/>
      <c r="N14" s="84">
        <v>0</v>
      </c>
      <c r="O14" s="84">
        <v>10</v>
      </c>
      <c r="P14" s="84">
        <v>0</v>
      </c>
      <c r="Q14" s="84">
        <v>0</v>
      </c>
      <c r="R14" s="84">
        <v>0</v>
      </c>
      <c r="S14" s="84">
        <v>0</v>
      </c>
      <c r="T14" s="84">
        <v>0</v>
      </c>
      <c r="U14" s="84">
        <v>0</v>
      </c>
    </row>
    <row r="15" spans="1:25" hidden="1" outlineLevel="2" collapsed="1">
      <c r="A15" s="85" t="s">
        <v>32</v>
      </c>
      <c r="B15" s="86" t="s">
        <v>32</v>
      </c>
      <c r="C15" s="143" t="s">
        <v>56</v>
      </c>
      <c r="D15" s="140"/>
      <c r="E15" s="87" t="s">
        <v>57</v>
      </c>
      <c r="F15" s="144" t="s">
        <v>53</v>
      </c>
      <c r="G15" s="137"/>
      <c r="H15" s="145">
        <v>224</v>
      </c>
      <c r="I15" s="137"/>
      <c r="J15" s="88">
        <v>0</v>
      </c>
      <c r="K15" s="88">
        <v>23</v>
      </c>
      <c r="L15" s="145">
        <v>0</v>
      </c>
      <c r="M15" s="137"/>
      <c r="N15" s="88">
        <v>23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</row>
    <row r="16" spans="1:25" hidden="1" outlineLevel="2" collapsed="1">
      <c r="A16" s="81" t="s">
        <v>32</v>
      </c>
      <c r="B16" s="82" t="s">
        <v>32</v>
      </c>
      <c r="C16" s="146" t="s">
        <v>58</v>
      </c>
      <c r="D16" s="140"/>
      <c r="E16" s="83" t="s">
        <v>59</v>
      </c>
      <c r="F16" s="147" t="s">
        <v>53</v>
      </c>
      <c r="G16" s="137"/>
      <c r="H16" s="148">
        <v>224</v>
      </c>
      <c r="I16" s="137"/>
      <c r="J16" s="84">
        <v>0</v>
      </c>
      <c r="K16" s="84">
        <v>23</v>
      </c>
      <c r="L16" s="148">
        <v>4</v>
      </c>
      <c r="M16" s="137"/>
      <c r="N16" s="84">
        <v>11.5</v>
      </c>
      <c r="O16" s="84">
        <v>36</v>
      </c>
      <c r="P16" s="84">
        <v>0</v>
      </c>
      <c r="Q16" s="84">
        <v>0</v>
      </c>
      <c r="R16" s="84">
        <v>0</v>
      </c>
      <c r="S16" s="84">
        <v>0</v>
      </c>
      <c r="T16" s="84">
        <v>0</v>
      </c>
      <c r="U16" s="84">
        <v>0</v>
      </c>
    </row>
    <row r="17" spans="1:21" hidden="1" outlineLevel="2" collapsed="1">
      <c r="A17" s="85" t="s">
        <v>32</v>
      </c>
      <c r="B17" s="86" t="s">
        <v>32</v>
      </c>
      <c r="C17" s="143" t="s">
        <v>60</v>
      </c>
      <c r="D17" s="140"/>
      <c r="E17" s="87" t="s">
        <v>61</v>
      </c>
      <c r="F17" s="144" t="s">
        <v>53</v>
      </c>
      <c r="G17" s="137"/>
      <c r="H17" s="145">
        <v>224</v>
      </c>
      <c r="I17" s="137"/>
      <c r="J17" s="88">
        <v>0</v>
      </c>
      <c r="K17" s="88">
        <v>23</v>
      </c>
      <c r="L17" s="145">
        <v>2</v>
      </c>
      <c r="M17" s="137"/>
      <c r="N17" s="88">
        <v>11.5</v>
      </c>
      <c r="O17" s="88">
        <v>18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</row>
    <row r="18" spans="1:21" hidden="1" outlineLevel="2" collapsed="1">
      <c r="A18" s="81" t="s">
        <v>32</v>
      </c>
      <c r="B18" s="82" t="s">
        <v>32</v>
      </c>
      <c r="C18" s="146" t="s">
        <v>62</v>
      </c>
      <c r="D18" s="140"/>
      <c r="E18" s="83" t="s">
        <v>63</v>
      </c>
      <c r="F18" s="147" t="s">
        <v>53</v>
      </c>
      <c r="G18" s="137"/>
      <c r="H18" s="148">
        <v>224</v>
      </c>
      <c r="I18" s="137"/>
      <c r="J18" s="84">
        <v>0</v>
      </c>
      <c r="K18" s="84">
        <v>24</v>
      </c>
      <c r="L18" s="148">
        <v>2</v>
      </c>
      <c r="M18" s="137"/>
      <c r="N18" s="84">
        <v>12</v>
      </c>
      <c r="O18" s="84">
        <v>18</v>
      </c>
      <c r="P18" s="84">
        <v>0</v>
      </c>
      <c r="Q18" s="84">
        <v>0</v>
      </c>
      <c r="R18" s="84">
        <v>0</v>
      </c>
      <c r="S18" s="84">
        <v>0</v>
      </c>
      <c r="T18" s="84">
        <v>0</v>
      </c>
      <c r="U18" s="84">
        <v>0</v>
      </c>
    </row>
    <row r="19" spans="1:21" hidden="1" outlineLevel="2" collapsed="1">
      <c r="A19" s="85" t="s">
        <v>32</v>
      </c>
      <c r="B19" s="86" t="s">
        <v>32</v>
      </c>
      <c r="C19" s="143" t="s">
        <v>64</v>
      </c>
      <c r="D19" s="140"/>
      <c r="E19" s="87" t="s">
        <v>65</v>
      </c>
      <c r="F19" s="144" t="s">
        <v>53</v>
      </c>
      <c r="G19" s="137"/>
      <c r="H19" s="145">
        <v>224</v>
      </c>
      <c r="I19" s="137"/>
      <c r="J19" s="88">
        <v>0</v>
      </c>
      <c r="K19" s="88">
        <v>24</v>
      </c>
      <c r="L19" s="145">
        <v>3</v>
      </c>
      <c r="M19" s="137"/>
      <c r="N19" s="88">
        <v>12</v>
      </c>
      <c r="O19" s="88">
        <v>27</v>
      </c>
      <c r="P19" s="88">
        <v>0</v>
      </c>
      <c r="Q19" s="88">
        <v>0</v>
      </c>
      <c r="R19" s="88">
        <v>0</v>
      </c>
      <c r="S19" s="88">
        <v>0</v>
      </c>
      <c r="T19" s="88">
        <v>0</v>
      </c>
      <c r="U19" s="88">
        <v>0</v>
      </c>
    </row>
    <row r="20" spans="1:21" hidden="1" outlineLevel="2" collapsed="1">
      <c r="A20" s="81" t="s">
        <v>32</v>
      </c>
      <c r="B20" s="82" t="s">
        <v>32</v>
      </c>
      <c r="C20" s="146" t="s">
        <v>66</v>
      </c>
      <c r="D20" s="140"/>
      <c r="E20" s="83" t="s">
        <v>67</v>
      </c>
      <c r="F20" s="147" t="s">
        <v>53</v>
      </c>
      <c r="G20" s="137"/>
      <c r="H20" s="148">
        <v>224</v>
      </c>
      <c r="I20" s="137"/>
      <c r="J20" s="84">
        <v>0</v>
      </c>
      <c r="K20" s="84">
        <v>24</v>
      </c>
      <c r="L20" s="148">
        <v>3</v>
      </c>
      <c r="M20" s="137"/>
      <c r="N20" s="84">
        <v>12</v>
      </c>
      <c r="O20" s="84">
        <v>27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</row>
    <row r="21" spans="1:21" hidden="1" outlineLevel="2" collapsed="1">
      <c r="A21" s="85" t="s">
        <v>32</v>
      </c>
      <c r="B21" s="86" t="s">
        <v>32</v>
      </c>
      <c r="C21" s="143" t="s">
        <v>68</v>
      </c>
      <c r="D21" s="140"/>
      <c r="E21" s="87" t="s">
        <v>69</v>
      </c>
      <c r="F21" s="144" t="s">
        <v>53</v>
      </c>
      <c r="G21" s="137"/>
      <c r="H21" s="145">
        <v>224</v>
      </c>
      <c r="I21" s="137"/>
      <c r="J21" s="88">
        <v>0</v>
      </c>
      <c r="K21" s="88">
        <v>23</v>
      </c>
      <c r="L21" s="145">
        <v>2</v>
      </c>
      <c r="M21" s="137"/>
      <c r="N21" s="88">
        <v>11.5</v>
      </c>
      <c r="O21" s="88">
        <v>18</v>
      </c>
      <c r="P21" s="88">
        <v>0</v>
      </c>
      <c r="Q21" s="88">
        <v>0</v>
      </c>
      <c r="R21" s="88">
        <v>0</v>
      </c>
      <c r="S21" s="88">
        <v>0</v>
      </c>
      <c r="T21" s="88">
        <v>0</v>
      </c>
      <c r="U21" s="88">
        <v>0</v>
      </c>
    </row>
    <row r="22" spans="1:21" hidden="1" outlineLevel="2" collapsed="1">
      <c r="A22" s="81" t="s">
        <v>32</v>
      </c>
      <c r="B22" s="82" t="s">
        <v>32</v>
      </c>
      <c r="C22" s="146" t="s">
        <v>70</v>
      </c>
      <c r="D22" s="140"/>
      <c r="E22" s="83" t="s">
        <v>71</v>
      </c>
      <c r="F22" s="147" t="s">
        <v>53</v>
      </c>
      <c r="G22" s="137"/>
      <c r="H22" s="148">
        <v>224</v>
      </c>
      <c r="I22" s="137"/>
      <c r="J22" s="84">
        <v>0</v>
      </c>
      <c r="K22" s="84">
        <v>24</v>
      </c>
      <c r="L22" s="148">
        <v>0</v>
      </c>
      <c r="M22" s="137"/>
      <c r="N22" s="84">
        <v>12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  <c r="T22" s="84">
        <v>0</v>
      </c>
      <c r="U22" s="84">
        <v>0</v>
      </c>
    </row>
    <row r="23" spans="1:21" hidden="1" outlineLevel="2" collapsed="1">
      <c r="A23" s="85" t="s">
        <v>32</v>
      </c>
      <c r="B23" s="86" t="s">
        <v>32</v>
      </c>
      <c r="C23" s="143" t="s">
        <v>72</v>
      </c>
      <c r="D23" s="140"/>
      <c r="E23" s="87" t="s">
        <v>73</v>
      </c>
      <c r="F23" s="144" t="s">
        <v>53</v>
      </c>
      <c r="G23" s="137"/>
      <c r="H23" s="145">
        <v>224</v>
      </c>
      <c r="I23" s="137"/>
      <c r="J23" s="88">
        <v>0</v>
      </c>
      <c r="K23" s="88">
        <v>24</v>
      </c>
      <c r="L23" s="145">
        <v>0</v>
      </c>
      <c r="M23" s="137"/>
      <c r="N23" s="88">
        <v>30</v>
      </c>
      <c r="O23" s="88">
        <v>0</v>
      </c>
      <c r="P23" s="88">
        <v>0</v>
      </c>
      <c r="Q23" s="88">
        <v>0</v>
      </c>
      <c r="R23" s="88">
        <v>0</v>
      </c>
      <c r="S23" s="88">
        <v>0</v>
      </c>
      <c r="T23" s="88">
        <v>0</v>
      </c>
      <c r="U23" s="88">
        <v>0</v>
      </c>
    </row>
    <row r="24" spans="1:21" hidden="1" outlineLevel="2" collapsed="1">
      <c r="A24" s="81" t="s">
        <v>32</v>
      </c>
      <c r="B24" s="82" t="s">
        <v>32</v>
      </c>
      <c r="C24" s="146" t="s">
        <v>1013</v>
      </c>
      <c r="D24" s="140"/>
      <c r="E24" s="83" t="s">
        <v>1014</v>
      </c>
      <c r="F24" s="147" t="s">
        <v>53</v>
      </c>
      <c r="G24" s="137"/>
      <c r="H24" s="148">
        <v>224</v>
      </c>
      <c r="I24" s="137"/>
      <c r="J24" s="84">
        <v>0</v>
      </c>
      <c r="K24" s="84">
        <v>24</v>
      </c>
      <c r="L24" s="148">
        <v>1</v>
      </c>
      <c r="M24" s="137"/>
      <c r="N24" s="84">
        <v>12</v>
      </c>
      <c r="O24" s="84">
        <v>9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</row>
    <row r="25" spans="1:21" hidden="1" outlineLevel="2" collapsed="1">
      <c r="A25" s="85" t="s">
        <v>32</v>
      </c>
      <c r="B25" s="86" t="s">
        <v>32</v>
      </c>
      <c r="C25" s="143" t="s">
        <v>74</v>
      </c>
      <c r="D25" s="140"/>
      <c r="E25" s="87" t="s">
        <v>75</v>
      </c>
      <c r="F25" s="144" t="s">
        <v>53</v>
      </c>
      <c r="G25" s="137"/>
      <c r="H25" s="145">
        <v>224</v>
      </c>
      <c r="I25" s="137"/>
      <c r="J25" s="88">
        <v>0</v>
      </c>
      <c r="K25" s="88">
        <v>24</v>
      </c>
      <c r="L25" s="145">
        <v>4</v>
      </c>
      <c r="M25" s="137"/>
      <c r="N25" s="88">
        <v>12</v>
      </c>
      <c r="O25" s="88">
        <v>36</v>
      </c>
      <c r="P25" s="88">
        <v>0</v>
      </c>
      <c r="Q25" s="88">
        <v>0</v>
      </c>
      <c r="R25" s="88">
        <v>0</v>
      </c>
      <c r="S25" s="88">
        <v>0</v>
      </c>
      <c r="T25" s="88">
        <v>0</v>
      </c>
      <c r="U25" s="88">
        <v>0</v>
      </c>
    </row>
    <row r="26" spans="1:21" hidden="1" outlineLevel="2" collapsed="1">
      <c r="A26" s="81" t="s">
        <v>32</v>
      </c>
      <c r="B26" s="82" t="s">
        <v>32</v>
      </c>
      <c r="C26" s="146" t="s">
        <v>76</v>
      </c>
      <c r="D26" s="140"/>
      <c r="E26" s="83" t="s">
        <v>77</v>
      </c>
      <c r="F26" s="147" t="s">
        <v>53</v>
      </c>
      <c r="G26" s="137"/>
      <c r="H26" s="148">
        <v>224</v>
      </c>
      <c r="I26" s="137"/>
      <c r="J26" s="84">
        <v>0</v>
      </c>
      <c r="K26" s="84">
        <v>24</v>
      </c>
      <c r="L26" s="148">
        <v>3</v>
      </c>
      <c r="M26" s="137"/>
      <c r="N26" s="84">
        <v>12</v>
      </c>
      <c r="O26" s="84">
        <v>27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</row>
    <row r="27" spans="1:21" hidden="1" outlineLevel="2" collapsed="1">
      <c r="A27" s="85" t="s">
        <v>32</v>
      </c>
      <c r="B27" s="86" t="s">
        <v>32</v>
      </c>
      <c r="C27" s="143" t="s">
        <v>1243</v>
      </c>
      <c r="D27" s="140"/>
      <c r="E27" s="87" t="s">
        <v>1244</v>
      </c>
      <c r="F27" s="144" t="s">
        <v>53</v>
      </c>
      <c r="G27" s="137"/>
      <c r="H27" s="145">
        <v>144</v>
      </c>
      <c r="I27" s="137"/>
      <c r="J27" s="88">
        <v>0</v>
      </c>
      <c r="K27" s="88">
        <v>16</v>
      </c>
      <c r="L27" s="145">
        <v>2</v>
      </c>
      <c r="M27" s="137"/>
      <c r="N27" s="88">
        <v>8</v>
      </c>
      <c r="O27" s="88">
        <v>18</v>
      </c>
      <c r="P27" s="88">
        <v>0</v>
      </c>
      <c r="Q27" s="88">
        <v>0</v>
      </c>
      <c r="R27" s="88">
        <v>0</v>
      </c>
      <c r="S27" s="88">
        <v>0</v>
      </c>
      <c r="T27" s="88">
        <v>0</v>
      </c>
      <c r="U27" s="88">
        <v>0</v>
      </c>
    </row>
    <row r="28" spans="1:21" hidden="1" outlineLevel="2" collapsed="1">
      <c r="A28" s="81" t="s">
        <v>32</v>
      </c>
      <c r="B28" s="82" t="s">
        <v>32</v>
      </c>
      <c r="C28" s="146" t="s">
        <v>1015</v>
      </c>
      <c r="D28" s="140"/>
      <c r="E28" s="83" t="s">
        <v>1016</v>
      </c>
      <c r="F28" s="147" t="s">
        <v>53</v>
      </c>
      <c r="G28" s="137"/>
      <c r="H28" s="148">
        <v>224</v>
      </c>
      <c r="I28" s="137"/>
      <c r="J28" s="84">
        <v>0</v>
      </c>
      <c r="K28" s="84">
        <v>24</v>
      </c>
      <c r="L28" s="148">
        <v>3</v>
      </c>
      <c r="M28" s="137"/>
      <c r="N28" s="84">
        <v>12</v>
      </c>
      <c r="O28" s="84">
        <v>27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</row>
    <row r="29" spans="1:21" hidden="1" outlineLevel="2" collapsed="1">
      <c r="A29" s="85" t="s">
        <v>32</v>
      </c>
      <c r="B29" s="86" t="s">
        <v>32</v>
      </c>
      <c r="C29" s="143" t="s">
        <v>1245</v>
      </c>
      <c r="D29" s="140"/>
      <c r="E29" s="87" t="s">
        <v>1246</v>
      </c>
      <c r="F29" s="144" t="s">
        <v>53</v>
      </c>
      <c r="G29" s="137"/>
      <c r="H29" s="145">
        <v>16</v>
      </c>
      <c r="I29" s="137"/>
      <c r="J29" s="88">
        <v>0</v>
      </c>
      <c r="K29" s="88">
        <v>0</v>
      </c>
      <c r="L29" s="145">
        <v>2</v>
      </c>
      <c r="M29" s="137"/>
      <c r="N29" s="88">
        <v>0</v>
      </c>
      <c r="O29" s="88">
        <v>20.5</v>
      </c>
      <c r="P29" s="88">
        <v>0</v>
      </c>
      <c r="Q29" s="88">
        <v>0</v>
      </c>
      <c r="R29" s="88">
        <v>0</v>
      </c>
      <c r="S29" s="88">
        <v>0</v>
      </c>
      <c r="T29" s="88">
        <v>0</v>
      </c>
      <c r="U29" s="88">
        <v>0</v>
      </c>
    </row>
    <row r="30" spans="1:21" hidden="1" outlineLevel="2" collapsed="1">
      <c r="A30" s="81" t="s">
        <v>32</v>
      </c>
      <c r="B30" s="82" t="s">
        <v>32</v>
      </c>
      <c r="C30" s="146" t="s">
        <v>78</v>
      </c>
      <c r="D30" s="140"/>
      <c r="E30" s="83" t="s">
        <v>79</v>
      </c>
      <c r="F30" s="147" t="s">
        <v>53</v>
      </c>
      <c r="G30" s="137"/>
      <c r="H30" s="148">
        <v>224</v>
      </c>
      <c r="I30" s="137"/>
      <c r="J30" s="84">
        <v>0</v>
      </c>
      <c r="K30" s="84">
        <v>24</v>
      </c>
      <c r="L30" s="148">
        <v>4</v>
      </c>
      <c r="M30" s="137"/>
      <c r="N30" s="84">
        <v>12</v>
      </c>
      <c r="O30" s="84">
        <v>36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</row>
    <row r="31" spans="1:21" hidden="1" outlineLevel="2" collapsed="1">
      <c r="A31" s="85" t="s">
        <v>32</v>
      </c>
      <c r="B31" s="86" t="s">
        <v>32</v>
      </c>
      <c r="C31" s="143" t="s">
        <v>80</v>
      </c>
      <c r="D31" s="140"/>
      <c r="E31" s="87" t="s">
        <v>81</v>
      </c>
      <c r="F31" s="144" t="s">
        <v>53</v>
      </c>
      <c r="G31" s="137"/>
      <c r="H31" s="145">
        <v>224</v>
      </c>
      <c r="I31" s="137"/>
      <c r="J31" s="88">
        <v>0</v>
      </c>
      <c r="K31" s="88">
        <v>24</v>
      </c>
      <c r="L31" s="145">
        <v>2</v>
      </c>
      <c r="M31" s="137"/>
      <c r="N31" s="88">
        <v>12</v>
      </c>
      <c r="O31" s="88">
        <v>18</v>
      </c>
      <c r="P31" s="88">
        <v>0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</row>
    <row r="32" spans="1:21" hidden="1" outlineLevel="2" collapsed="1">
      <c r="A32" s="81" t="s">
        <v>32</v>
      </c>
      <c r="B32" s="82" t="s">
        <v>32</v>
      </c>
      <c r="C32" s="146" t="s">
        <v>82</v>
      </c>
      <c r="D32" s="140"/>
      <c r="E32" s="83" t="s">
        <v>83</v>
      </c>
      <c r="F32" s="147" t="s">
        <v>53</v>
      </c>
      <c r="G32" s="137"/>
      <c r="H32" s="148">
        <v>224</v>
      </c>
      <c r="I32" s="137"/>
      <c r="J32" s="84">
        <v>0</v>
      </c>
      <c r="K32" s="84">
        <v>24</v>
      </c>
      <c r="L32" s="148">
        <v>0</v>
      </c>
      <c r="M32" s="137"/>
      <c r="N32" s="84">
        <v>54</v>
      </c>
      <c r="O32" s="84">
        <v>0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</row>
    <row r="33" spans="1:21" hidden="1" outlineLevel="2" collapsed="1">
      <c r="A33" s="85" t="s">
        <v>32</v>
      </c>
      <c r="B33" s="86" t="s">
        <v>32</v>
      </c>
      <c r="C33" s="143" t="s">
        <v>84</v>
      </c>
      <c r="D33" s="140"/>
      <c r="E33" s="87" t="s">
        <v>85</v>
      </c>
      <c r="F33" s="144" t="s">
        <v>53</v>
      </c>
      <c r="G33" s="137"/>
      <c r="H33" s="145">
        <v>16</v>
      </c>
      <c r="I33" s="137"/>
      <c r="J33" s="88">
        <v>0</v>
      </c>
      <c r="K33" s="88">
        <v>0</v>
      </c>
      <c r="L33" s="145">
        <v>2</v>
      </c>
      <c r="M33" s="137"/>
      <c r="N33" s="88">
        <v>0</v>
      </c>
      <c r="O33" s="88">
        <v>20</v>
      </c>
      <c r="P33" s="88">
        <v>0</v>
      </c>
      <c r="Q33" s="88">
        <v>0</v>
      </c>
      <c r="R33" s="88">
        <v>0</v>
      </c>
      <c r="S33" s="88">
        <v>0</v>
      </c>
      <c r="T33" s="88">
        <v>0</v>
      </c>
      <c r="U33" s="88">
        <v>0</v>
      </c>
    </row>
    <row r="34" spans="1:21" hidden="1" outlineLevel="2" collapsed="1">
      <c r="A34" s="81" t="s">
        <v>32</v>
      </c>
      <c r="B34" s="82" t="s">
        <v>32</v>
      </c>
      <c r="C34" s="146" t="s">
        <v>1017</v>
      </c>
      <c r="D34" s="140"/>
      <c r="E34" s="83" t="s">
        <v>1018</v>
      </c>
      <c r="F34" s="147" t="s">
        <v>53</v>
      </c>
      <c r="G34" s="137"/>
      <c r="H34" s="148">
        <v>224</v>
      </c>
      <c r="I34" s="137"/>
      <c r="J34" s="84">
        <v>0</v>
      </c>
      <c r="K34" s="84">
        <v>24</v>
      </c>
      <c r="L34" s="148">
        <v>0</v>
      </c>
      <c r="M34" s="137"/>
      <c r="N34" s="84">
        <v>12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</row>
    <row r="35" spans="1:21" hidden="1" outlineLevel="2" collapsed="1">
      <c r="A35" s="85" t="s">
        <v>32</v>
      </c>
      <c r="B35" s="86" t="s">
        <v>32</v>
      </c>
      <c r="C35" s="143" t="s">
        <v>86</v>
      </c>
      <c r="D35" s="140"/>
      <c r="E35" s="87" t="s">
        <v>87</v>
      </c>
      <c r="F35" s="144" t="s">
        <v>53</v>
      </c>
      <c r="G35" s="137"/>
      <c r="H35" s="145">
        <v>224</v>
      </c>
      <c r="I35" s="137"/>
      <c r="J35" s="88">
        <v>0</v>
      </c>
      <c r="K35" s="88">
        <v>24</v>
      </c>
      <c r="L35" s="145">
        <v>4</v>
      </c>
      <c r="M35" s="137"/>
      <c r="N35" s="88">
        <v>12</v>
      </c>
      <c r="O35" s="88">
        <v>36</v>
      </c>
      <c r="P35" s="88">
        <v>0</v>
      </c>
      <c r="Q35" s="88">
        <v>0</v>
      </c>
      <c r="R35" s="88">
        <v>0</v>
      </c>
      <c r="S35" s="88">
        <v>0</v>
      </c>
      <c r="T35" s="88">
        <v>0</v>
      </c>
      <c r="U35" s="88">
        <v>0</v>
      </c>
    </row>
    <row r="36" spans="1:21" hidden="1" outlineLevel="2" collapsed="1">
      <c r="A36" s="81" t="s">
        <v>32</v>
      </c>
      <c r="B36" s="82" t="s">
        <v>32</v>
      </c>
      <c r="C36" s="146" t="s">
        <v>88</v>
      </c>
      <c r="D36" s="140"/>
      <c r="E36" s="83" t="s">
        <v>89</v>
      </c>
      <c r="F36" s="147" t="s">
        <v>53</v>
      </c>
      <c r="G36" s="137"/>
      <c r="H36" s="148">
        <v>224</v>
      </c>
      <c r="I36" s="137"/>
      <c r="J36" s="84">
        <v>0</v>
      </c>
      <c r="K36" s="84">
        <v>24</v>
      </c>
      <c r="L36" s="148">
        <v>2</v>
      </c>
      <c r="M36" s="137"/>
      <c r="N36" s="84">
        <v>12</v>
      </c>
      <c r="O36" s="84">
        <v>18</v>
      </c>
      <c r="P36" s="84">
        <v>0</v>
      </c>
      <c r="Q36" s="84">
        <v>0</v>
      </c>
      <c r="R36" s="84">
        <v>0</v>
      </c>
      <c r="S36" s="84">
        <v>0</v>
      </c>
      <c r="T36" s="84">
        <v>0</v>
      </c>
      <c r="U36" s="84">
        <v>0</v>
      </c>
    </row>
    <row r="37" spans="1:21" hidden="1" outlineLevel="2" collapsed="1">
      <c r="A37" s="85" t="s">
        <v>32</v>
      </c>
      <c r="B37" s="86" t="s">
        <v>32</v>
      </c>
      <c r="C37" s="143" t="s">
        <v>90</v>
      </c>
      <c r="D37" s="140"/>
      <c r="E37" s="87" t="s">
        <v>91</v>
      </c>
      <c r="F37" s="144" t="s">
        <v>53</v>
      </c>
      <c r="G37" s="137"/>
      <c r="H37" s="145">
        <v>224</v>
      </c>
      <c r="I37" s="137"/>
      <c r="J37" s="88">
        <v>0</v>
      </c>
      <c r="K37" s="88">
        <v>24</v>
      </c>
      <c r="L37" s="145">
        <v>3</v>
      </c>
      <c r="M37" s="137"/>
      <c r="N37" s="88">
        <v>23.5</v>
      </c>
      <c r="O37" s="88">
        <v>28.5</v>
      </c>
      <c r="P37" s="88">
        <v>0</v>
      </c>
      <c r="Q37" s="88">
        <v>0</v>
      </c>
      <c r="R37" s="88">
        <v>0</v>
      </c>
      <c r="S37" s="88">
        <v>0</v>
      </c>
      <c r="T37" s="88">
        <v>0</v>
      </c>
      <c r="U37" s="88">
        <v>0</v>
      </c>
    </row>
    <row r="38" spans="1:21" hidden="1" outlineLevel="2" collapsed="1">
      <c r="A38" s="81" t="s">
        <v>32</v>
      </c>
      <c r="B38" s="82" t="s">
        <v>32</v>
      </c>
      <c r="C38" s="146" t="s">
        <v>92</v>
      </c>
      <c r="D38" s="140"/>
      <c r="E38" s="83" t="s">
        <v>93</v>
      </c>
      <c r="F38" s="147" t="s">
        <v>53</v>
      </c>
      <c r="G38" s="137"/>
      <c r="H38" s="148">
        <v>224</v>
      </c>
      <c r="I38" s="137"/>
      <c r="J38" s="84">
        <v>0</v>
      </c>
      <c r="K38" s="84">
        <v>24</v>
      </c>
      <c r="L38" s="148">
        <v>3</v>
      </c>
      <c r="M38" s="137"/>
      <c r="N38" s="84">
        <v>12</v>
      </c>
      <c r="O38" s="84">
        <v>27</v>
      </c>
      <c r="P38" s="84">
        <v>0</v>
      </c>
      <c r="Q38" s="84">
        <v>0</v>
      </c>
      <c r="R38" s="84">
        <v>0</v>
      </c>
      <c r="S38" s="84">
        <v>0</v>
      </c>
      <c r="T38" s="84">
        <v>0</v>
      </c>
      <c r="U38" s="84">
        <v>0</v>
      </c>
    </row>
    <row r="39" spans="1:21" hidden="1" outlineLevel="2" collapsed="1">
      <c r="A39" s="85" t="s">
        <v>32</v>
      </c>
      <c r="B39" s="86" t="s">
        <v>32</v>
      </c>
      <c r="C39" s="143" t="s">
        <v>94</v>
      </c>
      <c r="D39" s="140"/>
      <c r="E39" s="87" t="s">
        <v>95</v>
      </c>
      <c r="F39" s="144" t="s">
        <v>53</v>
      </c>
      <c r="G39" s="137"/>
      <c r="H39" s="145">
        <v>224</v>
      </c>
      <c r="I39" s="137"/>
      <c r="J39" s="88">
        <v>0</v>
      </c>
      <c r="K39" s="88">
        <v>24</v>
      </c>
      <c r="L39" s="145">
        <v>0</v>
      </c>
      <c r="M39" s="137"/>
      <c r="N39" s="88">
        <v>45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8">
        <v>0</v>
      </c>
      <c r="U39" s="88">
        <v>0</v>
      </c>
    </row>
    <row r="40" spans="1:21" hidden="1" outlineLevel="2" collapsed="1">
      <c r="A40" s="81" t="s">
        <v>32</v>
      </c>
      <c r="B40" s="82" t="s">
        <v>32</v>
      </c>
      <c r="C40" s="146" t="s">
        <v>96</v>
      </c>
      <c r="D40" s="140"/>
      <c r="E40" s="83" t="s">
        <v>97</v>
      </c>
      <c r="F40" s="147" t="s">
        <v>53</v>
      </c>
      <c r="G40" s="137"/>
      <c r="H40" s="148">
        <v>224</v>
      </c>
      <c r="I40" s="137"/>
      <c r="J40" s="84">
        <v>0</v>
      </c>
      <c r="K40" s="84">
        <v>24</v>
      </c>
      <c r="L40" s="148">
        <v>0</v>
      </c>
      <c r="M40" s="137"/>
      <c r="N40" s="84">
        <v>42</v>
      </c>
      <c r="O40" s="84">
        <v>0</v>
      </c>
      <c r="P40" s="84">
        <v>0</v>
      </c>
      <c r="Q40" s="84">
        <v>0</v>
      </c>
      <c r="R40" s="84">
        <v>0</v>
      </c>
      <c r="S40" s="84">
        <v>0</v>
      </c>
      <c r="T40" s="84">
        <v>0</v>
      </c>
      <c r="U40" s="84">
        <v>0</v>
      </c>
    </row>
    <row r="41" spans="1:21" hidden="1" outlineLevel="2" collapsed="1">
      <c r="A41" s="85" t="s">
        <v>32</v>
      </c>
      <c r="B41" s="86" t="s">
        <v>32</v>
      </c>
      <c r="C41" s="143" t="s">
        <v>98</v>
      </c>
      <c r="D41" s="140"/>
      <c r="E41" s="87" t="s">
        <v>99</v>
      </c>
      <c r="F41" s="144" t="s">
        <v>53</v>
      </c>
      <c r="G41" s="137"/>
      <c r="H41" s="145">
        <v>224</v>
      </c>
      <c r="I41" s="137"/>
      <c r="J41" s="88">
        <v>0</v>
      </c>
      <c r="K41" s="88">
        <v>24</v>
      </c>
      <c r="L41" s="145">
        <v>4</v>
      </c>
      <c r="M41" s="137"/>
      <c r="N41" s="88">
        <v>24</v>
      </c>
      <c r="O41" s="88">
        <v>38</v>
      </c>
      <c r="P41" s="88">
        <v>0</v>
      </c>
      <c r="Q41" s="88">
        <v>0</v>
      </c>
      <c r="R41" s="88">
        <v>0</v>
      </c>
      <c r="S41" s="88">
        <v>0</v>
      </c>
      <c r="T41" s="88">
        <v>0</v>
      </c>
      <c r="U41" s="88">
        <v>0</v>
      </c>
    </row>
    <row r="42" spans="1:21" hidden="1" outlineLevel="2" collapsed="1">
      <c r="A42" s="81" t="s">
        <v>32</v>
      </c>
      <c r="B42" s="82" t="s">
        <v>32</v>
      </c>
      <c r="C42" s="146" t="s">
        <v>100</v>
      </c>
      <c r="D42" s="140"/>
      <c r="E42" s="83" t="s">
        <v>101</v>
      </c>
      <c r="F42" s="147" t="s">
        <v>53</v>
      </c>
      <c r="G42" s="137"/>
      <c r="H42" s="148">
        <v>224</v>
      </c>
      <c r="I42" s="137"/>
      <c r="J42" s="84">
        <v>0</v>
      </c>
      <c r="K42" s="84">
        <v>24</v>
      </c>
      <c r="L42" s="148">
        <v>4</v>
      </c>
      <c r="M42" s="137"/>
      <c r="N42" s="84">
        <v>12</v>
      </c>
      <c r="O42" s="84">
        <v>36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</row>
    <row r="43" spans="1:21" hidden="1" outlineLevel="2" collapsed="1">
      <c r="A43" s="85" t="s">
        <v>32</v>
      </c>
      <c r="B43" s="86" t="s">
        <v>32</v>
      </c>
      <c r="C43" s="143" t="s">
        <v>102</v>
      </c>
      <c r="D43" s="140"/>
      <c r="E43" s="87" t="s">
        <v>103</v>
      </c>
      <c r="F43" s="144" t="s">
        <v>53</v>
      </c>
      <c r="G43" s="137"/>
      <c r="H43" s="145">
        <v>200</v>
      </c>
      <c r="I43" s="137"/>
      <c r="J43" s="88">
        <v>8</v>
      </c>
      <c r="K43" s="88">
        <v>22</v>
      </c>
      <c r="L43" s="145">
        <v>0</v>
      </c>
      <c r="M43" s="137"/>
      <c r="N43" s="88">
        <v>11</v>
      </c>
      <c r="O43" s="88">
        <v>0</v>
      </c>
      <c r="P43" s="88">
        <v>0</v>
      </c>
      <c r="Q43" s="88">
        <v>0</v>
      </c>
      <c r="R43" s="88">
        <v>0</v>
      </c>
      <c r="S43" s="88">
        <v>0</v>
      </c>
      <c r="T43" s="88">
        <v>0</v>
      </c>
      <c r="U43" s="88">
        <v>0</v>
      </c>
    </row>
    <row r="44" spans="1:21" hidden="1" outlineLevel="2" collapsed="1">
      <c r="A44" s="81" t="s">
        <v>32</v>
      </c>
      <c r="B44" s="82" t="s">
        <v>32</v>
      </c>
      <c r="C44" s="146" t="s">
        <v>104</v>
      </c>
      <c r="D44" s="140"/>
      <c r="E44" s="83" t="s">
        <v>105</v>
      </c>
      <c r="F44" s="147" t="s">
        <v>53</v>
      </c>
      <c r="G44" s="137"/>
      <c r="H44" s="148">
        <v>224</v>
      </c>
      <c r="I44" s="137"/>
      <c r="J44" s="84">
        <v>0</v>
      </c>
      <c r="K44" s="84">
        <v>24</v>
      </c>
      <c r="L44" s="148">
        <v>3</v>
      </c>
      <c r="M44" s="137"/>
      <c r="N44" s="84">
        <v>24</v>
      </c>
      <c r="O44" s="84">
        <v>28.5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</row>
    <row r="45" spans="1:21" hidden="1" outlineLevel="2" collapsed="1">
      <c r="A45" s="85" t="s">
        <v>32</v>
      </c>
      <c r="B45" s="86" t="s">
        <v>32</v>
      </c>
      <c r="C45" s="143" t="s">
        <v>106</v>
      </c>
      <c r="D45" s="140"/>
      <c r="E45" s="87" t="s">
        <v>107</v>
      </c>
      <c r="F45" s="144" t="s">
        <v>53</v>
      </c>
      <c r="G45" s="137"/>
      <c r="H45" s="145">
        <v>224</v>
      </c>
      <c r="I45" s="137"/>
      <c r="J45" s="88">
        <v>0</v>
      </c>
      <c r="K45" s="88">
        <v>24</v>
      </c>
      <c r="L45" s="145">
        <v>0</v>
      </c>
      <c r="M45" s="137"/>
      <c r="N45" s="88">
        <v>12</v>
      </c>
      <c r="O45" s="88">
        <v>0</v>
      </c>
      <c r="P45" s="88">
        <v>0</v>
      </c>
      <c r="Q45" s="88">
        <v>0</v>
      </c>
      <c r="R45" s="88">
        <v>0</v>
      </c>
      <c r="S45" s="88">
        <v>0</v>
      </c>
      <c r="T45" s="88">
        <v>0</v>
      </c>
      <c r="U45" s="88">
        <v>0</v>
      </c>
    </row>
    <row r="46" spans="1:21" hidden="1" outlineLevel="2" collapsed="1">
      <c r="A46" s="81" t="s">
        <v>32</v>
      </c>
      <c r="B46" s="82" t="s">
        <v>32</v>
      </c>
      <c r="C46" s="146" t="s">
        <v>108</v>
      </c>
      <c r="D46" s="140"/>
      <c r="E46" s="83" t="s">
        <v>109</v>
      </c>
      <c r="F46" s="147" t="s">
        <v>53</v>
      </c>
      <c r="G46" s="137"/>
      <c r="H46" s="148">
        <v>224</v>
      </c>
      <c r="I46" s="137"/>
      <c r="J46" s="84">
        <v>0</v>
      </c>
      <c r="K46" s="84">
        <v>24</v>
      </c>
      <c r="L46" s="148">
        <v>3</v>
      </c>
      <c r="M46" s="137"/>
      <c r="N46" s="84">
        <v>12</v>
      </c>
      <c r="O46" s="84">
        <v>27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</row>
    <row r="47" spans="1:21" hidden="1" outlineLevel="2" collapsed="1">
      <c r="A47" s="85" t="s">
        <v>32</v>
      </c>
      <c r="B47" s="86" t="s">
        <v>32</v>
      </c>
      <c r="C47" s="143" t="s">
        <v>110</v>
      </c>
      <c r="D47" s="140"/>
      <c r="E47" s="87" t="s">
        <v>111</v>
      </c>
      <c r="F47" s="144" t="s">
        <v>53</v>
      </c>
      <c r="G47" s="137"/>
      <c r="H47" s="145">
        <v>224</v>
      </c>
      <c r="I47" s="137"/>
      <c r="J47" s="88">
        <v>0</v>
      </c>
      <c r="K47" s="88">
        <v>24</v>
      </c>
      <c r="L47" s="145">
        <v>2</v>
      </c>
      <c r="M47" s="137"/>
      <c r="N47" s="88">
        <v>12</v>
      </c>
      <c r="O47" s="88">
        <v>18</v>
      </c>
      <c r="P47" s="88">
        <v>0</v>
      </c>
      <c r="Q47" s="88">
        <v>0</v>
      </c>
      <c r="R47" s="88">
        <v>0</v>
      </c>
      <c r="S47" s="88">
        <v>0</v>
      </c>
      <c r="T47" s="88">
        <v>0</v>
      </c>
      <c r="U47" s="88">
        <v>0</v>
      </c>
    </row>
    <row r="48" spans="1:21" hidden="1" outlineLevel="2" collapsed="1">
      <c r="A48" s="81" t="s">
        <v>32</v>
      </c>
      <c r="B48" s="82" t="s">
        <v>32</v>
      </c>
      <c r="C48" s="146" t="s">
        <v>112</v>
      </c>
      <c r="D48" s="140"/>
      <c r="E48" s="83" t="s">
        <v>113</v>
      </c>
      <c r="F48" s="147" t="s">
        <v>53</v>
      </c>
      <c r="G48" s="137"/>
      <c r="H48" s="148">
        <v>224</v>
      </c>
      <c r="I48" s="137"/>
      <c r="J48" s="84">
        <v>0</v>
      </c>
      <c r="K48" s="84">
        <v>24</v>
      </c>
      <c r="L48" s="148">
        <v>4</v>
      </c>
      <c r="M48" s="137"/>
      <c r="N48" s="84">
        <v>36</v>
      </c>
      <c r="O48" s="84">
        <v>36</v>
      </c>
      <c r="P48" s="84">
        <v>0</v>
      </c>
      <c r="Q48" s="84">
        <v>0</v>
      </c>
      <c r="R48" s="84">
        <v>0</v>
      </c>
      <c r="S48" s="84">
        <v>0</v>
      </c>
      <c r="T48" s="84">
        <v>0</v>
      </c>
      <c r="U48" s="84">
        <v>0</v>
      </c>
    </row>
    <row r="49" spans="1:21" hidden="1" outlineLevel="2" collapsed="1">
      <c r="A49" s="85" t="s">
        <v>32</v>
      </c>
      <c r="B49" s="86" t="s">
        <v>32</v>
      </c>
      <c r="C49" s="143" t="s">
        <v>114</v>
      </c>
      <c r="D49" s="140"/>
      <c r="E49" s="87" t="s">
        <v>115</v>
      </c>
      <c r="F49" s="144" t="s">
        <v>53</v>
      </c>
      <c r="G49" s="137"/>
      <c r="H49" s="145">
        <v>224</v>
      </c>
      <c r="I49" s="137"/>
      <c r="J49" s="88">
        <v>0</v>
      </c>
      <c r="K49" s="88">
        <v>24</v>
      </c>
      <c r="L49" s="145">
        <v>4</v>
      </c>
      <c r="M49" s="137"/>
      <c r="N49" s="88">
        <v>36</v>
      </c>
      <c r="O49" s="88">
        <v>36</v>
      </c>
      <c r="P49" s="88">
        <v>0</v>
      </c>
      <c r="Q49" s="88">
        <v>0</v>
      </c>
      <c r="R49" s="88">
        <v>0</v>
      </c>
      <c r="S49" s="88">
        <v>0</v>
      </c>
      <c r="T49" s="88">
        <v>0</v>
      </c>
      <c r="U49" s="88">
        <v>0</v>
      </c>
    </row>
    <row r="50" spans="1:21" hidden="1" outlineLevel="2" collapsed="1">
      <c r="A50" s="81" t="s">
        <v>32</v>
      </c>
      <c r="B50" s="82" t="s">
        <v>32</v>
      </c>
      <c r="C50" s="146" t="s">
        <v>116</v>
      </c>
      <c r="D50" s="140"/>
      <c r="E50" s="83" t="s">
        <v>117</v>
      </c>
      <c r="F50" s="147" t="s">
        <v>53</v>
      </c>
      <c r="G50" s="137"/>
      <c r="H50" s="148">
        <v>224</v>
      </c>
      <c r="I50" s="137"/>
      <c r="J50" s="84">
        <v>0</v>
      </c>
      <c r="K50" s="84">
        <v>24</v>
      </c>
      <c r="L50" s="148">
        <v>4</v>
      </c>
      <c r="M50" s="137"/>
      <c r="N50" s="84">
        <v>38</v>
      </c>
      <c r="O50" s="84">
        <v>36</v>
      </c>
      <c r="P50" s="84">
        <v>0</v>
      </c>
      <c r="Q50" s="84">
        <v>0</v>
      </c>
      <c r="R50" s="84">
        <v>0</v>
      </c>
      <c r="S50" s="84">
        <v>0</v>
      </c>
      <c r="T50" s="84">
        <v>0</v>
      </c>
      <c r="U50" s="84">
        <v>0</v>
      </c>
    </row>
    <row r="51" spans="1:21" hidden="1" outlineLevel="2" collapsed="1">
      <c r="A51" s="85" t="s">
        <v>32</v>
      </c>
      <c r="B51" s="86" t="s">
        <v>32</v>
      </c>
      <c r="C51" s="143" t="s">
        <v>118</v>
      </c>
      <c r="D51" s="140"/>
      <c r="E51" s="87" t="s">
        <v>119</v>
      </c>
      <c r="F51" s="144" t="s">
        <v>53</v>
      </c>
      <c r="G51" s="137"/>
      <c r="H51" s="145">
        <v>224</v>
      </c>
      <c r="I51" s="137"/>
      <c r="J51" s="88">
        <v>0</v>
      </c>
      <c r="K51" s="88">
        <v>24</v>
      </c>
      <c r="L51" s="145">
        <v>3</v>
      </c>
      <c r="M51" s="137"/>
      <c r="N51" s="88">
        <v>12</v>
      </c>
      <c r="O51" s="88">
        <v>27</v>
      </c>
      <c r="P51" s="88">
        <v>0</v>
      </c>
      <c r="Q51" s="88">
        <v>0</v>
      </c>
      <c r="R51" s="88">
        <v>0</v>
      </c>
      <c r="S51" s="88">
        <v>0</v>
      </c>
      <c r="T51" s="88">
        <v>0</v>
      </c>
      <c r="U51" s="88">
        <v>0</v>
      </c>
    </row>
    <row r="52" spans="1:21" hidden="1" outlineLevel="2" collapsed="1">
      <c r="A52" s="81" t="s">
        <v>32</v>
      </c>
      <c r="B52" s="82" t="s">
        <v>32</v>
      </c>
      <c r="C52" s="146" t="s">
        <v>120</v>
      </c>
      <c r="D52" s="140"/>
      <c r="E52" s="83" t="s">
        <v>121</v>
      </c>
      <c r="F52" s="147" t="s">
        <v>53</v>
      </c>
      <c r="G52" s="137"/>
      <c r="H52" s="148">
        <v>16</v>
      </c>
      <c r="I52" s="137"/>
      <c r="J52" s="84">
        <v>0</v>
      </c>
      <c r="K52" s="84">
        <v>0</v>
      </c>
      <c r="L52" s="148">
        <v>2</v>
      </c>
      <c r="M52" s="137"/>
      <c r="N52" s="84">
        <v>0</v>
      </c>
      <c r="O52" s="84">
        <v>21.5</v>
      </c>
      <c r="P52" s="84">
        <v>0</v>
      </c>
      <c r="Q52" s="84">
        <v>0</v>
      </c>
      <c r="R52" s="84">
        <v>0</v>
      </c>
      <c r="S52" s="84">
        <v>0</v>
      </c>
      <c r="T52" s="84">
        <v>0</v>
      </c>
      <c r="U52" s="84">
        <v>0</v>
      </c>
    </row>
    <row r="53" spans="1:21" hidden="1" outlineLevel="2" collapsed="1">
      <c r="A53" s="85" t="s">
        <v>32</v>
      </c>
      <c r="B53" s="86" t="s">
        <v>32</v>
      </c>
      <c r="C53" s="143" t="s">
        <v>122</v>
      </c>
      <c r="D53" s="140"/>
      <c r="E53" s="87" t="s">
        <v>123</v>
      </c>
      <c r="F53" s="144" t="s">
        <v>53</v>
      </c>
      <c r="G53" s="137"/>
      <c r="H53" s="145">
        <v>224</v>
      </c>
      <c r="I53" s="137"/>
      <c r="J53" s="88">
        <v>0</v>
      </c>
      <c r="K53" s="88">
        <v>24</v>
      </c>
      <c r="L53" s="145">
        <v>3</v>
      </c>
      <c r="M53" s="137"/>
      <c r="N53" s="88">
        <v>12</v>
      </c>
      <c r="O53" s="88">
        <v>27</v>
      </c>
      <c r="P53" s="88">
        <v>0</v>
      </c>
      <c r="Q53" s="88">
        <v>0</v>
      </c>
      <c r="R53" s="88">
        <v>0</v>
      </c>
      <c r="S53" s="88">
        <v>0</v>
      </c>
      <c r="T53" s="88">
        <v>0</v>
      </c>
      <c r="U53" s="88">
        <v>0</v>
      </c>
    </row>
    <row r="54" spans="1:21" hidden="1" outlineLevel="2" collapsed="1">
      <c r="A54" s="81" t="s">
        <v>32</v>
      </c>
      <c r="B54" s="82" t="s">
        <v>32</v>
      </c>
      <c r="C54" s="146" t="s">
        <v>124</v>
      </c>
      <c r="D54" s="140"/>
      <c r="E54" s="83" t="s">
        <v>125</v>
      </c>
      <c r="F54" s="147" t="s">
        <v>53</v>
      </c>
      <c r="G54" s="137"/>
      <c r="H54" s="148">
        <v>224</v>
      </c>
      <c r="I54" s="137"/>
      <c r="J54" s="84">
        <v>0</v>
      </c>
      <c r="K54" s="84">
        <v>24</v>
      </c>
      <c r="L54" s="148">
        <v>4</v>
      </c>
      <c r="M54" s="137"/>
      <c r="N54" s="84">
        <v>24</v>
      </c>
      <c r="O54" s="84">
        <v>37.5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</row>
    <row r="55" spans="1:21" hidden="1" outlineLevel="2" collapsed="1">
      <c r="A55" s="85" t="s">
        <v>32</v>
      </c>
      <c r="B55" s="86" t="s">
        <v>32</v>
      </c>
      <c r="C55" s="143" t="s">
        <v>126</v>
      </c>
      <c r="D55" s="140"/>
      <c r="E55" s="87" t="s">
        <v>127</v>
      </c>
      <c r="F55" s="144" t="s">
        <v>53</v>
      </c>
      <c r="G55" s="137"/>
      <c r="H55" s="145">
        <v>224</v>
      </c>
      <c r="I55" s="137"/>
      <c r="J55" s="88">
        <v>0</v>
      </c>
      <c r="K55" s="88">
        <v>24</v>
      </c>
      <c r="L55" s="145">
        <v>3</v>
      </c>
      <c r="M55" s="137"/>
      <c r="N55" s="88">
        <v>12</v>
      </c>
      <c r="O55" s="88">
        <v>27</v>
      </c>
      <c r="P55" s="88">
        <v>0</v>
      </c>
      <c r="Q55" s="88">
        <v>0</v>
      </c>
      <c r="R55" s="88">
        <v>0</v>
      </c>
      <c r="S55" s="88">
        <v>0</v>
      </c>
      <c r="T55" s="88">
        <v>0</v>
      </c>
      <c r="U55" s="88">
        <v>0</v>
      </c>
    </row>
    <row r="56" spans="1:21" hidden="1" outlineLevel="2" collapsed="1">
      <c r="A56" s="81" t="s">
        <v>32</v>
      </c>
      <c r="B56" s="82" t="s">
        <v>32</v>
      </c>
      <c r="C56" s="146" t="s">
        <v>128</v>
      </c>
      <c r="D56" s="140"/>
      <c r="E56" s="83" t="s">
        <v>129</v>
      </c>
      <c r="F56" s="147" t="s">
        <v>53</v>
      </c>
      <c r="G56" s="137"/>
      <c r="H56" s="148">
        <v>224</v>
      </c>
      <c r="I56" s="137"/>
      <c r="J56" s="84">
        <v>0</v>
      </c>
      <c r="K56" s="84">
        <v>24</v>
      </c>
      <c r="L56" s="148">
        <v>4</v>
      </c>
      <c r="M56" s="137"/>
      <c r="N56" s="84">
        <v>12</v>
      </c>
      <c r="O56" s="84">
        <v>36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</row>
    <row r="57" spans="1:21" hidden="1" outlineLevel="2" collapsed="1">
      <c r="A57" s="85" t="s">
        <v>32</v>
      </c>
      <c r="B57" s="86" t="s">
        <v>32</v>
      </c>
      <c r="C57" s="143" t="s">
        <v>130</v>
      </c>
      <c r="D57" s="140"/>
      <c r="E57" s="87" t="s">
        <v>131</v>
      </c>
      <c r="F57" s="144" t="s">
        <v>53</v>
      </c>
      <c r="G57" s="137"/>
      <c r="H57" s="145">
        <v>224</v>
      </c>
      <c r="I57" s="137"/>
      <c r="J57" s="88">
        <v>0</v>
      </c>
      <c r="K57" s="88">
        <v>24</v>
      </c>
      <c r="L57" s="145">
        <v>4</v>
      </c>
      <c r="M57" s="137"/>
      <c r="N57" s="88">
        <v>12</v>
      </c>
      <c r="O57" s="88">
        <v>36</v>
      </c>
      <c r="P57" s="88">
        <v>0</v>
      </c>
      <c r="Q57" s="88">
        <v>0</v>
      </c>
      <c r="R57" s="88">
        <v>0</v>
      </c>
      <c r="S57" s="88">
        <v>0</v>
      </c>
      <c r="T57" s="88">
        <v>0</v>
      </c>
      <c r="U57" s="88">
        <v>0</v>
      </c>
    </row>
    <row r="58" spans="1:21" hidden="1" outlineLevel="2" collapsed="1">
      <c r="A58" s="81" t="s">
        <v>32</v>
      </c>
      <c r="B58" s="82" t="s">
        <v>32</v>
      </c>
      <c r="C58" s="146" t="s">
        <v>132</v>
      </c>
      <c r="D58" s="140"/>
      <c r="E58" s="83" t="s">
        <v>133</v>
      </c>
      <c r="F58" s="147" t="s">
        <v>53</v>
      </c>
      <c r="G58" s="137"/>
      <c r="H58" s="148">
        <v>224</v>
      </c>
      <c r="I58" s="137"/>
      <c r="J58" s="84">
        <v>0</v>
      </c>
      <c r="K58" s="84">
        <v>24</v>
      </c>
      <c r="L58" s="148">
        <v>3</v>
      </c>
      <c r="M58" s="137"/>
      <c r="N58" s="84">
        <v>12</v>
      </c>
      <c r="O58" s="84">
        <v>27</v>
      </c>
      <c r="P58" s="84">
        <v>0</v>
      </c>
      <c r="Q58" s="84">
        <v>0</v>
      </c>
      <c r="R58" s="84">
        <v>0</v>
      </c>
      <c r="S58" s="84">
        <v>0</v>
      </c>
      <c r="T58" s="84">
        <v>0</v>
      </c>
      <c r="U58" s="84">
        <v>0</v>
      </c>
    </row>
    <row r="59" spans="1:21" hidden="1" outlineLevel="2" collapsed="1">
      <c r="A59" s="85" t="s">
        <v>32</v>
      </c>
      <c r="B59" s="86" t="s">
        <v>32</v>
      </c>
      <c r="C59" s="143" t="s">
        <v>134</v>
      </c>
      <c r="D59" s="140"/>
      <c r="E59" s="87" t="s">
        <v>135</v>
      </c>
      <c r="F59" s="144" t="s">
        <v>53</v>
      </c>
      <c r="G59" s="137"/>
      <c r="H59" s="145">
        <v>224</v>
      </c>
      <c r="I59" s="137"/>
      <c r="J59" s="88">
        <v>0</v>
      </c>
      <c r="K59" s="88">
        <v>24</v>
      </c>
      <c r="L59" s="145">
        <v>4</v>
      </c>
      <c r="M59" s="137"/>
      <c r="N59" s="88">
        <v>23.5</v>
      </c>
      <c r="O59" s="88">
        <v>37.5</v>
      </c>
      <c r="P59" s="88">
        <v>0</v>
      </c>
      <c r="Q59" s="88">
        <v>0</v>
      </c>
      <c r="R59" s="88">
        <v>0</v>
      </c>
      <c r="S59" s="88">
        <v>0</v>
      </c>
      <c r="T59" s="88">
        <v>0</v>
      </c>
      <c r="U59" s="88">
        <v>0</v>
      </c>
    </row>
    <row r="60" spans="1:21" hidden="1" outlineLevel="2" collapsed="1">
      <c r="A60" s="81" t="s">
        <v>32</v>
      </c>
      <c r="B60" s="82" t="s">
        <v>32</v>
      </c>
      <c r="C60" s="146" t="s">
        <v>136</v>
      </c>
      <c r="D60" s="140"/>
      <c r="E60" s="83" t="s">
        <v>137</v>
      </c>
      <c r="F60" s="147" t="s">
        <v>53</v>
      </c>
      <c r="G60" s="137"/>
      <c r="H60" s="148">
        <v>224</v>
      </c>
      <c r="I60" s="137"/>
      <c r="J60" s="84">
        <v>0</v>
      </c>
      <c r="K60" s="84">
        <v>24</v>
      </c>
      <c r="L60" s="148">
        <v>0</v>
      </c>
      <c r="M60" s="137"/>
      <c r="N60" s="84">
        <v>12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</row>
    <row r="61" spans="1:21" hidden="1" outlineLevel="2" collapsed="1">
      <c r="A61" s="85" t="s">
        <v>32</v>
      </c>
      <c r="B61" s="86" t="s">
        <v>32</v>
      </c>
      <c r="C61" s="143" t="s">
        <v>138</v>
      </c>
      <c r="D61" s="140"/>
      <c r="E61" s="87" t="s">
        <v>139</v>
      </c>
      <c r="F61" s="144" t="s">
        <v>53</v>
      </c>
      <c r="G61" s="137"/>
      <c r="H61" s="145">
        <v>224</v>
      </c>
      <c r="I61" s="137"/>
      <c r="J61" s="88">
        <v>0</v>
      </c>
      <c r="K61" s="88">
        <v>24</v>
      </c>
      <c r="L61" s="145">
        <v>2</v>
      </c>
      <c r="M61" s="137"/>
      <c r="N61" s="88">
        <v>12</v>
      </c>
      <c r="O61" s="88">
        <v>18</v>
      </c>
      <c r="P61" s="88">
        <v>0</v>
      </c>
      <c r="Q61" s="88">
        <v>0</v>
      </c>
      <c r="R61" s="88">
        <v>0</v>
      </c>
      <c r="S61" s="88">
        <v>0</v>
      </c>
      <c r="T61" s="88">
        <v>0</v>
      </c>
      <c r="U61" s="88">
        <v>0</v>
      </c>
    </row>
    <row r="62" spans="1:21" hidden="1" outlineLevel="2" collapsed="1">
      <c r="A62" s="81" t="s">
        <v>32</v>
      </c>
      <c r="B62" s="82" t="s">
        <v>32</v>
      </c>
      <c r="C62" s="146" t="s">
        <v>140</v>
      </c>
      <c r="D62" s="140"/>
      <c r="E62" s="83" t="s">
        <v>141</v>
      </c>
      <c r="F62" s="147" t="s">
        <v>53</v>
      </c>
      <c r="G62" s="137"/>
      <c r="H62" s="148">
        <v>224</v>
      </c>
      <c r="I62" s="137"/>
      <c r="J62" s="84">
        <v>0</v>
      </c>
      <c r="K62" s="84">
        <v>24</v>
      </c>
      <c r="L62" s="148">
        <v>4</v>
      </c>
      <c r="M62" s="137"/>
      <c r="N62" s="84">
        <v>14</v>
      </c>
      <c r="O62" s="84">
        <v>36</v>
      </c>
      <c r="P62" s="84">
        <v>0</v>
      </c>
      <c r="Q62" s="84">
        <v>0</v>
      </c>
      <c r="R62" s="84">
        <v>0</v>
      </c>
      <c r="S62" s="84">
        <v>0</v>
      </c>
      <c r="T62" s="84">
        <v>0</v>
      </c>
      <c r="U62" s="84">
        <v>0</v>
      </c>
    </row>
    <row r="63" spans="1:21" hidden="1" outlineLevel="2" collapsed="1">
      <c r="A63" s="85" t="s">
        <v>32</v>
      </c>
      <c r="B63" s="86" t="s">
        <v>32</v>
      </c>
      <c r="C63" s="143" t="s">
        <v>142</v>
      </c>
      <c r="D63" s="140"/>
      <c r="E63" s="87" t="s">
        <v>143</v>
      </c>
      <c r="F63" s="144" t="s">
        <v>53</v>
      </c>
      <c r="G63" s="137"/>
      <c r="H63" s="145">
        <v>224</v>
      </c>
      <c r="I63" s="137"/>
      <c r="J63" s="88">
        <v>0</v>
      </c>
      <c r="K63" s="88">
        <v>24</v>
      </c>
      <c r="L63" s="145">
        <v>0</v>
      </c>
      <c r="M63" s="137"/>
      <c r="N63" s="88">
        <v>27</v>
      </c>
      <c r="O63" s="88">
        <v>0</v>
      </c>
      <c r="P63" s="88">
        <v>0</v>
      </c>
      <c r="Q63" s="88">
        <v>0</v>
      </c>
      <c r="R63" s="88">
        <v>0</v>
      </c>
      <c r="S63" s="88">
        <v>0</v>
      </c>
      <c r="T63" s="88">
        <v>0</v>
      </c>
      <c r="U63" s="88">
        <v>0</v>
      </c>
    </row>
    <row r="64" spans="1:21" hidden="1" outlineLevel="2" collapsed="1">
      <c r="A64" s="81" t="s">
        <v>32</v>
      </c>
      <c r="B64" s="82" t="s">
        <v>32</v>
      </c>
      <c r="C64" s="146" t="s">
        <v>144</v>
      </c>
      <c r="D64" s="140"/>
      <c r="E64" s="83" t="s">
        <v>145</v>
      </c>
      <c r="F64" s="147" t="s">
        <v>53</v>
      </c>
      <c r="G64" s="137"/>
      <c r="H64" s="148">
        <v>224</v>
      </c>
      <c r="I64" s="137"/>
      <c r="J64" s="84">
        <v>0</v>
      </c>
      <c r="K64" s="84">
        <v>24</v>
      </c>
      <c r="L64" s="148">
        <v>0</v>
      </c>
      <c r="M64" s="137"/>
      <c r="N64" s="84">
        <v>48</v>
      </c>
      <c r="O64" s="84">
        <v>0</v>
      </c>
      <c r="P64" s="84">
        <v>0</v>
      </c>
      <c r="Q64" s="84">
        <v>0</v>
      </c>
      <c r="R64" s="84">
        <v>0</v>
      </c>
      <c r="S64" s="84">
        <v>0</v>
      </c>
      <c r="T64" s="84">
        <v>0</v>
      </c>
      <c r="U64" s="84">
        <v>0</v>
      </c>
    </row>
    <row r="65" spans="1:21" hidden="1" outlineLevel="2" collapsed="1">
      <c r="A65" s="85" t="s">
        <v>32</v>
      </c>
      <c r="B65" s="86" t="s">
        <v>32</v>
      </c>
      <c r="C65" s="143" t="s">
        <v>146</v>
      </c>
      <c r="D65" s="140"/>
      <c r="E65" s="87" t="s">
        <v>147</v>
      </c>
      <c r="F65" s="144" t="s">
        <v>53</v>
      </c>
      <c r="G65" s="137"/>
      <c r="H65" s="145">
        <v>224</v>
      </c>
      <c r="I65" s="137"/>
      <c r="J65" s="88">
        <v>0</v>
      </c>
      <c r="K65" s="88">
        <v>24</v>
      </c>
      <c r="L65" s="145">
        <v>0</v>
      </c>
      <c r="M65" s="137"/>
      <c r="N65" s="88">
        <v>66</v>
      </c>
      <c r="O65" s="88">
        <v>0</v>
      </c>
      <c r="P65" s="88">
        <v>0</v>
      </c>
      <c r="Q65" s="88">
        <v>0</v>
      </c>
      <c r="R65" s="88">
        <v>0</v>
      </c>
      <c r="S65" s="88">
        <v>0</v>
      </c>
      <c r="T65" s="88">
        <v>0</v>
      </c>
      <c r="U65" s="88">
        <v>0</v>
      </c>
    </row>
    <row r="66" spans="1:21" hidden="1" outlineLevel="2" collapsed="1">
      <c r="A66" s="81" t="s">
        <v>32</v>
      </c>
      <c r="B66" s="82" t="s">
        <v>32</v>
      </c>
      <c r="C66" s="146" t="s">
        <v>148</v>
      </c>
      <c r="D66" s="140"/>
      <c r="E66" s="83" t="s">
        <v>143</v>
      </c>
      <c r="F66" s="147" t="s">
        <v>53</v>
      </c>
      <c r="G66" s="137"/>
      <c r="H66" s="148">
        <v>224</v>
      </c>
      <c r="I66" s="137"/>
      <c r="J66" s="84">
        <v>0</v>
      </c>
      <c r="K66" s="84">
        <v>24</v>
      </c>
      <c r="L66" s="148">
        <v>3</v>
      </c>
      <c r="M66" s="137"/>
      <c r="N66" s="84">
        <v>24</v>
      </c>
      <c r="O66" s="84">
        <v>28.5</v>
      </c>
      <c r="P66" s="84">
        <v>0</v>
      </c>
      <c r="Q66" s="84">
        <v>0</v>
      </c>
      <c r="R66" s="84">
        <v>0</v>
      </c>
      <c r="S66" s="84">
        <v>0</v>
      </c>
      <c r="T66" s="84">
        <v>0</v>
      </c>
      <c r="U66" s="84">
        <v>0</v>
      </c>
    </row>
    <row r="67" spans="1:21" hidden="1" outlineLevel="2" collapsed="1">
      <c r="A67" s="85" t="s">
        <v>32</v>
      </c>
      <c r="B67" s="86" t="s">
        <v>32</v>
      </c>
      <c r="C67" s="143" t="s">
        <v>149</v>
      </c>
      <c r="D67" s="140"/>
      <c r="E67" s="87" t="s">
        <v>150</v>
      </c>
      <c r="F67" s="144" t="s">
        <v>53</v>
      </c>
      <c r="G67" s="137"/>
      <c r="H67" s="145">
        <v>224</v>
      </c>
      <c r="I67" s="137"/>
      <c r="J67" s="88">
        <v>0</v>
      </c>
      <c r="K67" s="88">
        <v>24</v>
      </c>
      <c r="L67" s="145">
        <v>4</v>
      </c>
      <c r="M67" s="137"/>
      <c r="N67" s="88">
        <v>12</v>
      </c>
      <c r="O67" s="88">
        <v>36</v>
      </c>
      <c r="P67" s="88">
        <v>0</v>
      </c>
      <c r="Q67" s="88">
        <v>0</v>
      </c>
      <c r="R67" s="88">
        <v>0</v>
      </c>
      <c r="S67" s="88">
        <v>0</v>
      </c>
      <c r="T67" s="88">
        <v>0</v>
      </c>
      <c r="U67" s="88">
        <v>0</v>
      </c>
    </row>
    <row r="68" spans="1:21" hidden="1" outlineLevel="2" collapsed="1">
      <c r="A68" s="81" t="s">
        <v>32</v>
      </c>
      <c r="B68" s="82" t="s">
        <v>32</v>
      </c>
      <c r="C68" s="146" t="s">
        <v>151</v>
      </c>
      <c r="D68" s="140"/>
      <c r="E68" s="83" t="s">
        <v>152</v>
      </c>
      <c r="F68" s="147" t="s">
        <v>53</v>
      </c>
      <c r="G68" s="137"/>
      <c r="H68" s="148">
        <v>224</v>
      </c>
      <c r="I68" s="137"/>
      <c r="J68" s="84">
        <v>0</v>
      </c>
      <c r="K68" s="84">
        <v>24</v>
      </c>
      <c r="L68" s="148">
        <v>0</v>
      </c>
      <c r="M68" s="137"/>
      <c r="N68" s="84">
        <v>51</v>
      </c>
      <c r="O68" s="84">
        <v>0</v>
      </c>
      <c r="P68" s="84">
        <v>0</v>
      </c>
      <c r="Q68" s="84">
        <v>0</v>
      </c>
      <c r="R68" s="84">
        <v>0</v>
      </c>
      <c r="S68" s="84">
        <v>0</v>
      </c>
      <c r="T68" s="84">
        <v>0</v>
      </c>
      <c r="U68" s="84">
        <v>0</v>
      </c>
    </row>
    <row r="69" spans="1:21" hidden="1" outlineLevel="2" collapsed="1">
      <c r="A69" s="85" t="s">
        <v>32</v>
      </c>
      <c r="B69" s="86" t="s">
        <v>32</v>
      </c>
      <c r="C69" s="143" t="s">
        <v>153</v>
      </c>
      <c r="D69" s="140"/>
      <c r="E69" s="87" t="s">
        <v>154</v>
      </c>
      <c r="F69" s="144" t="s">
        <v>53</v>
      </c>
      <c r="G69" s="137"/>
      <c r="H69" s="145">
        <v>208</v>
      </c>
      <c r="I69" s="137"/>
      <c r="J69" s="88">
        <v>16</v>
      </c>
      <c r="K69" s="88">
        <v>22</v>
      </c>
      <c r="L69" s="145">
        <v>1</v>
      </c>
      <c r="M69" s="137"/>
      <c r="N69" s="88">
        <v>11</v>
      </c>
      <c r="O69" s="88">
        <v>9</v>
      </c>
      <c r="P69" s="88">
        <v>0</v>
      </c>
      <c r="Q69" s="88">
        <v>0</v>
      </c>
      <c r="R69" s="88">
        <v>0</v>
      </c>
      <c r="S69" s="88">
        <v>0</v>
      </c>
      <c r="T69" s="88">
        <v>0</v>
      </c>
      <c r="U69" s="88">
        <v>0</v>
      </c>
    </row>
    <row r="70" spans="1:21" hidden="1" outlineLevel="2" collapsed="1">
      <c r="A70" s="81" t="s">
        <v>32</v>
      </c>
      <c r="B70" s="82" t="s">
        <v>32</v>
      </c>
      <c r="C70" s="146" t="s">
        <v>155</v>
      </c>
      <c r="D70" s="140"/>
      <c r="E70" s="83" t="s">
        <v>156</v>
      </c>
      <c r="F70" s="147" t="s">
        <v>53</v>
      </c>
      <c r="G70" s="137"/>
      <c r="H70" s="148">
        <v>224</v>
      </c>
      <c r="I70" s="137"/>
      <c r="J70" s="84">
        <v>0</v>
      </c>
      <c r="K70" s="84">
        <v>24</v>
      </c>
      <c r="L70" s="148">
        <v>2</v>
      </c>
      <c r="M70" s="137"/>
      <c r="N70" s="84">
        <v>12</v>
      </c>
      <c r="O70" s="84">
        <v>18</v>
      </c>
      <c r="P70" s="84">
        <v>0</v>
      </c>
      <c r="Q70" s="84">
        <v>0</v>
      </c>
      <c r="R70" s="84">
        <v>0</v>
      </c>
      <c r="S70" s="84">
        <v>0</v>
      </c>
      <c r="T70" s="84">
        <v>0</v>
      </c>
      <c r="U70" s="84">
        <v>0</v>
      </c>
    </row>
    <row r="71" spans="1:21" hidden="1" outlineLevel="2" collapsed="1">
      <c r="A71" s="85" t="s">
        <v>32</v>
      </c>
      <c r="B71" s="86" t="s">
        <v>32</v>
      </c>
      <c r="C71" s="143" t="s">
        <v>157</v>
      </c>
      <c r="D71" s="140"/>
      <c r="E71" s="87" t="s">
        <v>158</v>
      </c>
      <c r="F71" s="144" t="s">
        <v>53</v>
      </c>
      <c r="G71" s="137"/>
      <c r="H71" s="145">
        <v>224</v>
      </c>
      <c r="I71" s="137"/>
      <c r="J71" s="88">
        <v>0</v>
      </c>
      <c r="K71" s="88">
        <v>24</v>
      </c>
      <c r="L71" s="145">
        <v>2</v>
      </c>
      <c r="M71" s="137"/>
      <c r="N71" s="88">
        <v>12</v>
      </c>
      <c r="O71" s="88">
        <v>18</v>
      </c>
      <c r="P71" s="88">
        <v>0</v>
      </c>
      <c r="Q71" s="88">
        <v>0</v>
      </c>
      <c r="R71" s="88">
        <v>0</v>
      </c>
      <c r="S71" s="88">
        <v>0</v>
      </c>
      <c r="T71" s="88">
        <v>0</v>
      </c>
      <c r="U71" s="88">
        <v>0</v>
      </c>
    </row>
    <row r="72" spans="1:21" hidden="1" outlineLevel="2" collapsed="1">
      <c r="A72" s="81" t="s">
        <v>32</v>
      </c>
      <c r="B72" s="82" t="s">
        <v>32</v>
      </c>
      <c r="C72" s="146" t="s">
        <v>159</v>
      </c>
      <c r="D72" s="140"/>
      <c r="E72" s="83" t="s">
        <v>160</v>
      </c>
      <c r="F72" s="147" t="s">
        <v>53</v>
      </c>
      <c r="G72" s="137"/>
      <c r="H72" s="148">
        <v>224</v>
      </c>
      <c r="I72" s="137"/>
      <c r="J72" s="84">
        <v>0</v>
      </c>
      <c r="K72" s="84">
        <v>24</v>
      </c>
      <c r="L72" s="148">
        <v>0</v>
      </c>
      <c r="M72" s="137"/>
      <c r="N72" s="84">
        <v>12</v>
      </c>
      <c r="O72" s="84">
        <v>0</v>
      </c>
      <c r="P72" s="84">
        <v>0</v>
      </c>
      <c r="Q72" s="84">
        <v>0</v>
      </c>
      <c r="R72" s="84">
        <v>0</v>
      </c>
      <c r="S72" s="84">
        <v>0</v>
      </c>
      <c r="T72" s="84">
        <v>0</v>
      </c>
      <c r="U72" s="84">
        <v>0</v>
      </c>
    </row>
    <row r="73" spans="1:21" hidden="1" outlineLevel="2" collapsed="1">
      <c r="A73" s="85" t="s">
        <v>32</v>
      </c>
      <c r="B73" s="86" t="s">
        <v>32</v>
      </c>
      <c r="C73" s="143" t="s">
        <v>161</v>
      </c>
      <c r="D73" s="140"/>
      <c r="E73" s="87" t="s">
        <v>162</v>
      </c>
      <c r="F73" s="144" t="s">
        <v>53</v>
      </c>
      <c r="G73" s="137"/>
      <c r="H73" s="145">
        <v>224</v>
      </c>
      <c r="I73" s="137"/>
      <c r="J73" s="88">
        <v>0</v>
      </c>
      <c r="K73" s="88">
        <v>24</v>
      </c>
      <c r="L73" s="145">
        <v>3</v>
      </c>
      <c r="M73" s="137"/>
      <c r="N73" s="88">
        <v>16</v>
      </c>
      <c r="O73" s="88">
        <v>27</v>
      </c>
      <c r="P73" s="88">
        <v>0</v>
      </c>
      <c r="Q73" s="88">
        <v>0</v>
      </c>
      <c r="R73" s="88">
        <v>0</v>
      </c>
      <c r="S73" s="88">
        <v>0</v>
      </c>
      <c r="T73" s="88">
        <v>0</v>
      </c>
      <c r="U73" s="88">
        <v>0</v>
      </c>
    </row>
    <row r="74" spans="1:21" hidden="1" outlineLevel="2" collapsed="1">
      <c r="A74" s="81" t="s">
        <v>32</v>
      </c>
      <c r="B74" s="82" t="s">
        <v>32</v>
      </c>
      <c r="C74" s="146" t="s">
        <v>163</v>
      </c>
      <c r="D74" s="140"/>
      <c r="E74" s="83" t="s">
        <v>164</v>
      </c>
      <c r="F74" s="147" t="s">
        <v>53</v>
      </c>
      <c r="G74" s="137"/>
      <c r="H74" s="148">
        <v>224</v>
      </c>
      <c r="I74" s="137"/>
      <c r="J74" s="84">
        <v>0</v>
      </c>
      <c r="K74" s="84">
        <v>24</v>
      </c>
      <c r="L74" s="148">
        <v>0</v>
      </c>
      <c r="M74" s="137"/>
      <c r="N74" s="84">
        <v>12</v>
      </c>
      <c r="O74" s="84">
        <v>0</v>
      </c>
      <c r="P74" s="84">
        <v>0</v>
      </c>
      <c r="Q74" s="84">
        <v>0</v>
      </c>
      <c r="R74" s="84">
        <v>0</v>
      </c>
      <c r="S74" s="84">
        <v>0</v>
      </c>
      <c r="T74" s="84">
        <v>0</v>
      </c>
      <c r="U74" s="84">
        <v>0</v>
      </c>
    </row>
    <row r="75" spans="1:21" hidden="1" outlineLevel="2" collapsed="1">
      <c r="A75" s="85" t="s">
        <v>32</v>
      </c>
      <c r="B75" s="86" t="s">
        <v>32</v>
      </c>
      <c r="C75" s="143" t="s">
        <v>165</v>
      </c>
      <c r="D75" s="140"/>
      <c r="E75" s="87" t="s">
        <v>166</v>
      </c>
      <c r="F75" s="144" t="s">
        <v>53</v>
      </c>
      <c r="G75" s="137"/>
      <c r="H75" s="145">
        <v>184</v>
      </c>
      <c r="I75" s="137"/>
      <c r="J75" s="88">
        <v>24</v>
      </c>
      <c r="K75" s="88">
        <v>19</v>
      </c>
      <c r="L75" s="145">
        <v>0</v>
      </c>
      <c r="M75" s="137"/>
      <c r="N75" s="88">
        <v>9.5</v>
      </c>
      <c r="O75" s="88">
        <v>0</v>
      </c>
      <c r="P75" s="88">
        <v>0</v>
      </c>
      <c r="Q75" s="88">
        <v>0</v>
      </c>
      <c r="R75" s="88">
        <v>0</v>
      </c>
      <c r="S75" s="88">
        <v>0</v>
      </c>
      <c r="T75" s="88">
        <v>0</v>
      </c>
      <c r="U75" s="88">
        <v>0</v>
      </c>
    </row>
    <row r="76" spans="1:21" hidden="1" outlineLevel="2" collapsed="1">
      <c r="A76" s="81" t="s">
        <v>32</v>
      </c>
      <c r="B76" s="82" t="s">
        <v>32</v>
      </c>
      <c r="C76" s="146" t="s">
        <v>167</v>
      </c>
      <c r="D76" s="140"/>
      <c r="E76" s="83" t="s">
        <v>168</v>
      </c>
      <c r="F76" s="147" t="s">
        <v>53</v>
      </c>
      <c r="G76" s="137"/>
      <c r="H76" s="148">
        <v>224</v>
      </c>
      <c r="I76" s="137"/>
      <c r="J76" s="84">
        <v>0</v>
      </c>
      <c r="K76" s="84">
        <v>24</v>
      </c>
      <c r="L76" s="148">
        <v>0</v>
      </c>
      <c r="M76" s="137"/>
      <c r="N76" s="84">
        <v>12</v>
      </c>
      <c r="O76" s="84">
        <v>0</v>
      </c>
      <c r="P76" s="84">
        <v>0</v>
      </c>
      <c r="Q76" s="84">
        <v>0</v>
      </c>
      <c r="R76" s="84">
        <v>0</v>
      </c>
      <c r="S76" s="84">
        <v>0</v>
      </c>
      <c r="T76" s="84">
        <v>0</v>
      </c>
      <c r="U76" s="84">
        <v>0</v>
      </c>
    </row>
    <row r="77" spans="1:21" hidden="1" outlineLevel="2" collapsed="1">
      <c r="A77" s="85" t="s">
        <v>32</v>
      </c>
      <c r="B77" s="86" t="s">
        <v>32</v>
      </c>
      <c r="C77" s="143" t="s">
        <v>169</v>
      </c>
      <c r="D77" s="140"/>
      <c r="E77" s="87" t="s">
        <v>170</v>
      </c>
      <c r="F77" s="144" t="s">
        <v>53</v>
      </c>
      <c r="G77" s="137"/>
      <c r="H77" s="145">
        <v>216</v>
      </c>
      <c r="I77" s="137"/>
      <c r="J77" s="88">
        <v>8</v>
      </c>
      <c r="K77" s="88">
        <v>23</v>
      </c>
      <c r="L77" s="145">
        <v>0</v>
      </c>
      <c r="M77" s="137"/>
      <c r="N77" s="88">
        <v>11.5</v>
      </c>
      <c r="O77" s="88">
        <v>0</v>
      </c>
      <c r="P77" s="88">
        <v>0</v>
      </c>
      <c r="Q77" s="88">
        <v>0</v>
      </c>
      <c r="R77" s="88">
        <v>0</v>
      </c>
      <c r="S77" s="88">
        <v>0</v>
      </c>
      <c r="T77" s="88">
        <v>0</v>
      </c>
      <c r="U77" s="88">
        <v>0</v>
      </c>
    </row>
    <row r="78" spans="1:21" hidden="1" outlineLevel="2" collapsed="1">
      <c r="A78" s="81" t="s">
        <v>32</v>
      </c>
      <c r="B78" s="82" t="s">
        <v>32</v>
      </c>
      <c r="C78" s="146" t="s">
        <v>171</v>
      </c>
      <c r="D78" s="140"/>
      <c r="E78" s="83" t="s">
        <v>172</v>
      </c>
      <c r="F78" s="147" t="s">
        <v>53</v>
      </c>
      <c r="G78" s="137"/>
      <c r="H78" s="148">
        <v>224</v>
      </c>
      <c r="I78" s="137"/>
      <c r="J78" s="84">
        <v>0</v>
      </c>
      <c r="K78" s="84">
        <v>24</v>
      </c>
      <c r="L78" s="148">
        <v>3</v>
      </c>
      <c r="M78" s="137"/>
      <c r="N78" s="84">
        <v>12</v>
      </c>
      <c r="O78" s="84">
        <v>27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</row>
    <row r="79" spans="1:21" hidden="1" outlineLevel="2" collapsed="1">
      <c r="A79" s="85" t="s">
        <v>32</v>
      </c>
      <c r="B79" s="86" t="s">
        <v>32</v>
      </c>
      <c r="C79" s="143" t="s">
        <v>173</v>
      </c>
      <c r="D79" s="140"/>
      <c r="E79" s="87" t="s">
        <v>174</v>
      </c>
      <c r="F79" s="144" t="s">
        <v>53</v>
      </c>
      <c r="G79" s="137"/>
      <c r="H79" s="145">
        <v>216</v>
      </c>
      <c r="I79" s="137"/>
      <c r="J79" s="88">
        <v>0</v>
      </c>
      <c r="K79" s="88">
        <v>23</v>
      </c>
      <c r="L79" s="145">
        <v>4</v>
      </c>
      <c r="M79" s="137"/>
      <c r="N79" s="88">
        <v>11.5</v>
      </c>
      <c r="O79" s="88">
        <v>36</v>
      </c>
      <c r="P79" s="88">
        <v>0</v>
      </c>
      <c r="Q79" s="88">
        <v>0</v>
      </c>
      <c r="R79" s="88">
        <v>0</v>
      </c>
      <c r="S79" s="88">
        <v>0</v>
      </c>
      <c r="T79" s="88">
        <v>0</v>
      </c>
      <c r="U79" s="88">
        <v>0</v>
      </c>
    </row>
    <row r="80" spans="1:21" hidden="1" outlineLevel="2" collapsed="1">
      <c r="A80" s="81" t="s">
        <v>32</v>
      </c>
      <c r="B80" s="82" t="s">
        <v>32</v>
      </c>
      <c r="C80" s="146" t="s">
        <v>175</v>
      </c>
      <c r="D80" s="140"/>
      <c r="E80" s="83" t="s">
        <v>176</v>
      </c>
      <c r="F80" s="147" t="s">
        <v>53</v>
      </c>
      <c r="G80" s="137"/>
      <c r="H80" s="148">
        <v>224</v>
      </c>
      <c r="I80" s="137"/>
      <c r="J80" s="84">
        <v>0</v>
      </c>
      <c r="K80" s="84">
        <v>24</v>
      </c>
      <c r="L80" s="148">
        <v>0</v>
      </c>
      <c r="M80" s="137"/>
      <c r="N80" s="84">
        <v>12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</row>
    <row r="81" spans="1:21" hidden="1" outlineLevel="2" collapsed="1">
      <c r="A81" s="85" t="s">
        <v>32</v>
      </c>
      <c r="B81" s="86" t="s">
        <v>32</v>
      </c>
      <c r="C81" s="143" t="s">
        <v>177</v>
      </c>
      <c r="D81" s="140"/>
      <c r="E81" s="87" t="s">
        <v>178</v>
      </c>
      <c r="F81" s="144" t="s">
        <v>53</v>
      </c>
      <c r="G81" s="137"/>
      <c r="H81" s="145">
        <v>224</v>
      </c>
      <c r="I81" s="137"/>
      <c r="J81" s="88">
        <v>0</v>
      </c>
      <c r="K81" s="88">
        <v>23</v>
      </c>
      <c r="L81" s="145">
        <v>4</v>
      </c>
      <c r="M81" s="137"/>
      <c r="N81" s="88">
        <v>11.5</v>
      </c>
      <c r="O81" s="88">
        <v>36</v>
      </c>
      <c r="P81" s="88">
        <v>0</v>
      </c>
      <c r="Q81" s="88">
        <v>0</v>
      </c>
      <c r="R81" s="88">
        <v>0</v>
      </c>
      <c r="S81" s="88">
        <v>0</v>
      </c>
      <c r="T81" s="88">
        <v>0</v>
      </c>
      <c r="U81" s="88">
        <v>0</v>
      </c>
    </row>
    <row r="82" spans="1:21" hidden="1" outlineLevel="2" collapsed="1">
      <c r="A82" s="81" t="s">
        <v>32</v>
      </c>
      <c r="B82" s="82" t="s">
        <v>32</v>
      </c>
      <c r="C82" s="146" t="s">
        <v>179</v>
      </c>
      <c r="D82" s="140"/>
      <c r="E82" s="83" t="s">
        <v>180</v>
      </c>
      <c r="F82" s="147" t="s">
        <v>53</v>
      </c>
      <c r="G82" s="137"/>
      <c r="H82" s="148">
        <v>224</v>
      </c>
      <c r="I82" s="137"/>
      <c r="J82" s="84">
        <v>0</v>
      </c>
      <c r="K82" s="84">
        <v>24</v>
      </c>
      <c r="L82" s="148">
        <v>1</v>
      </c>
      <c r="M82" s="137"/>
      <c r="N82" s="84">
        <v>45</v>
      </c>
      <c r="O82" s="84">
        <v>13</v>
      </c>
      <c r="P82" s="84">
        <v>0</v>
      </c>
      <c r="Q82" s="84">
        <v>0</v>
      </c>
      <c r="R82" s="84">
        <v>0</v>
      </c>
      <c r="S82" s="84">
        <v>0</v>
      </c>
      <c r="T82" s="84">
        <v>0</v>
      </c>
      <c r="U82" s="84">
        <v>0</v>
      </c>
    </row>
    <row r="83" spans="1:21" hidden="1" outlineLevel="2" collapsed="1">
      <c r="A83" s="85" t="s">
        <v>32</v>
      </c>
      <c r="B83" s="86" t="s">
        <v>32</v>
      </c>
      <c r="C83" s="143" t="s">
        <v>181</v>
      </c>
      <c r="D83" s="140"/>
      <c r="E83" s="87" t="s">
        <v>182</v>
      </c>
      <c r="F83" s="144" t="s">
        <v>53</v>
      </c>
      <c r="G83" s="137"/>
      <c r="H83" s="145">
        <v>224</v>
      </c>
      <c r="I83" s="137"/>
      <c r="J83" s="88">
        <v>0</v>
      </c>
      <c r="K83" s="88">
        <v>24</v>
      </c>
      <c r="L83" s="145">
        <v>2</v>
      </c>
      <c r="M83" s="137"/>
      <c r="N83" s="88">
        <v>12</v>
      </c>
      <c r="O83" s="88">
        <v>18</v>
      </c>
      <c r="P83" s="88">
        <v>0</v>
      </c>
      <c r="Q83" s="88">
        <v>0</v>
      </c>
      <c r="R83" s="88">
        <v>0</v>
      </c>
      <c r="S83" s="88">
        <v>0</v>
      </c>
      <c r="T83" s="88">
        <v>0</v>
      </c>
      <c r="U83" s="88">
        <v>0</v>
      </c>
    </row>
    <row r="84" spans="1:21" hidden="1" outlineLevel="2" collapsed="1">
      <c r="A84" s="81" t="s">
        <v>32</v>
      </c>
      <c r="B84" s="82" t="s">
        <v>32</v>
      </c>
      <c r="C84" s="146" t="s">
        <v>183</v>
      </c>
      <c r="D84" s="140"/>
      <c r="E84" s="83" t="s">
        <v>184</v>
      </c>
      <c r="F84" s="147" t="s">
        <v>53</v>
      </c>
      <c r="G84" s="137"/>
      <c r="H84" s="148">
        <v>224</v>
      </c>
      <c r="I84" s="137"/>
      <c r="J84" s="84">
        <v>0</v>
      </c>
      <c r="K84" s="84">
        <v>24</v>
      </c>
      <c r="L84" s="148">
        <v>3</v>
      </c>
      <c r="M84" s="137"/>
      <c r="N84" s="84">
        <v>12</v>
      </c>
      <c r="O84" s="84">
        <v>27</v>
      </c>
      <c r="P84" s="84">
        <v>0</v>
      </c>
      <c r="Q84" s="84">
        <v>0</v>
      </c>
      <c r="R84" s="84">
        <v>0</v>
      </c>
      <c r="S84" s="84">
        <v>0</v>
      </c>
      <c r="T84" s="84">
        <v>0</v>
      </c>
      <c r="U84" s="84">
        <v>0</v>
      </c>
    </row>
    <row r="85" spans="1:21" hidden="1" outlineLevel="2" collapsed="1">
      <c r="A85" s="85" t="s">
        <v>32</v>
      </c>
      <c r="B85" s="86" t="s">
        <v>32</v>
      </c>
      <c r="C85" s="143" t="s">
        <v>185</v>
      </c>
      <c r="D85" s="140"/>
      <c r="E85" s="87" t="s">
        <v>186</v>
      </c>
      <c r="F85" s="144" t="s">
        <v>53</v>
      </c>
      <c r="G85" s="137"/>
      <c r="H85" s="145">
        <v>224</v>
      </c>
      <c r="I85" s="137"/>
      <c r="J85" s="88">
        <v>0</v>
      </c>
      <c r="K85" s="88">
        <v>23</v>
      </c>
      <c r="L85" s="145">
        <v>4</v>
      </c>
      <c r="M85" s="137"/>
      <c r="N85" s="88">
        <v>11.5</v>
      </c>
      <c r="O85" s="88">
        <v>36</v>
      </c>
      <c r="P85" s="88">
        <v>0</v>
      </c>
      <c r="Q85" s="88">
        <v>0</v>
      </c>
      <c r="R85" s="88">
        <v>0</v>
      </c>
      <c r="S85" s="88">
        <v>0</v>
      </c>
      <c r="T85" s="88">
        <v>0</v>
      </c>
      <c r="U85" s="88">
        <v>0</v>
      </c>
    </row>
    <row r="86" spans="1:21" hidden="1" outlineLevel="2" collapsed="1">
      <c r="A86" s="81" t="s">
        <v>32</v>
      </c>
      <c r="B86" s="82" t="s">
        <v>32</v>
      </c>
      <c r="C86" s="146" t="s">
        <v>187</v>
      </c>
      <c r="D86" s="140"/>
      <c r="E86" s="83" t="s">
        <v>188</v>
      </c>
      <c r="F86" s="147" t="s">
        <v>53</v>
      </c>
      <c r="G86" s="137"/>
      <c r="H86" s="148">
        <v>224</v>
      </c>
      <c r="I86" s="137"/>
      <c r="J86" s="84">
        <v>0</v>
      </c>
      <c r="K86" s="84">
        <v>24</v>
      </c>
      <c r="L86" s="148">
        <v>3</v>
      </c>
      <c r="M86" s="137"/>
      <c r="N86" s="84">
        <v>12</v>
      </c>
      <c r="O86" s="84">
        <v>27</v>
      </c>
      <c r="P86" s="84">
        <v>0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</row>
    <row r="87" spans="1:21" hidden="1" outlineLevel="2" collapsed="1">
      <c r="A87" s="85" t="s">
        <v>32</v>
      </c>
      <c r="B87" s="86" t="s">
        <v>32</v>
      </c>
      <c r="C87" s="143" t="s">
        <v>189</v>
      </c>
      <c r="D87" s="140"/>
      <c r="E87" s="87" t="s">
        <v>190</v>
      </c>
      <c r="F87" s="144" t="s">
        <v>53</v>
      </c>
      <c r="G87" s="137"/>
      <c r="H87" s="145">
        <v>216</v>
      </c>
      <c r="I87" s="137"/>
      <c r="J87" s="88">
        <v>0</v>
      </c>
      <c r="K87" s="88">
        <v>23</v>
      </c>
      <c r="L87" s="145">
        <v>0</v>
      </c>
      <c r="M87" s="137"/>
      <c r="N87" s="88">
        <v>19</v>
      </c>
      <c r="O87" s="88">
        <v>0</v>
      </c>
      <c r="P87" s="88">
        <v>0</v>
      </c>
      <c r="Q87" s="88">
        <v>0</v>
      </c>
      <c r="R87" s="88">
        <v>0</v>
      </c>
      <c r="S87" s="88">
        <v>0</v>
      </c>
      <c r="T87" s="88">
        <v>0</v>
      </c>
      <c r="U87" s="88">
        <v>0</v>
      </c>
    </row>
    <row r="88" spans="1:21" hidden="1" outlineLevel="2" collapsed="1">
      <c r="A88" s="81" t="s">
        <v>32</v>
      </c>
      <c r="B88" s="82" t="s">
        <v>32</v>
      </c>
      <c r="C88" s="146" t="s">
        <v>191</v>
      </c>
      <c r="D88" s="140"/>
      <c r="E88" s="83" t="s">
        <v>192</v>
      </c>
      <c r="F88" s="147" t="s">
        <v>53</v>
      </c>
      <c r="G88" s="137"/>
      <c r="H88" s="148">
        <v>224</v>
      </c>
      <c r="I88" s="137"/>
      <c r="J88" s="84">
        <v>0</v>
      </c>
      <c r="K88" s="84">
        <v>24</v>
      </c>
      <c r="L88" s="148">
        <v>2</v>
      </c>
      <c r="M88" s="137"/>
      <c r="N88" s="84">
        <v>12</v>
      </c>
      <c r="O88" s="84">
        <v>18</v>
      </c>
      <c r="P88" s="84">
        <v>0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</row>
    <row r="89" spans="1:21" hidden="1" outlineLevel="2" collapsed="1">
      <c r="A89" s="85" t="s">
        <v>32</v>
      </c>
      <c r="B89" s="86" t="s">
        <v>32</v>
      </c>
      <c r="C89" s="143" t="s">
        <v>193</v>
      </c>
      <c r="D89" s="140"/>
      <c r="E89" s="87" t="s">
        <v>194</v>
      </c>
      <c r="F89" s="144" t="s">
        <v>53</v>
      </c>
      <c r="G89" s="137"/>
      <c r="H89" s="145">
        <v>224</v>
      </c>
      <c r="I89" s="137"/>
      <c r="J89" s="88">
        <v>0</v>
      </c>
      <c r="K89" s="88">
        <v>24</v>
      </c>
      <c r="L89" s="145">
        <v>2</v>
      </c>
      <c r="M89" s="137"/>
      <c r="N89" s="88">
        <v>12</v>
      </c>
      <c r="O89" s="88">
        <v>18</v>
      </c>
      <c r="P89" s="88">
        <v>0</v>
      </c>
      <c r="Q89" s="88">
        <v>0</v>
      </c>
      <c r="R89" s="88">
        <v>0</v>
      </c>
      <c r="S89" s="88">
        <v>0</v>
      </c>
      <c r="T89" s="88">
        <v>0</v>
      </c>
      <c r="U89" s="88">
        <v>0</v>
      </c>
    </row>
    <row r="90" spans="1:21" hidden="1" outlineLevel="2" collapsed="1">
      <c r="A90" s="81" t="s">
        <v>32</v>
      </c>
      <c r="B90" s="82" t="s">
        <v>32</v>
      </c>
      <c r="C90" s="146" t="s">
        <v>195</v>
      </c>
      <c r="D90" s="140"/>
      <c r="E90" s="83" t="s">
        <v>196</v>
      </c>
      <c r="F90" s="147" t="s">
        <v>53</v>
      </c>
      <c r="G90" s="137"/>
      <c r="H90" s="148">
        <v>224</v>
      </c>
      <c r="I90" s="137"/>
      <c r="J90" s="84">
        <v>0</v>
      </c>
      <c r="K90" s="84">
        <v>24</v>
      </c>
      <c r="L90" s="148">
        <v>0</v>
      </c>
      <c r="M90" s="137"/>
      <c r="N90" s="84">
        <v>23</v>
      </c>
      <c r="O90" s="84">
        <v>0</v>
      </c>
      <c r="P90" s="84">
        <v>0</v>
      </c>
      <c r="Q90" s="84">
        <v>0</v>
      </c>
      <c r="R90" s="84">
        <v>0</v>
      </c>
      <c r="S90" s="84">
        <v>0</v>
      </c>
      <c r="T90" s="84">
        <v>0</v>
      </c>
      <c r="U90" s="84">
        <v>0</v>
      </c>
    </row>
    <row r="91" spans="1:21" hidden="1" outlineLevel="2" collapsed="1">
      <c r="A91" s="85" t="s">
        <v>32</v>
      </c>
      <c r="B91" s="86" t="s">
        <v>32</v>
      </c>
      <c r="C91" s="143" t="s">
        <v>197</v>
      </c>
      <c r="D91" s="140"/>
      <c r="E91" s="87" t="s">
        <v>198</v>
      </c>
      <c r="F91" s="144" t="s">
        <v>53</v>
      </c>
      <c r="G91" s="137"/>
      <c r="H91" s="145">
        <v>224</v>
      </c>
      <c r="I91" s="137"/>
      <c r="J91" s="88">
        <v>0</v>
      </c>
      <c r="K91" s="88">
        <v>24</v>
      </c>
      <c r="L91" s="145">
        <v>3</v>
      </c>
      <c r="M91" s="137"/>
      <c r="N91" s="88">
        <v>12</v>
      </c>
      <c r="O91" s="88">
        <v>27</v>
      </c>
      <c r="P91" s="88">
        <v>0</v>
      </c>
      <c r="Q91" s="88">
        <v>0</v>
      </c>
      <c r="R91" s="88">
        <v>0</v>
      </c>
      <c r="S91" s="88">
        <v>0</v>
      </c>
      <c r="T91" s="88">
        <v>0</v>
      </c>
      <c r="U91" s="88">
        <v>0</v>
      </c>
    </row>
    <row r="92" spans="1:21" hidden="1" outlineLevel="2" collapsed="1">
      <c r="A92" s="81" t="s">
        <v>32</v>
      </c>
      <c r="B92" s="82" t="s">
        <v>32</v>
      </c>
      <c r="C92" s="146" t="s">
        <v>199</v>
      </c>
      <c r="D92" s="140"/>
      <c r="E92" s="83" t="s">
        <v>200</v>
      </c>
      <c r="F92" s="147" t="s">
        <v>53</v>
      </c>
      <c r="G92" s="137"/>
      <c r="H92" s="148">
        <v>224</v>
      </c>
      <c r="I92" s="137"/>
      <c r="J92" s="84">
        <v>0</v>
      </c>
      <c r="K92" s="84">
        <v>24</v>
      </c>
      <c r="L92" s="148">
        <v>3</v>
      </c>
      <c r="M92" s="137"/>
      <c r="N92" s="84">
        <v>12</v>
      </c>
      <c r="O92" s="84">
        <v>27</v>
      </c>
      <c r="P92" s="84">
        <v>0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</row>
    <row r="93" spans="1:21" hidden="1" outlineLevel="2" collapsed="1">
      <c r="A93" s="85" t="s">
        <v>32</v>
      </c>
      <c r="B93" s="86" t="s">
        <v>32</v>
      </c>
      <c r="C93" s="143" t="s">
        <v>201</v>
      </c>
      <c r="D93" s="140"/>
      <c r="E93" s="87" t="s">
        <v>202</v>
      </c>
      <c r="F93" s="144" t="s">
        <v>53</v>
      </c>
      <c r="G93" s="137"/>
      <c r="H93" s="145">
        <v>224</v>
      </c>
      <c r="I93" s="137"/>
      <c r="J93" s="88">
        <v>0</v>
      </c>
      <c r="K93" s="88">
        <v>24</v>
      </c>
      <c r="L93" s="145">
        <v>1</v>
      </c>
      <c r="M93" s="137"/>
      <c r="N93" s="88">
        <v>12</v>
      </c>
      <c r="O93" s="88">
        <v>9</v>
      </c>
      <c r="P93" s="88">
        <v>0</v>
      </c>
      <c r="Q93" s="88">
        <v>0</v>
      </c>
      <c r="R93" s="88">
        <v>0</v>
      </c>
      <c r="S93" s="88">
        <v>0</v>
      </c>
      <c r="T93" s="88">
        <v>0</v>
      </c>
      <c r="U93" s="88">
        <v>0</v>
      </c>
    </row>
    <row r="94" spans="1:21" hidden="1" outlineLevel="2" collapsed="1">
      <c r="A94" s="81" t="s">
        <v>32</v>
      </c>
      <c r="B94" s="82" t="s">
        <v>32</v>
      </c>
      <c r="C94" s="146" t="s">
        <v>203</v>
      </c>
      <c r="D94" s="140"/>
      <c r="E94" s="83" t="s">
        <v>204</v>
      </c>
      <c r="F94" s="147" t="s">
        <v>53</v>
      </c>
      <c r="G94" s="137"/>
      <c r="H94" s="148">
        <v>200</v>
      </c>
      <c r="I94" s="137"/>
      <c r="J94" s="84">
        <v>24</v>
      </c>
      <c r="K94" s="84">
        <v>20</v>
      </c>
      <c r="L94" s="148">
        <v>0</v>
      </c>
      <c r="M94" s="137"/>
      <c r="N94" s="84">
        <v>10</v>
      </c>
      <c r="O94" s="84">
        <v>0</v>
      </c>
      <c r="P94" s="84">
        <v>0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</row>
    <row r="95" spans="1:21" hidden="1" outlineLevel="2" collapsed="1">
      <c r="A95" s="85" t="s">
        <v>32</v>
      </c>
      <c r="B95" s="86" t="s">
        <v>32</v>
      </c>
      <c r="C95" s="143" t="s">
        <v>205</v>
      </c>
      <c r="D95" s="140"/>
      <c r="E95" s="87" t="s">
        <v>206</v>
      </c>
      <c r="F95" s="144" t="s">
        <v>53</v>
      </c>
      <c r="G95" s="137"/>
      <c r="H95" s="145">
        <v>224</v>
      </c>
      <c r="I95" s="137"/>
      <c r="J95" s="88">
        <v>0</v>
      </c>
      <c r="K95" s="88">
        <v>24</v>
      </c>
      <c r="L95" s="145">
        <v>0</v>
      </c>
      <c r="M95" s="137"/>
      <c r="N95" s="88">
        <v>12</v>
      </c>
      <c r="O95" s="88">
        <v>0</v>
      </c>
      <c r="P95" s="88">
        <v>0</v>
      </c>
      <c r="Q95" s="88">
        <v>0</v>
      </c>
      <c r="R95" s="88">
        <v>0</v>
      </c>
      <c r="S95" s="88">
        <v>0</v>
      </c>
      <c r="T95" s="88">
        <v>0</v>
      </c>
      <c r="U95" s="88">
        <v>0</v>
      </c>
    </row>
    <row r="96" spans="1:21" hidden="1" outlineLevel="2" collapsed="1">
      <c r="A96" s="81" t="s">
        <v>32</v>
      </c>
      <c r="B96" s="82" t="s">
        <v>32</v>
      </c>
      <c r="C96" s="146" t="s">
        <v>207</v>
      </c>
      <c r="D96" s="140"/>
      <c r="E96" s="83" t="s">
        <v>208</v>
      </c>
      <c r="F96" s="147" t="s">
        <v>53</v>
      </c>
      <c r="G96" s="137"/>
      <c r="H96" s="148">
        <v>224</v>
      </c>
      <c r="I96" s="137"/>
      <c r="J96" s="84">
        <v>0</v>
      </c>
      <c r="K96" s="84">
        <v>23</v>
      </c>
      <c r="L96" s="148">
        <v>0</v>
      </c>
      <c r="M96" s="137"/>
      <c r="N96" s="84">
        <v>11.5</v>
      </c>
      <c r="O96" s="84">
        <v>0</v>
      </c>
      <c r="P96" s="84">
        <v>0</v>
      </c>
      <c r="Q96" s="84">
        <v>0</v>
      </c>
      <c r="R96" s="84">
        <v>0</v>
      </c>
      <c r="S96" s="84">
        <v>0</v>
      </c>
      <c r="T96" s="84">
        <v>0</v>
      </c>
      <c r="U96" s="84">
        <v>0</v>
      </c>
    </row>
    <row r="97" spans="1:21" hidden="1" outlineLevel="2" collapsed="1">
      <c r="A97" s="85" t="s">
        <v>32</v>
      </c>
      <c r="B97" s="86" t="s">
        <v>32</v>
      </c>
      <c r="C97" s="143" t="s">
        <v>209</v>
      </c>
      <c r="D97" s="140"/>
      <c r="E97" s="87" t="s">
        <v>210</v>
      </c>
      <c r="F97" s="144" t="s">
        <v>53</v>
      </c>
      <c r="G97" s="137"/>
      <c r="H97" s="145">
        <v>176</v>
      </c>
      <c r="I97" s="137"/>
      <c r="J97" s="88">
        <v>8</v>
      </c>
      <c r="K97" s="88">
        <v>19</v>
      </c>
      <c r="L97" s="145">
        <v>1</v>
      </c>
      <c r="M97" s="137"/>
      <c r="N97" s="88">
        <v>9.5</v>
      </c>
      <c r="O97" s="88">
        <v>9</v>
      </c>
      <c r="P97" s="88">
        <v>0</v>
      </c>
      <c r="Q97" s="88">
        <v>0</v>
      </c>
      <c r="R97" s="88">
        <v>0</v>
      </c>
      <c r="S97" s="88">
        <v>0</v>
      </c>
      <c r="T97" s="88">
        <v>0</v>
      </c>
      <c r="U97" s="88">
        <v>0</v>
      </c>
    </row>
    <row r="98" spans="1:21" ht="24" hidden="1" outlineLevel="2" collapsed="1">
      <c r="A98" s="81" t="s">
        <v>32</v>
      </c>
      <c r="B98" s="82" t="s">
        <v>32</v>
      </c>
      <c r="C98" s="146" t="s">
        <v>211</v>
      </c>
      <c r="D98" s="140"/>
      <c r="E98" s="83" t="s">
        <v>212</v>
      </c>
      <c r="F98" s="147" t="s">
        <v>53</v>
      </c>
      <c r="G98" s="137"/>
      <c r="H98" s="148">
        <v>224</v>
      </c>
      <c r="I98" s="137"/>
      <c r="J98" s="84">
        <v>0</v>
      </c>
      <c r="K98" s="84">
        <v>23</v>
      </c>
      <c r="L98" s="148">
        <v>0</v>
      </c>
      <c r="M98" s="137"/>
      <c r="N98" s="84">
        <v>11.5</v>
      </c>
      <c r="O98" s="84">
        <v>0</v>
      </c>
      <c r="P98" s="84">
        <v>0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</row>
    <row r="99" spans="1:21" hidden="1" outlineLevel="2" collapsed="1">
      <c r="A99" s="85" t="s">
        <v>32</v>
      </c>
      <c r="B99" s="86" t="s">
        <v>32</v>
      </c>
      <c r="C99" s="143" t="s">
        <v>213</v>
      </c>
      <c r="D99" s="140"/>
      <c r="E99" s="87" t="s">
        <v>214</v>
      </c>
      <c r="F99" s="144" t="s">
        <v>53</v>
      </c>
      <c r="G99" s="137"/>
      <c r="H99" s="145">
        <v>224</v>
      </c>
      <c r="I99" s="137"/>
      <c r="J99" s="88">
        <v>0</v>
      </c>
      <c r="K99" s="88">
        <v>23</v>
      </c>
      <c r="L99" s="145">
        <v>0</v>
      </c>
      <c r="M99" s="137"/>
      <c r="N99" s="88">
        <v>11.5</v>
      </c>
      <c r="O99" s="88">
        <v>0</v>
      </c>
      <c r="P99" s="88">
        <v>0</v>
      </c>
      <c r="Q99" s="88">
        <v>0</v>
      </c>
      <c r="R99" s="88">
        <v>0</v>
      </c>
      <c r="S99" s="88">
        <v>0</v>
      </c>
      <c r="T99" s="88">
        <v>0</v>
      </c>
      <c r="U99" s="88">
        <v>0</v>
      </c>
    </row>
    <row r="100" spans="1:21" ht="24" hidden="1" outlineLevel="2" collapsed="1">
      <c r="A100" s="81" t="s">
        <v>32</v>
      </c>
      <c r="B100" s="82" t="s">
        <v>32</v>
      </c>
      <c r="C100" s="146" t="s">
        <v>215</v>
      </c>
      <c r="D100" s="140"/>
      <c r="E100" s="83" t="s">
        <v>216</v>
      </c>
      <c r="F100" s="147" t="s">
        <v>53</v>
      </c>
      <c r="G100" s="137"/>
      <c r="H100" s="148">
        <v>224</v>
      </c>
      <c r="I100" s="137"/>
      <c r="J100" s="84">
        <v>0</v>
      </c>
      <c r="K100" s="84">
        <v>23</v>
      </c>
      <c r="L100" s="148">
        <v>0</v>
      </c>
      <c r="M100" s="137"/>
      <c r="N100" s="84">
        <v>11.5</v>
      </c>
      <c r="O100" s="84">
        <v>0</v>
      </c>
      <c r="P100" s="84">
        <v>0</v>
      </c>
      <c r="Q100" s="84">
        <v>0</v>
      </c>
      <c r="R100" s="84">
        <v>0</v>
      </c>
      <c r="S100" s="84">
        <v>0</v>
      </c>
      <c r="T100" s="84">
        <v>0</v>
      </c>
      <c r="U100" s="84">
        <v>0</v>
      </c>
    </row>
    <row r="101" spans="1:21" hidden="1" outlineLevel="2" collapsed="1">
      <c r="A101" s="85" t="s">
        <v>32</v>
      </c>
      <c r="B101" s="86" t="s">
        <v>32</v>
      </c>
      <c r="C101" s="143" t="s">
        <v>217</v>
      </c>
      <c r="D101" s="140"/>
      <c r="E101" s="87" t="s">
        <v>218</v>
      </c>
      <c r="F101" s="144" t="s">
        <v>53</v>
      </c>
      <c r="G101" s="137"/>
      <c r="H101" s="145">
        <v>224</v>
      </c>
      <c r="I101" s="137"/>
      <c r="J101" s="88">
        <v>0</v>
      </c>
      <c r="K101" s="88">
        <v>23</v>
      </c>
      <c r="L101" s="145">
        <v>3</v>
      </c>
      <c r="M101" s="137"/>
      <c r="N101" s="88">
        <v>11.5</v>
      </c>
      <c r="O101" s="88">
        <v>27</v>
      </c>
      <c r="P101" s="88">
        <v>0</v>
      </c>
      <c r="Q101" s="88">
        <v>0</v>
      </c>
      <c r="R101" s="88">
        <v>0</v>
      </c>
      <c r="S101" s="88">
        <v>0</v>
      </c>
      <c r="T101" s="88">
        <v>0</v>
      </c>
      <c r="U101" s="88">
        <v>0</v>
      </c>
    </row>
    <row r="102" spans="1:21" hidden="1" outlineLevel="2" collapsed="1">
      <c r="A102" s="81" t="s">
        <v>32</v>
      </c>
      <c r="B102" s="82" t="s">
        <v>32</v>
      </c>
      <c r="C102" s="146" t="s">
        <v>219</v>
      </c>
      <c r="D102" s="140"/>
      <c r="E102" s="83" t="s">
        <v>220</v>
      </c>
      <c r="F102" s="147" t="s">
        <v>53</v>
      </c>
      <c r="G102" s="137"/>
      <c r="H102" s="148">
        <v>224</v>
      </c>
      <c r="I102" s="137"/>
      <c r="J102" s="84">
        <v>0</v>
      </c>
      <c r="K102" s="84">
        <v>23</v>
      </c>
      <c r="L102" s="148">
        <v>0</v>
      </c>
      <c r="M102" s="137"/>
      <c r="N102" s="84">
        <v>11.5</v>
      </c>
      <c r="O102" s="84">
        <v>0</v>
      </c>
      <c r="P102" s="84">
        <v>0</v>
      </c>
      <c r="Q102" s="84">
        <v>0</v>
      </c>
      <c r="R102" s="84">
        <v>0</v>
      </c>
      <c r="S102" s="84">
        <v>0</v>
      </c>
      <c r="T102" s="84">
        <v>0</v>
      </c>
      <c r="U102" s="84">
        <v>0</v>
      </c>
    </row>
    <row r="103" spans="1:21" hidden="1" outlineLevel="2" collapsed="1">
      <c r="A103" s="85" t="s">
        <v>32</v>
      </c>
      <c r="B103" s="86" t="s">
        <v>32</v>
      </c>
      <c r="C103" s="143" t="s">
        <v>221</v>
      </c>
      <c r="D103" s="140"/>
      <c r="E103" s="87" t="s">
        <v>222</v>
      </c>
      <c r="F103" s="144" t="s">
        <v>53</v>
      </c>
      <c r="G103" s="137"/>
      <c r="H103" s="145">
        <v>224</v>
      </c>
      <c r="I103" s="137"/>
      <c r="J103" s="88">
        <v>0</v>
      </c>
      <c r="K103" s="88">
        <v>23</v>
      </c>
      <c r="L103" s="145">
        <v>2</v>
      </c>
      <c r="M103" s="137"/>
      <c r="N103" s="88">
        <v>13.5</v>
      </c>
      <c r="O103" s="88">
        <v>18</v>
      </c>
      <c r="P103" s="88">
        <v>0</v>
      </c>
      <c r="Q103" s="88">
        <v>0</v>
      </c>
      <c r="R103" s="88">
        <v>0</v>
      </c>
      <c r="S103" s="88">
        <v>0</v>
      </c>
      <c r="T103" s="88">
        <v>0</v>
      </c>
      <c r="U103" s="88">
        <v>0</v>
      </c>
    </row>
    <row r="104" spans="1:21" hidden="1" outlineLevel="2" collapsed="1">
      <c r="A104" s="81" t="s">
        <v>32</v>
      </c>
      <c r="B104" s="82" t="s">
        <v>32</v>
      </c>
      <c r="C104" s="146" t="s">
        <v>223</v>
      </c>
      <c r="D104" s="140"/>
      <c r="E104" s="83" t="s">
        <v>224</v>
      </c>
      <c r="F104" s="147" t="s">
        <v>53</v>
      </c>
      <c r="G104" s="137"/>
      <c r="H104" s="148">
        <v>224</v>
      </c>
      <c r="I104" s="137"/>
      <c r="J104" s="84">
        <v>0</v>
      </c>
      <c r="K104" s="84">
        <v>23</v>
      </c>
      <c r="L104" s="148">
        <v>0</v>
      </c>
      <c r="M104" s="137"/>
      <c r="N104" s="84">
        <v>11.5</v>
      </c>
      <c r="O104" s="84">
        <v>0</v>
      </c>
      <c r="P104" s="84">
        <v>0</v>
      </c>
      <c r="Q104" s="84">
        <v>0</v>
      </c>
      <c r="R104" s="84">
        <v>0</v>
      </c>
      <c r="S104" s="84">
        <v>0</v>
      </c>
      <c r="T104" s="84">
        <v>0</v>
      </c>
      <c r="U104" s="84">
        <v>0</v>
      </c>
    </row>
    <row r="105" spans="1:21" hidden="1" outlineLevel="2" collapsed="1">
      <c r="A105" s="85" t="s">
        <v>32</v>
      </c>
      <c r="B105" s="86" t="s">
        <v>32</v>
      </c>
      <c r="C105" s="143" t="s">
        <v>225</v>
      </c>
      <c r="D105" s="140"/>
      <c r="E105" s="87" t="s">
        <v>226</v>
      </c>
      <c r="F105" s="144" t="s">
        <v>53</v>
      </c>
      <c r="G105" s="137"/>
      <c r="H105" s="145">
        <v>224</v>
      </c>
      <c r="I105" s="137"/>
      <c r="J105" s="88">
        <v>0</v>
      </c>
      <c r="K105" s="88">
        <v>23</v>
      </c>
      <c r="L105" s="145">
        <v>3</v>
      </c>
      <c r="M105" s="137"/>
      <c r="N105" s="88">
        <v>11.5</v>
      </c>
      <c r="O105" s="88">
        <v>27</v>
      </c>
      <c r="P105" s="88">
        <v>0</v>
      </c>
      <c r="Q105" s="88">
        <v>0</v>
      </c>
      <c r="R105" s="88">
        <v>0</v>
      </c>
      <c r="S105" s="88">
        <v>0</v>
      </c>
      <c r="T105" s="88">
        <v>0</v>
      </c>
      <c r="U105" s="88">
        <v>0</v>
      </c>
    </row>
    <row r="106" spans="1:21" ht="24" hidden="1" outlineLevel="2" collapsed="1">
      <c r="A106" s="81" t="s">
        <v>32</v>
      </c>
      <c r="B106" s="82" t="s">
        <v>32</v>
      </c>
      <c r="C106" s="146" t="s">
        <v>227</v>
      </c>
      <c r="D106" s="140"/>
      <c r="E106" s="83" t="s">
        <v>228</v>
      </c>
      <c r="F106" s="147" t="s">
        <v>53</v>
      </c>
      <c r="G106" s="137"/>
      <c r="H106" s="148">
        <v>218</v>
      </c>
      <c r="I106" s="137"/>
      <c r="J106" s="84">
        <v>0</v>
      </c>
      <c r="K106" s="84">
        <v>22</v>
      </c>
      <c r="L106" s="148">
        <v>1</v>
      </c>
      <c r="M106" s="137"/>
      <c r="N106" s="84">
        <v>28</v>
      </c>
      <c r="O106" s="84">
        <v>13</v>
      </c>
      <c r="P106" s="84">
        <v>0</v>
      </c>
      <c r="Q106" s="84">
        <v>0</v>
      </c>
      <c r="R106" s="84">
        <v>0</v>
      </c>
      <c r="S106" s="84">
        <v>0</v>
      </c>
      <c r="T106" s="84">
        <v>0</v>
      </c>
      <c r="U106" s="84">
        <v>0</v>
      </c>
    </row>
    <row r="107" spans="1:21" hidden="1" outlineLevel="2" collapsed="1">
      <c r="A107" s="85" t="s">
        <v>32</v>
      </c>
      <c r="B107" s="86" t="s">
        <v>32</v>
      </c>
      <c r="C107" s="143" t="s">
        <v>229</v>
      </c>
      <c r="D107" s="140"/>
      <c r="E107" s="87" t="s">
        <v>230</v>
      </c>
      <c r="F107" s="144" t="s">
        <v>53</v>
      </c>
      <c r="G107" s="137"/>
      <c r="H107" s="145">
        <v>224</v>
      </c>
      <c r="I107" s="137"/>
      <c r="J107" s="88">
        <v>0</v>
      </c>
      <c r="K107" s="88">
        <v>23</v>
      </c>
      <c r="L107" s="145">
        <v>2</v>
      </c>
      <c r="M107" s="137"/>
      <c r="N107" s="88">
        <v>11.5</v>
      </c>
      <c r="O107" s="88">
        <v>18</v>
      </c>
      <c r="P107" s="88">
        <v>0</v>
      </c>
      <c r="Q107" s="88">
        <v>0</v>
      </c>
      <c r="R107" s="88">
        <v>0</v>
      </c>
      <c r="S107" s="88">
        <v>0</v>
      </c>
      <c r="T107" s="88">
        <v>0</v>
      </c>
      <c r="U107" s="88">
        <v>0</v>
      </c>
    </row>
    <row r="108" spans="1:21" hidden="1" outlineLevel="2" collapsed="1">
      <c r="A108" s="81" t="s">
        <v>32</v>
      </c>
      <c r="B108" s="82" t="s">
        <v>32</v>
      </c>
      <c r="C108" s="146" t="s">
        <v>231</v>
      </c>
      <c r="D108" s="140"/>
      <c r="E108" s="83" t="s">
        <v>232</v>
      </c>
      <c r="F108" s="147" t="s">
        <v>53</v>
      </c>
      <c r="G108" s="137"/>
      <c r="H108" s="148">
        <v>224</v>
      </c>
      <c r="I108" s="137"/>
      <c r="J108" s="84">
        <v>0</v>
      </c>
      <c r="K108" s="84">
        <v>23</v>
      </c>
      <c r="L108" s="148">
        <v>0</v>
      </c>
      <c r="M108" s="137"/>
      <c r="N108" s="84">
        <v>11.5</v>
      </c>
      <c r="O108" s="84">
        <v>0</v>
      </c>
      <c r="P108" s="84">
        <v>0</v>
      </c>
      <c r="Q108" s="84">
        <v>0</v>
      </c>
      <c r="R108" s="84">
        <v>0</v>
      </c>
      <c r="S108" s="84">
        <v>0</v>
      </c>
      <c r="T108" s="84">
        <v>0</v>
      </c>
      <c r="U108" s="84">
        <v>0</v>
      </c>
    </row>
    <row r="109" spans="1:21" hidden="1" outlineLevel="2" collapsed="1">
      <c r="A109" s="85" t="s">
        <v>32</v>
      </c>
      <c r="B109" s="86" t="s">
        <v>32</v>
      </c>
      <c r="C109" s="143" t="s">
        <v>233</v>
      </c>
      <c r="D109" s="140"/>
      <c r="E109" s="87" t="s">
        <v>234</v>
      </c>
      <c r="F109" s="144" t="s">
        <v>53</v>
      </c>
      <c r="G109" s="137"/>
      <c r="H109" s="145">
        <v>224</v>
      </c>
      <c r="I109" s="137"/>
      <c r="J109" s="88">
        <v>0</v>
      </c>
      <c r="K109" s="88">
        <v>23</v>
      </c>
      <c r="L109" s="145">
        <v>3</v>
      </c>
      <c r="M109" s="137"/>
      <c r="N109" s="88">
        <v>11.5</v>
      </c>
      <c r="O109" s="88">
        <v>27</v>
      </c>
      <c r="P109" s="88">
        <v>0</v>
      </c>
      <c r="Q109" s="88">
        <v>0</v>
      </c>
      <c r="R109" s="88">
        <v>0</v>
      </c>
      <c r="S109" s="88">
        <v>0</v>
      </c>
      <c r="T109" s="88">
        <v>0</v>
      </c>
      <c r="U109" s="88">
        <v>0</v>
      </c>
    </row>
    <row r="110" spans="1:21" hidden="1" outlineLevel="2" collapsed="1">
      <c r="A110" s="81" t="s">
        <v>32</v>
      </c>
      <c r="B110" s="82" t="s">
        <v>32</v>
      </c>
      <c r="C110" s="146" t="s">
        <v>235</v>
      </c>
      <c r="D110" s="140"/>
      <c r="E110" s="83" t="s">
        <v>236</v>
      </c>
      <c r="F110" s="147" t="s">
        <v>53</v>
      </c>
      <c r="G110" s="137"/>
      <c r="H110" s="148">
        <v>224</v>
      </c>
      <c r="I110" s="137"/>
      <c r="J110" s="84">
        <v>0</v>
      </c>
      <c r="K110" s="84">
        <v>23</v>
      </c>
      <c r="L110" s="148">
        <v>3</v>
      </c>
      <c r="M110" s="137"/>
      <c r="N110" s="84">
        <v>11.5</v>
      </c>
      <c r="O110" s="84">
        <v>27</v>
      </c>
      <c r="P110" s="84">
        <v>0</v>
      </c>
      <c r="Q110" s="84">
        <v>0</v>
      </c>
      <c r="R110" s="84">
        <v>0</v>
      </c>
      <c r="S110" s="84">
        <v>0</v>
      </c>
      <c r="T110" s="84">
        <v>0</v>
      </c>
      <c r="U110" s="84">
        <v>0</v>
      </c>
    </row>
    <row r="111" spans="1:21" hidden="1" outlineLevel="2" collapsed="1">
      <c r="A111" s="85" t="s">
        <v>32</v>
      </c>
      <c r="B111" s="86" t="s">
        <v>32</v>
      </c>
      <c r="C111" s="143" t="s">
        <v>237</v>
      </c>
      <c r="D111" s="140"/>
      <c r="E111" s="87" t="s">
        <v>238</v>
      </c>
      <c r="F111" s="144" t="s">
        <v>53</v>
      </c>
      <c r="G111" s="137"/>
      <c r="H111" s="145">
        <v>224</v>
      </c>
      <c r="I111" s="137"/>
      <c r="J111" s="88">
        <v>0</v>
      </c>
      <c r="K111" s="88">
        <v>22</v>
      </c>
      <c r="L111" s="145">
        <v>3</v>
      </c>
      <c r="M111" s="137"/>
      <c r="N111" s="88">
        <v>11</v>
      </c>
      <c r="O111" s="88">
        <v>27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</row>
    <row r="112" spans="1:21" hidden="1" outlineLevel="2" collapsed="1">
      <c r="A112" s="81" t="s">
        <v>32</v>
      </c>
      <c r="B112" s="82" t="s">
        <v>32</v>
      </c>
      <c r="C112" s="146" t="s">
        <v>239</v>
      </c>
      <c r="D112" s="140"/>
      <c r="E112" s="83" t="s">
        <v>240</v>
      </c>
      <c r="F112" s="147" t="s">
        <v>53</v>
      </c>
      <c r="G112" s="137"/>
      <c r="H112" s="148">
        <v>224</v>
      </c>
      <c r="I112" s="137"/>
      <c r="J112" s="84">
        <v>0</v>
      </c>
      <c r="K112" s="84">
        <v>23</v>
      </c>
      <c r="L112" s="148">
        <v>4</v>
      </c>
      <c r="M112" s="137"/>
      <c r="N112" s="84">
        <v>11.5</v>
      </c>
      <c r="O112" s="84">
        <v>36</v>
      </c>
      <c r="P112" s="84">
        <v>0</v>
      </c>
      <c r="Q112" s="84">
        <v>0</v>
      </c>
      <c r="R112" s="84">
        <v>0</v>
      </c>
      <c r="S112" s="84">
        <v>0</v>
      </c>
      <c r="T112" s="84">
        <v>0</v>
      </c>
      <c r="U112" s="84">
        <v>0</v>
      </c>
    </row>
    <row r="113" spans="1:21" hidden="1" outlineLevel="2" collapsed="1">
      <c r="A113" s="85" t="s">
        <v>32</v>
      </c>
      <c r="B113" s="86" t="s">
        <v>32</v>
      </c>
      <c r="C113" s="143" t="s">
        <v>241</v>
      </c>
      <c r="D113" s="140"/>
      <c r="E113" s="87" t="s">
        <v>242</v>
      </c>
      <c r="F113" s="144" t="s">
        <v>53</v>
      </c>
      <c r="G113" s="137"/>
      <c r="H113" s="145">
        <v>200</v>
      </c>
      <c r="I113" s="137"/>
      <c r="J113" s="88">
        <v>8</v>
      </c>
      <c r="K113" s="88">
        <v>21</v>
      </c>
      <c r="L113" s="145">
        <v>2</v>
      </c>
      <c r="M113" s="137"/>
      <c r="N113" s="88">
        <v>10.5</v>
      </c>
      <c r="O113" s="88">
        <v>18</v>
      </c>
      <c r="P113" s="88">
        <v>0</v>
      </c>
      <c r="Q113" s="88">
        <v>0</v>
      </c>
      <c r="R113" s="88">
        <v>0</v>
      </c>
      <c r="S113" s="88">
        <v>0</v>
      </c>
      <c r="T113" s="88">
        <v>0</v>
      </c>
      <c r="U113" s="88">
        <v>0</v>
      </c>
    </row>
    <row r="114" spans="1:21" ht="24" hidden="1" outlineLevel="2" collapsed="1">
      <c r="A114" s="81" t="s">
        <v>32</v>
      </c>
      <c r="B114" s="82" t="s">
        <v>32</v>
      </c>
      <c r="C114" s="146" t="s">
        <v>243</v>
      </c>
      <c r="D114" s="140"/>
      <c r="E114" s="83" t="s">
        <v>244</v>
      </c>
      <c r="F114" s="147" t="s">
        <v>53</v>
      </c>
      <c r="G114" s="137"/>
      <c r="H114" s="148">
        <v>224</v>
      </c>
      <c r="I114" s="137"/>
      <c r="J114" s="84">
        <v>0</v>
      </c>
      <c r="K114" s="84">
        <v>23</v>
      </c>
      <c r="L114" s="148">
        <v>3</v>
      </c>
      <c r="M114" s="137"/>
      <c r="N114" s="84">
        <v>11.5</v>
      </c>
      <c r="O114" s="84">
        <v>27</v>
      </c>
      <c r="P114" s="84">
        <v>0</v>
      </c>
      <c r="Q114" s="84">
        <v>0</v>
      </c>
      <c r="R114" s="84">
        <v>0</v>
      </c>
      <c r="S114" s="84">
        <v>0</v>
      </c>
      <c r="T114" s="84">
        <v>0</v>
      </c>
      <c r="U114" s="84">
        <v>0</v>
      </c>
    </row>
    <row r="115" spans="1:21" hidden="1" outlineLevel="2" collapsed="1">
      <c r="A115" s="85" t="s">
        <v>32</v>
      </c>
      <c r="B115" s="86" t="s">
        <v>32</v>
      </c>
      <c r="C115" s="143" t="s">
        <v>245</v>
      </c>
      <c r="D115" s="140"/>
      <c r="E115" s="87" t="s">
        <v>246</v>
      </c>
      <c r="F115" s="144" t="s">
        <v>53</v>
      </c>
      <c r="G115" s="137"/>
      <c r="H115" s="145">
        <v>224</v>
      </c>
      <c r="I115" s="137"/>
      <c r="J115" s="88">
        <v>0</v>
      </c>
      <c r="K115" s="88">
        <v>23</v>
      </c>
      <c r="L115" s="145">
        <v>3</v>
      </c>
      <c r="M115" s="137"/>
      <c r="N115" s="88">
        <v>11.5</v>
      </c>
      <c r="O115" s="88">
        <v>27</v>
      </c>
      <c r="P115" s="88">
        <v>0</v>
      </c>
      <c r="Q115" s="88">
        <v>0</v>
      </c>
      <c r="R115" s="88">
        <v>0</v>
      </c>
      <c r="S115" s="88">
        <v>0</v>
      </c>
      <c r="T115" s="88">
        <v>0</v>
      </c>
      <c r="U115" s="88">
        <v>0</v>
      </c>
    </row>
    <row r="116" spans="1:21" hidden="1" outlineLevel="2" collapsed="1">
      <c r="A116" s="81" t="s">
        <v>32</v>
      </c>
      <c r="B116" s="82" t="s">
        <v>32</v>
      </c>
      <c r="C116" s="146" t="s">
        <v>247</v>
      </c>
      <c r="D116" s="140"/>
      <c r="E116" s="83" t="s">
        <v>248</v>
      </c>
      <c r="F116" s="147" t="s">
        <v>53</v>
      </c>
      <c r="G116" s="137"/>
      <c r="H116" s="148">
        <v>224</v>
      </c>
      <c r="I116" s="137"/>
      <c r="J116" s="84">
        <v>0</v>
      </c>
      <c r="K116" s="84">
        <v>23</v>
      </c>
      <c r="L116" s="148">
        <v>0</v>
      </c>
      <c r="M116" s="137"/>
      <c r="N116" s="84">
        <v>11.5</v>
      </c>
      <c r="O116" s="84">
        <v>0</v>
      </c>
      <c r="P116" s="84">
        <v>0</v>
      </c>
      <c r="Q116" s="84">
        <v>0</v>
      </c>
      <c r="R116" s="84">
        <v>0</v>
      </c>
      <c r="S116" s="84">
        <v>0</v>
      </c>
      <c r="T116" s="84">
        <v>0</v>
      </c>
      <c r="U116" s="84">
        <v>0</v>
      </c>
    </row>
    <row r="117" spans="1:21" hidden="1" outlineLevel="2" collapsed="1">
      <c r="A117" s="85" t="s">
        <v>32</v>
      </c>
      <c r="B117" s="86" t="s">
        <v>32</v>
      </c>
      <c r="C117" s="143" t="s">
        <v>249</v>
      </c>
      <c r="D117" s="140"/>
      <c r="E117" s="87" t="s">
        <v>250</v>
      </c>
      <c r="F117" s="144" t="s">
        <v>53</v>
      </c>
      <c r="G117" s="137"/>
      <c r="H117" s="145">
        <v>216</v>
      </c>
      <c r="I117" s="137"/>
      <c r="J117" s="88">
        <v>0</v>
      </c>
      <c r="K117" s="88">
        <v>23</v>
      </c>
      <c r="L117" s="145">
        <v>1</v>
      </c>
      <c r="M117" s="137"/>
      <c r="N117" s="88">
        <v>11.5</v>
      </c>
      <c r="O117" s="88">
        <v>9</v>
      </c>
      <c r="P117" s="88">
        <v>0</v>
      </c>
      <c r="Q117" s="88">
        <v>0</v>
      </c>
      <c r="R117" s="88">
        <v>0</v>
      </c>
      <c r="S117" s="88">
        <v>0</v>
      </c>
      <c r="T117" s="88">
        <v>0</v>
      </c>
      <c r="U117" s="88">
        <v>0</v>
      </c>
    </row>
    <row r="118" spans="1:21" hidden="1" outlineLevel="2" collapsed="1">
      <c r="A118" s="81" t="s">
        <v>32</v>
      </c>
      <c r="B118" s="82" t="s">
        <v>32</v>
      </c>
      <c r="C118" s="146" t="s">
        <v>251</v>
      </c>
      <c r="D118" s="140"/>
      <c r="E118" s="83" t="s">
        <v>252</v>
      </c>
      <c r="F118" s="147" t="s">
        <v>53</v>
      </c>
      <c r="G118" s="137"/>
      <c r="H118" s="148">
        <v>224</v>
      </c>
      <c r="I118" s="137"/>
      <c r="J118" s="84">
        <v>0</v>
      </c>
      <c r="K118" s="84">
        <v>23</v>
      </c>
      <c r="L118" s="148">
        <v>4</v>
      </c>
      <c r="M118" s="137"/>
      <c r="N118" s="84">
        <v>11.5</v>
      </c>
      <c r="O118" s="84">
        <v>36</v>
      </c>
      <c r="P118" s="84">
        <v>0</v>
      </c>
      <c r="Q118" s="84">
        <v>0</v>
      </c>
      <c r="R118" s="84">
        <v>0</v>
      </c>
      <c r="S118" s="84">
        <v>0</v>
      </c>
      <c r="T118" s="84">
        <v>0</v>
      </c>
      <c r="U118" s="84">
        <v>0</v>
      </c>
    </row>
    <row r="119" spans="1:21" hidden="1" outlineLevel="2" collapsed="1">
      <c r="A119" s="85" t="s">
        <v>32</v>
      </c>
      <c r="B119" s="86" t="s">
        <v>32</v>
      </c>
      <c r="C119" s="143" t="s">
        <v>253</v>
      </c>
      <c r="D119" s="140"/>
      <c r="E119" s="87" t="s">
        <v>254</v>
      </c>
      <c r="F119" s="144" t="s">
        <v>53</v>
      </c>
      <c r="G119" s="137"/>
      <c r="H119" s="145">
        <v>224</v>
      </c>
      <c r="I119" s="137"/>
      <c r="J119" s="88">
        <v>0</v>
      </c>
      <c r="K119" s="88">
        <v>23</v>
      </c>
      <c r="L119" s="145">
        <v>4</v>
      </c>
      <c r="M119" s="137"/>
      <c r="N119" s="88">
        <v>11.5</v>
      </c>
      <c r="O119" s="88">
        <v>36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</row>
    <row r="120" spans="1:21" hidden="1" outlineLevel="2" collapsed="1">
      <c r="A120" s="81" t="s">
        <v>32</v>
      </c>
      <c r="B120" s="82" t="s">
        <v>32</v>
      </c>
      <c r="C120" s="146" t="s">
        <v>255</v>
      </c>
      <c r="D120" s="140"/>
      <c r="E120" s="83" t="s">
        <v>256</v>
      </c>
      <c r="F120" s="147" t="s">
        <v>53</v>
      </c>
      <c r="G120" s="137"/>
      <c r="H120" s="148">
        <v>64</v>
      </c>
      <c r="I120" s="137"/>
      <c r="J120" s="84">
        <v>0</v>
      </c>
      <c r="K120" s="84">
        <v>7</v>
      </c>
      <c r="L120" s="148">
        <v>0</v>
      </c>
      <c r="M120" s="137"/>
      <c r="N120" s="84">
        <v>3.5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  <c r="T120" s="84">
        <v>0</v>
      </c>
      <c r="U120" s="84">
        <v>0</v>
      </c>
    </row>
    <row r="121" spans="1:21" hidden="1" outlineLevel="2" collapsed="1">
      <c r="A121" s="85" t="s">
        <v>32</v>
      </c>
      <c r="B121" s="86" t="s">
        <v>32</v>
      </c>
      <c r="C121" s="143" t="s">
        <v>257</v>
      </c>
      <c r="D121" s="140"/>
      <c r="E121" s="87" t="s">
        <v>258</v>
      </c>
      <c r="F121" s="144" t="s">
        <v>53</v>
      </c>
      <c r="G121" s="137"/>
      <c r="H121" s="145">
        <v>224</v>
      </c>
      <c r="I121" s="137"/>
      <c r="J121" s="88">
        <v>0</v>
      </c>
      <c r="K121" s="88">
        <v>23</v>
      </c>
      <c r="L121" s="145">
        <v>2</v>
      </c>
      <c r="M121" s="137"/>
      <c r="N121" s="88">
        <v>11.5</v>
      </c>
      <c r="O121" s="88">
        <v>18</v>
      </c>
      <c r="P121" s="88">
        <v>0</v>
      </c>
      <c r="Q121" s="88">
        <v>0</v>
      </c>
      <c r="R121" s="88">
        <v>0</v>
      </c>
      <c r="S121" s="88">
        <v>0</v>
      </c>
      <c r="T121" s="88">
        <v>0</v>
      </c>
      <c r="U121" s="88">
        <v>0</v>
      </c>
    </row>
    <row r="122" spans="1:21" hidden="1" outlineLevel="2" collapsed="1">
      <c r="A122" s="81" t="s">
        <v>32</v>
      </c>
      <c r="B122" s="82" t="s">
        <v>32</v>
      </c>
      <c r="C122" s="146" t="s">
        <v>259</v>
      </c>
      <c r="D122" s="140"/>
      <c r="E122" s="83" t="s">
        <v>260</v>
      </c>
      <c r="F122" s="147" t="s">
        <v>53</v>
      </c>
      <c r="G122" s="137"/>
      <c r="H122" s="148">
        <v>224</v>
      </c>
      <c r="I122" s="137"/>
      <c r="J122" s="84">
        <v>0</v>
      </c>
      <c r="K122" s="84">
        <v>23</v>
      </c>
      <c r="L122" s="148">
        <v>0</v>
      </c>
      <c r="M122" s="137"/>
      <c r="N122" s="84">
        <v>23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  <c r="T122" s="84">
        <v>0</v>
      </c>
      <c r="U122" s="84">
        <v>0</v>
      </c>
    </row>
    <row r="123" spans="1:21" hidden="1" outlineLevel="2" collapsed="1">
      <c r="A123" s="85" t="s">
        <v>32</v>
      </c>
      <c r="B123" s="86" t="s">
        <v>32</v>
      </c>
      <c r="C123" s="143" t="s">
        <v>261</v>
      </c>
      <c r="D123" s="140"/>
      <c r="E123" s="87" t="s">
        <v>262</v>
      </c>
      <c r="F123" s="144" t="s">
        <v>53</v>
      </c>
      <c r="G123" s="137"/>
      <c r="H123" s="145">
        <v>224</v>
      </c>
      <c r="I123" s="137"/>
      <c r="J123" s="88">
        <v>0</v>
      </c>
      <c r="K123" s="88">
        <v>23</v>
      </c>
      <c r="L123" s="145">
        <v>2</v>
      </c>
      <c r="M123" s="137"/>
      <c r="N123" s="88">
        <v>15.5</v>
      </c>
      <c r="O123" s="88">
        <v>18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</row>
    <row r="124" spans="1:21" hidden="1" outlineLevel="2" collapsed="1">
      <c r="A124" s="81" t="s">
        <v>32</v>
      </c>
      <c r="B124" s="82" t="s">
        <v>32</v>
      </c>
      <c r="C124" s="146" t="s">
        <v>263</v>
      </c>
      <c r="D124" s="140"/>
      <c r="E124" s="83" t="s">
        <v>264</v>
      </c>
      <c r="F124" s="147" t="s">
        <v>53</v>
      </c>
      <c r="G124" s="137"/>
      <c r="H124" s="148">
        <v>224</v>
      </c>
      <c r="I124" s="137"/>
      <c r="J124" s="84">
        <v>0</v>
      </c>
      <c r="K124" s="84">
        <v>23</v>
      </c>
      <c r="L124" s="148">
        <v>2</v>
      </c>
      <c r="M124" s="137"/>
      <c r="N124" s="84">
        <v>11.5</v>
      </c>
      <c r="O124" s="84">
        <v>18</v>
      </c>
      <c r="P124" s="84">
        <v>0</v>
      </c>
      <c r="Q124" s="84">
        <v>0</v>
      </c>
      <c r="R124" s="84">
        <v>0</v>
      </c>
      <c r="S124" s="84">
        <v>0</v>
      </c>
      <c r="T124" s="84">
        <v>0</v>
      </c>
      <c r="U124" s="84">
        <v>0</v>
      </c>
    </row>
    <row r="125" spans="1:21" hidden="1" outlineLevel="2" collapsed="1">
      <c r="A125" s="85" t="s">
        <v>32</v>
      </c>
      <c r="B125" s="86" t="s">
        <v>32</v>
      </c>
      <c r="C125" s="143" t="s">
        <v>265</v>
      </c>
      <c r="D125" s="140"/>
      <c r="E125" s="87" t="s">
        <v>266</v>
      </c>
      <c r="F125" s="144" t="s">
        <v>53</v>
      </c>
      <c r="G125" s="137"/>
      <c r="H125" s="145">
        <v>224</v>
      </c>
      <c r="I125" s="137"/>
      <c r="J125" s="88">
        <v>0</v>
      </c>
      <c r="K125" s="88">
        <v>23</v>
      </c>
      <c r="L125" s="145">
        <v>2</v>
      </c>
      <c r="M125" s="137"/>
      <c r="N125" s="88">
        <v>11.5</v>
      </c>
      <c r="O125" s="88">
        <v>18</v>
      </c>
      <c r="P125" s="88">
        <v>0</v>
      </c>
      <c r="Q125" s="88">
        <v>0</v>
      </c>
      <c r="R125" s="88">
        <v>0</v>
      </c>
      <c r="S125" s="88">
        <v>0</v>
      </c>
      <c r="T125" s="88">
        <v>0</v>
      </c>
      <c r="U125" s="88">
        <v>0</v>
      </c>
    </row>
    <row r="126" spans="1:21" hidden="1" outlineLevel="2" collapsed="1">
      <c r="A126" s="81" t="s">
        <v>32</v>
      </c>
      <c r="B126" s="82" t="s">
        <v>32</v>
      </c>
      <c r="C126" s="146" t="s">
        <v>267</v>
      </c>
      <c r="D126" s="140"/>
      <c r="E126" s="83" t="s">
        <v>268</v>
      </c>
      <c r="F126" s="147" t="s">
        <v>53</v>
      </c>
      <c r="G126" s="137"/>
      <c r="H126" s="148">
        <v>224</v>
      </c>
      <c r="I126" s="137"/>
      <c r="J126" s="84">
        <v>0</v>
      </c>
      <c r="K126" s="84">
        <v>23</v>
      </c>
      <c r="L126" s="148">
        <v>3</v>
      </c>
      <c r="M126" s="137"/>
      <c r="N126" s="84">
        <v>11.5</v>
      </c>
      <c r="O126" s="84">
        <v>27</v>
      </c>
      <c r="P126" s="84">
        <v>0</v>
      </c>
      <c r="Q126" s="84">
        <v>0</v>
      </c>
      <c r="R126" s="84">
        <v>0</v>
      </c>
      <c r="S126" s="84">
        <v>0</v>
      </c>
      <c r="T126" s="84">
        <v>0</v>
      </c>
      <c r="U126" s="84">
        <v>0</v>
      </c>
    </row>
    <row r="127" spans="1:21" hidden="1" outlineLevel="2" collapsed="1">
      <c r="A127" s="85" t="s">
        <v>32</v>
      </c>
      <c r="B127" s="86" t="s">
        <v>32</v>
      </c>
      <c r="C127" s="143" t="s">
        <v>269</v>
      </c>
      <c r="D127" s="140"/>
      <c r="E127" s="87" t="s">
        <v>270</v>
      </c>
      <c r="F127" s="144" t="s">
        <v>53</v>
      </c>
      <c r="G127" s="137"/>
      <c r="H127" s="145">
        <v>224</v>
      </c>
      <c r="I127" s="137"/>
      <c r="J127" s="88">
        <v>0</v>
      </c>
      <c r="K127" s="88">
        <v>23</v>
      </c>
      <c r="L127" s="145">
        <v>3</v>
      </c>
      <c r="M127" s="137"/>
      <c r="N127" s="88">
        <v>13.5</v>
      </c>
      <c r="O127" s="88">
        <v>27</v>
      </c>
      <c r="P127" s="88">
        <v>0</v>
      </c>
      <c r="Q127" s="88">
        <v>0</v>
      </c>
      <c r="R127" s="88">
        <v>0</v>
      </c>
      <c r="S127" s="88">
        <v>0</v>
      </c>
      <c r="T127" s="88">
        <v>0</v>
      </c>
      <c r="U127" s="88">
        <v>0</v>
      </c>
    </row>
    <row r="128" spans="1:21" hidden="1" outlineLevel="2" collapsed="1">
      <c r="A128" s="81" t="s">
        <v>32</v>
      </c>
      <c r="B128" s="82" t="s">
        <v>32</v>
      </c>
      <c r="C128" s="146" t="s">
        <v>271</v>
      </c>
      <c r="D128" s="140"/>
      <c r="E128" s="83" t="s">
        <v>272</v>
      </c>
      <c r="F128" s="147" t="s">
        <v>53</v>
      </c>
      <c r="G128" s="137"/>
      <c r="H128" s="148">
        <v>224</v>
      </c>
      <c r="I128" s="137"/>
      <c r="J128" s="84">
        <v>0</v>
      </c>
      <c r="K128" s="84">
        <v>23</v>
      </c>
      <c r="L128" s="148">
        <v>3</v>
      </c>
      <c r="M128" s="137"/>
      <c r="N128" s="84">
        <v>11.5</v>
      </c>
      <c r="O128" s="84">
        <v>27</v>
      </c>
      <c r="P128" s="84">
        <v>0</v>
      </c>
      <c r="Q128" s="84">
        <v>0</v>
      </c>
      <c r="R128" s="84">
        <v>0</v>
      </c>
      <c r="S128" s="84">
        <v>0</v>
      </c>
      <c r="T128" s="84">
        <v>0</v>
      </c>
      <c r="U128" s="84">
        <v>0</v>
      </c>
    </row>
    <row r="129" spans="1:21" ht="24" hidden="1" outlineLevel="2" collapsed="1">
      <c r="A129" s="85" t="s">
        <v>32</v>
      </c>
      <c r="B129" s="86" t="s">
        <v>32</v>
      </c>
      <c r="C129" s="143" t="s">
        <v>273</v>
      </c>
      <c r="D129" s="140"/>
      <c r="E129" s="87" t="s">
        <v>274</v>
      </c>
      <c r="F129" s="144" t="s">
        <v>53</v>
      </c>
      <c r="G129" s="137"/>
      <c r="H129" s="145">
        <v>216</v>
      </c>
      <c r="I129" s="137"/>
      <c r="J129" s="88">
        <v>8</v>
      </c>
      <c r="K129" s="88">
        <v>22</v>
      </c>
      <c r="L129" s="145">
        <v>0</v>
      </c>
      <c r="M129" s="137"/>
      <c r="N129" s="88">
        <v>11</v>
      </c>
      <c r="O129" s="88">
        <v>0</v>
      </c>
      <c r="P129" s="88">
        <v>0</v>
      </c>
      <c r="Q129" s="88">
        <v>0</v>
      </c>
      <c r="R129" s="88">
        <v>0</v>
      </c>
      <c r="S129" s="88">
        <v>0</v>
      </c>
      <c r="T129" s="88">
        <v>0</v>
      </c>
      <c r="U129" s="88">
        <v>0</v>
      </c>
    </row>
    <row r="130" spans="1:21" hidden="1" outlineLevel="2" collapsed="1">
      <c r="A130" s="81" t="s">
        <v>32</v>
      </c>
      <c r="B130" s="82" t="s">
        <v>32</v>
      </c>
      <c r="C130" s="146" t="s">
        <v>275</v>
      </c>
      <c r="D130" s="140"/>
      <c r="E130" s="83" t="s">
        <v>276</v>
      </c>
      <c r="F130" s="147" t="s">
        <v>53</v>
      </c>
      <c r="G130" s="137"/>
      <c r="H130" s="148">
        <v>224</v>
      </c>
      <c r="I130" s="137"/>
      <c r="J130" s="84">
        <v>0</v>
      </c>
      <c r="K130" s="84">
        <v>23</v>
      </c>
      <c r="L130" s="148">
        <v>0</v>
      </c>
      <c r="M130" s="137"/>
      <c r="N130" s="84">
        <v>11.5</v>
      </c>
      <c r="O130" s="84">
        <v>0</v>
      </c>
      <c r="P130" s="84">
        <v>0</v>
      </c>
      <c r="Q130" s="84">
        <v>0</v>
      </c>
      <c r="R130" s="84">
        <v>0</v>
      </c>
      <c r="S130" s="84">
        <v>0</v>
      </c>
      <c r="T130" s="84">
        <v>0</v>
      </c>
      <c r="U130" s="84">
        <v>0</v>
      </c>
    </row>
    <row r="131" spans="1:21" hidden="1" outlineLevel="2" collapsed="1">
      <c r="A131" s="85" t="s">
        <v>32</v>
      </c>
      <c r="B131" s="86" t="s">
        <v>32</v>
      </c>
      <c r="C131" s="143" t="s">
        <v>277</v>
      </c>
      <c r="D131" s="140"/>
      <c r="E131" s="87" t="s">
        <v>278</v>
      </c>
      <c r="F131" s="144" t="s">
        <v>53</v>
      </c>
      <c r="G131" s="137"/>
      <c r="H131" s="145">
        <v>224</v>
      </c>
      <c r="I131" s="137"/>
      <c r="J131" s="88">
        <v>0</v>
      </c>
      <c r="K131" s="88">
        <v>23</v>
      </c>
      <c r="L131" s="145">
        <v>1</v>
      </c>
      <c r="M131" s="137"/>
      <c r="N131" s="88">
        <v>47</v>
      </c>
      <c r="O131" s="88">
        <v>13</v>
      </c>
      <c r="P131" s="88">
        <v>0</v>
      </c>
      <c r="Q131" s="88">
        <v>0</v>
      </c>
      <c r="R131" s="88">
        <v>0</v>
      </c>
      <c r="S131" s="88">
        <v>0</v>
      </c>
      <c r="T131" s="88">
        <v>0</v>
      </c>
      <c r="U131" s="88">
        <v>0</v>
      </c>
    </row>
    <row r="132" spans="1:21" hidden="1" outlineLevel="2" collapsed="1">
      <c r="A132" s="81" t="s">
        <v>32</v>
      </c>
      <c r="B132" s="82" t="s">
        <v>32</v>
      </c>
      <c r="C132" s="146" t="s">
        <v>279</v>
      </c>
      <c r="D132" s="140"/>
      <c r="E132" s="83" t="s">
        <v>280</v>
      </c>
      <c r="F132" s="147" t="s">
        <v>53</v>
      </c>
      <c r="G132" s="137"/>
      <c r="H132" s="148">
        <v>224</v>
      </c>
      <c r="I132" s="137"/>
      <c r="J132" s="84">
        <v>0</v>
      </c>
      <c r="K132" s="84">
        <v>23</v>
      </c>
      <c r="L132" s="148">
        <v>4</v>
      </c>
      <c r="M132" s="137"/>
      <c r="N132" s="84">
        <v>11.5</v>
      </c>
      <c r="O132" s="84">
        <v>36</v>
      </c>
      <c r="P132" s="84">
        <v>0</v>
      </c>
      <c r="Q132" s="84">
        <v>0</v>
      </c>
      <c r="R132" s="84">
        <v>0</v>
      </c>
      <c r="S132" s="84">
        <v>0</v>
      </c>
      <c r="T132" s="84">
        <v>0</v>
      </c>
      <c r="U132" s="84">
        <v>0</v>
      </c>
    </row>
    <row r="133" spans="1:21" hidden="1" outlineLevel="2" collapsed="1">
      <c r="A133" s="85" t="s">
        <v>32</v>
      </c>
      <c r="B133" s="86" t="s">
        <v>32</v>
      </c>
      <c r="C133" s="143" t="s">
        <v>281</v>
      </c>
      <c r="D133" s="140"/>
      <c r="E133" s="87" t="s">
        <v>282</v>
      </c>
      <c r="F133" s="144" t="s">
        <v>53</v>
      </c>
      <c r="G133" s="137"/>
      <c r="H133" s="145">
        <v>224</v>
      </c>
      <c r="I133" s="137"/>
      <c r="J133" s="88">
        <v>0</v>
      </c>
      <c r="K133" s="88">
        <v>23</v>
      </c>
      <c r="L133" s="145">
        <v>4</v>
      </c>
      <c r="M133" s="137"/>
      <c r="N133" s="88">
        <v>11.5</v>
      </c>
      <c r="O133" s="88">
        <v>36</v>
      </c>
      <c r="P133" s="88">
        <v>0</v>
      </c>
      <c r="Q133" s="88">
        <v>0</v>
      </c>
      <c r="R133" s="88">
        <v>0</v>
      </c>
      <c r="S133" s="88">
        <v>0</v>
      </c>
      <c r="T133" s="88">
        <v>0</v>
      </c>
      <c r="U133" s="88">
        <v>0</v>
      </c>
    </row>
    <row r="134" spans="1:21" hidden="1" outlineLevel="2" collapsed="1">
      <c r="A134" s="81" t="s">
        <v>32</v>
      </c>
      <c r="B134" s="82" t="s">
        <v>32</v>
      </c>
      <c r="C134" s="146" t="s">
        <v>283</v>
      </c>
      <c r="D134" s="140"/>
      <c r="E134" s="83" t="s">
        <v>284</v>
      </c>
      <c r="F134" s="147" t="s">
        <v>53</v>
      </c>
      <c r="G134" s="137"/>
      <c r="H134" s="148">
        <v>224</v>
      </c>
      <c r="I134" s="137"/>
      <c r="J134" s="84">
        <v>0</v>
      </c>
      <c r="K134" s="84">
        <v>23</v>
      </c>
      <c r="L134" s="148">
        <v>4</v>
      </c>
      <c r="M134" s="137"/>
      <c r="N134" s="84">
        <v>36.5</v>
      </c>
      <c r="O134" s="84">
        <v>36</v>
      </c>
      <c r="P134" s="84">
        <v>0</v>
      </c>
      <c r="Q134" s="84">
        <v>0</v>
      </c>
      <c r="R134" s="84">
        <v>0</v>
      </c>
      <c r="S134" s="84">
        <v>0</v>
      </c>
      <c r="T134" s="84">
        <v>0</v>
      </c>
      <c r="U134" s="84">
        <v>0</v>
      </c>
    </row>
    <row r="135" spans="1:21" hidden="1" outlineLevel="2" collapsed="1">
      <c r="A135" s="85" t="s">
        <v>32</v>
      </c>
      <c r="B135" s="86" t="s">
        <v>32</v>
      </c>
      <c r="C135" s="143" t="s">
        <v>285</v>
      </c>
      <c r="D135" s="140"/>
      <c r="E135" s="87" t="s">
        <v>286</v>
      </c>
      <c r="F135" s="144" t="s">
        <v>53</v>
      </c>
      <c r="G135" s="137"/>
      <c r="H135" s="145">
        <v>224</v>
      </c>
      <c r="I135" s="137"/>
      <c r="J135" s="88">
        <v>0</v>
      </c>
      <c r="K135" s="88">
        <v>23</v>
      </c>
      <c r="L135" s="145">
        <v>0</v>
      </c>
      <c r="M135" s="137"/>
      <c r="N135" s="88">
        <v>13.5</v>
      </c>
      <c r="O135" s="88">
        <v>0</v>
      </c>
      <c r="P135" s="88">
        <v>0</v>
      </c>
      <c r="Q135" s="88">
        <v>0</v>
      </c>
      <c r="R135" s="88">
        <v>0</v>
      </c>
      <c r="S135" s="88">
        <v>0</v>
      </c>
      <c r="T135" s="88">
        <v>0</v>
      </c>
      <c r="U135" s="88">
        <v>0</v>
      </c>
    </row>
    <row r="136" spans="1:21" hidden="1" outlineLevel="2" collapsed="1">
      <c r="A136" s="81" t="s">
        <v>32</v>
      </c>
      <c r="B136" s="82" t="s">
        <v>32</v>
      </c>
      <c r="C136" s="146" t="s">
        <v>287</v>
      </c>
      <c r="D136" s="140"/>
      <c r="E136" s="83" t="s">
        <v>288</v>
      </c>
      <c r="F136" s="147" t="s">
        <v>53</v>
      </c>
      <c r="G136" s="137"/>
      <c r="H136" s="148">
        <v>224</v>
      </c>
      <c r="I136" s="137"/>
      <c r="J136" s="84">
        <v>0</v>
      </c>
      <c r="K136" s="84">
        <v>24</v>
      </c>
      <c r="L136" s="148">
        <v>2</v>
      </c>
      <c r="M136" s="137"/>
      <c r="N136" s="84">
        <v>12</v>
      </c>
      <c r="O136" s="84">
        <v>18</v>
      </c>
      <c r="P136" s="84">
        <v>0</v>
      </c>
      <c r="Q136" s="84">
        <v>0</v>
      </c>
      <c r="R136" s="84">
        <v>0</v>
      </c>
      <c r="S136" s="84">
        <v>0</v>
      </c>
      <c r="T136" s="84">
        <v>0</v>
      </c>
      <c r="U136" s="84">
        <v>0</v>
      </c>
    </row>
    <row r="137" spans="1:21" hidden="1" outlineLevel="2" collapsed="1">
      <c r="A137" s="85" t="s">
        <v>32</v>
      </c>
      <c r="B137" s="86" t="s">
        <v>32</v>
      </c>
      <c r="C137" s="143" t="s">
        <v>1019</v>
      </c>
      <c r="D137" s="140"/>
      <c r="E137" s="87" t="s">
        <v>1020</v>
      </c>
      <c r="F137" s="144" t="s">
        <v>53</v>
      </c>
      <c r="G137" s="137"/>
      <c r="H137" s="145">
        <v>200</v>
      </c>
      <c r="I137" s="137"/>
      <c r="J137" s="88">
        <v>0</v>
      </c>
      <c r="K137" s="88">
        <v>22</v>
      </c>
      <c r="L137" s="145">
        <v>0</v>
      </c>
      <c r="M137" s="137"/>
      <c r="N137" s="88">
        <v>11</v>
      </c>
      <c r="O137" s="88">
        <v>0</v>
      </c>
      <c r="P137" s="88">
        <v>0</v>
      </c>
      <c r="Q137" s="88">
        <v>0</v>
      </c>
      <c r="R137" s="88">
        <v>0</v>
      </c>
      <c r="S137" s="88">
        <v>0</v>
      </c>
      <c r="T137" s="88">
        <v>0</v>
      </c>
      <c r="U137" s="88">
        <v>0</v>
      </c>
    </row>
    <row r="138" spans="1:21" hidden="1" outlineLevel="2" collapsed="1">
      <c r="A138" s="81" t="s">
        <v>32</v>
      </c>
      <c r="B138" s="82" t="s">
        <v>32</v>
      </c>
      <c r="C138" s="146" t="s">
        <v>289</v>
      </c>
      <c r="D138" s="140"/>
      <c r="E138" s="83" t="s">
        <v>290</v>
      </c>
      <c r="F138" s="147" t="s">
        <v>53</v>
      </c>
      <c r="G138" s="137"/>
      <c r="H138" s="148">
        <v>224</v>
      </c>
      <c r="I138" s="137"/>
      <c r="J138" s="84">
        <v>0</v>
      </c>
      <c r="K138" s="84">
        <v>24</v>
      </c>
      <c r="L138" s="148">
        <v>0</v>
      </c>
      <c r="M138" s="137"/>
      <c r="N138" s="84">
        <v>48</v>
      </c>
      <c r="O138" s="84">
        <v>0</v>
      </c>
      <c r="P138" s="84">
        <v>0</v>
      </c>
      <c r="Q138" s="84">
        <v>0</v>
      </c>
      <c r="R138" s="84">
        <v>0</v>
      </c>
      <c r="S138" s="84">
        <v>0</v>
      </c>
      <c r="T138" s="84">
        <v>0</v>
      </c>
      <c r="U138" s="84">
        <v>0</v>
      </c>
    </row>
    <row r="139" spans="1:21" ht="24" hidden="1" outlineLevel="2" collapsed="1">
      <c r="A139" s="85" t="s">
        <v>32</v>
      </c>
      <c r="B139" s="86" t="s">
        <v>32</v>
      </c>
      <c r="C139" s="143" t="s">
        <v>291</v>
      </c>
      <c r="D139" s="140"/>
      <c r="E139" s="87" t="s">
        <v>292</v>
      </c>
      <c r="F139" s="144" t="s">
        <v>53</v>
      </c>
      <c r="G139" s="137"/>
      <c r="H139" s="145">
        <v>224</v>
      </c>
      <c r="I139" s="137"/>
      <c r="J139" s="88">
        <v>0</v>
      </c>
      <c r="K139" s="88">
        <v>24</v>
      </c>
      <c r="L139" s="145">
        <v>3</v>
      </c>
      <c r="M139" s="137"/>
      <c r="N139" s="88">
        <v>14</v>
      </c>
      <c r="O139" s="88">
        <v>27</v>
      </c>
      <c r="P139" s="88">
        <v>0</v>
      </c>
      <c r="Q139" s="88">
        <v>0</v>
      </c>
      <c r="R139" s="88">
        <v>0</v>
      </c>
      <c r="S139" s="88">
        <v>0</v>
      </c>
      <c r="T139" s="88">
        <v>0</v>
      </c>
      <c r="U139" s="88">
        <v>0</v>
      </c>
    </row>
    <row r="140" spans="1:21" hidden="1" outlineLevel="2" collapsed="1">
      <c r="A140" s="81" t="s">
        <v>32</v>
      </c>
      <c r="B140" s="82" t="s">
        <v>32</v>
      </c>
      <c r="C140" s="146" t="s">
        <v>293</v>
      </c>
      <c r="D140" s="140"/>
      <c r="E140" s="83" t="s">
        <v>294</v>
      </c>
      <c r="F140" s="147" t="s">
        <v>53</v>
      </c>
      <c r="G140" s="137"/>
      <c r="H140" s="148">
        <v>224</v>
      </c>
      <c r="I140" s="137"/>
      <c r="J140" s="84">
        <v>0</v>
      </c>
      <c r="K140" s="84">
        <v>24</v>
      </c>
      <c r="L140" s="148">
        <v>1</v>
      </c>
      <c r="M140" s="137"/>
      <c r="N140" s="84">
        <v>38</v>
      </c>
      <c r="O140" s="84">
        <v>9</v>
      </c>
      <c r="P140" s="84">
        <v>0</v>
      </c>
      <c r="Q140" s="84">
        <v>0</v>
      </c>
      <c r="R140" s="84">
        <v>0</v>
      </c>
      <c r="S140" s="84">
        <v>0</v>
      </c>
      <c r="T140" s="84">
        <v>0</v>
      </c>
      <c r="U140" s="84">
        <v>0</v>
      </c>
    </row>
    <row r="141" spans="1:21" hidden="1" outlineLevel="2" collapsed="1">
      <c r="A141" s="85" t="s">
        <v>32</v>
      </c>
      <c r="B141" s="86" t="s">
        <v>32</v>
      </c>
      <c r="C141" s="143" t="s">
        <v>295</v>
      </c>
      <c r="D141" s="140"/>
      <c r="E141" s="87" t="s">
        <v>296</v>
      </c>
      <c r="F141" s="144" t="s">
        <v>53</v>
      </c>
      <c r="G141" s="137"/>
      <c r="H141" s="145">
        <v>224</v>
      </c>
      <c r="I141" s="137"/>
      <c r="J141" s="88">
        <v>0</v>
      </c>
      <c r="K141" s="88">
        <v>24</v>
      </c>
      <c r="L141" s="145">
        <v>2</v>
      </c>
      <c r="M141" s="137"/>
      <c r="N141" s="88">
        <v>12</v>
      </c>
      <c r="O141" s="88">
        <v>18</v>
      </c>
      <c r="P141" s="88">
        <v>0</v>
      </c>
      <c r="Q141" s="88">
        <v>0</v>
      </c>
      <c r="R141" s="88">
        <v>0</v>
      </c>
      <c r="S141" s="88">
        <v>0</v>
      </c>
      <c r="T141" s="88">
        <v>0</v>
      </c>
      <c r="U141" s="88">
        <v>0</v>
      </c>
    </row>
    <row r="142" spans="1:21" hidden="1" outlineLevel="2" collapsed="1">
      <c r="A142" s="81" t="s">
        <v>32</v>
      </c>
      <c r="B142" s="82" t="s">
        <v>32</v>
      </c>
      <c r="C142" s="146" t="s">
        <v>297</v>
      </c>
      <c r="D142" s="140"/>
      <c r="E142" s="83" t="s">
        <v>298</v>
      </c>
      <c r="F142" s="147" t="s">
        <v>53</v>
      </c>
      <c r="G142" s="137"/>
      <c r="H142" s="148">
        <v>224</v>
      </c>
      <c r="I142" s="137"/>
      <c r="J142" s="84">
        <v>0</v>
      </c>
      <c r="K142" s="84">
        <v>24</v>
      </c>
      <c r="L142" s="148">
        <v>3</v>
      </c>
      <c r="M142" s="137"/>
      <c r="N142" s="84">
        <v>14</v>
      </c>
      <c r="O142" s="84">
        <v>27</v>
      </c>
      <c r="P142" s="84">
        <v>0</v>
      </c>
      <c r="Q142" s="84">
        <v>0</v>
      </c>
      <c r="R142" s="84">
        <v>0</v>
      </c>
      <c r="S142" s="84">
        <v>0</v>
      </c>
      <c r="T142" s="84">
        <v>0</v>
      </c>
      <c r="U142" s="84">
        <v>0</v>
      </c>
    </row>
    <row r="143" spans="1:21" hidden="1" outlineLevel="2" collapsed="1">
      <c r="A143" s="85" t="s">
        <v>32</v>
      </c>
      <c r="B143" s="86" t="s">
        <v>32</v>
      </c>
      <c r="C143" s="143" t="s">
        <v>1021</v>
      </c>
      <c r="D143" s="140"/>
      <c r="E143" s="87" t="s">
        <v>1022</v>
      </c>
      <c r="F143" s="144" t="s">
        <v>53</v>
      </c>
      <c r="G143" s="137"/>
      <c r="H143" s="145">
        <v>224</v>
      </c>
      <c r="I143" s="137"/>
      <c r="J143" s="88">
        <v>0</v>
      </c>
      <c r="K143" s="88">
        <v>24</v>
      </c>
      <c r="L143" s="145">
        <v>0</v>
      </c>
      <c r="M143" s="137"/>
      <c r="N143" s="88">
        <v>51</v>
      </c>
      <c r="O143" s="88">
        <v>0</v>
      </c>
      <c r="P143" s="88">
        <v>0</v>
      </c>
      <c r="Q143" s="88">
        <v>0</v>
      </c>
      <c r="R143" s="88">
        <v>0</v>
      </c>
      <c r="S143" s="88">
        <v>0</v>
      </c>
      <c r="T143" s="88">
        <v>0</v>
      </c>
      <c r="U143" s="88">
        <v>0</v>
      </c>
    </row>
    <row r="144" spans="1:21" hidden="1" outlineLevel="2" collapsed="1">
      <c r="A144" s="81" t="s">
        <v>32</v>
      </c>
      <c r="B144" s="82" t="s">
        <v>32</v>
      </c>
      <c r="C144" s="146" t="s">
        <v>1023</v>
      </c>
      <c r="D144" s="140"/>
      <c r="E144" s="83" t="s">
        <v>1024</v>
      </c>
      <c r="F144" s="147" t="s">
        <v>53</v>
      </c>
      <c r="G144" s="137"/>
      <c r="H144" s="148">
        <v>224</v>
      </c>
      <c r="I144" s="137"/>
      <c r="J144" s="84">
        <v>0</v>
      </c>
      <c r="K144" s="84">
        <v>24</v>
      </c>
      <c r="L144" s="148">
        <v>2</v>
      </c>
      <c r="M144" s="137"/>
      <c r="N144" s="84">
        <v>12</v>
      </c>
      <c r="O144" s="84">
        <v>18</v>
      </c>
      <c r="P144" s="84">
        <v>0</v>
      </c>
      <c r="Q144" s="84">
        <v>0</v>
      </c>
      <c r="R144" s="84">
        <v>0</v>
      </c>
      <c r="S144" s="84">
        <v>0</v>
      </c>
      <c r="T144" s="84">
        <v>0</v>
      </c>
      <c r="U144" s="84">
        <v>0</v>
      </c>
    </row>
    <row r="145" spans="1:25" hidden="1" outlineLevel="2" collapsed="1">
      <c r="A145" s="85" t="s">
        <v>32</v>
      </c>
      <c r="B145" s="86" t="s">
        <v>32</v>
      </c>
      <c r="C145" s="143" t="s">
        <v>1025</v>
      </c>
      <c r="D145" s="140"/>
      <c r="E145" s="87" t="s">
        <v>1026</v>
      </c>
      <c r="F145" s="144" t="s">
        <v>53</v>
      </c>
      <c r="G145" s="137"/>
      <c r="H145" s="145">
        <v>224</v>
      </c>
      <c r="I145" s="137"/>
      <c r="J145" s="88">
        <v>0</v>
      </c>
      <c r="K145" s="88">
        <v>23</v>
      </c>
      <c r="L145" s="145">
        <v>2</v>
      </c>
      <c r="M145" s="137"/>
      <c r="N145" s="88">
        <v>11.5</v>
      </c>
      <c r="O145" s="88">
        <v>18</v>
      </c>
      <c r="P145" s="88">
        <v>0</v>
      </c>
      <c r="Q145" s="88">
        <v>0</v>
      </c>
      <c r="R145" s="88">
        <v>0</v>
      </c>
      <c r="S145" s="88">
        <v>0</v>
      </c>
      <c r="T145" s="88">
        <v>0</v>
      </c>
      <c r="U145" s="88">
        <v>0</v>
      </c>
    </row>
    <row r="146" spans="1:25" hidden="1" outlineLevel="2" collapsed="1">
      <c r="A146" s="81" t="s">
        <v>32</v>
      </c>
      <c r="B146" s="82" t="s">
        <v>32</v>
      </c>
      <c r="C146" s="146" t="s">
        <v>1027</v>
      </c>
      <c r="D146" s="140"/>
      <c r="E146" s="83" t="s">
        <v>1028</v>
      </c>
      <c r="F146" s="147" t="s">
        <v>53</v>
      </c>
      <c r="G146" s="137"/>
      <c r="H146" s="148">
        <v>224</v>
      </c>
      <c r="I146" s="137"/>
      <c r="J146" s="84">
        <v>0</v>
      </c>
      <c r="K146" s="84">
        <v>24</v>
      </c>
      <c r="L146" s="148">
        <v>2</v>
      </c>
      <c r="M146" s="137"/>
      <c r="N146" s="84">
        <v>12</v>
      </c>
      <c r="O146" s="84">
        <v>18</v>
      </c>
      <c r="P146" s="84">
        <v>0</v>
      </c>
      <c r="Q146" s="84">
        <v>0</v>
      </c>
      <c r="R146" s="84">
        <v>0</v>
      </c>
      <c r="S146" s="84">
        <v>0</v>
      </c>
      <c r="T146" s="84">
        <v>0</v>
      </c>
      <c r="U146" s="84">
        <v>0</v>
      </c>
    </row>
    <row r="147" spans="1:25" hidden="1" outlineLevel="2" collapsed="1">
      <c r="A147" s="85" t="s">
        <v>32</v>
      </c>
      <c r="B147" s="86" t="s">
        <v>32</v>
      </c>
      <c r="C147" s="143" t="s">
        <v>1029</v>
      </c>
      <c r="D147" s="140"/>
      <c r="E147" s="87" t="s">
        <v>1030</v>
      </c>
      <c r="F147" s="144" t="s">
        <v>53</v>
      </c>
      <c r="G147" s="137"/>
      <c r="H147" s="145">
        <v>224</v>
      </c>
      <c r="I147" s="137"/>
      <c r="J147" s="88">
        <v>0</v>
      </c>
      <c r="K147" s="88">
        <v>24</v>
      </c>
      <c r="L147" s="145">
        <v>4</v>
      </c>
      <c r="M147" s="137"/>
      <c r="N147" s="88">
        <v>12</v>
      </c>
      <c r="O147" s="88">
        <v>36</v>
      </c>
      <c r="P147" s="88">
        <v>0</v>
      </c>
      <c r="Q147" s="88">
        <v>0</v>
      </c>
      <c r="R147" s="88">
        <v>0</v>
      </c>
      <c r="S147" s="88">
        <v>0</v>
      </c>
      <c r="T147" s="88">
        <v>0</v>
      </c>
      <c r="U147" s="88">
        <v>0</v>
      </c>
    </row>
    <row r="148" spans="1:25" hidden="1" outlineLevel="2" collapsed="1">
      <c r="A148" s="81" t="s">
        <v>32</v>
      </c>
      <c r="B148" s="82" t="s">
        <v>32</v>
      </c>
      <c r="C148" s="146" t="s">
        <v>1031</v>
      </c>
      <c r="D148" s="140"/>
      <c r="E148" s="83" t="s">
        <v>1032</v>
      </c>
      <c r="F148" s="147" t="s">
        <v>53</v>
      </c>
      <c r="G148" s="137"/>
      <c r="H148" s="148">
        <v>224</v>
      </c>
      <c r="I148" s="137"/>
      <c r="J148" s="84">
        <v>0</v>
      </c>
      <c r="K148" s="84">
        <v>24</v>
      </c>
      <c r="L148" s="148">
        <v>4</v>
      </c>
      <c r="M148" s="137"/>
      <c r="N148" s="84">
        <v>14</v>
      </c>
      <c r="O148" s="84">
        <v>36</v>
      </c>
      <c r="P148" s="84">
        <v>0</v>
      </c>
      <c r="Q148" s="84">
        <v>0</v>
      </c>
      <c r="R148" s="84">
        <v>0</v>
      </c>
      <c r="S148" s="84">
        <v>0</v>
      </c>
      <c r="T148" s="84">
        <v>0</v>
      </c>
      <c r="U148" s="84">
        <v>0</v>
      </c>
    </row>
    <row r="149" spans="1:25" hidden="1" outlineLevel="2" collapsed="1">
      <c r="A149" s="85" t="s">
        <v>32</v>
      </c>
      <c r="B149" s="86" t="s">
        <v>32</v>
      </c>
      <c r="C149" s="143" t="s">
        <v>1033</v>
      </c>
      <c r="D149" s="140"/>
      <c r="E149" s="87" t="s">
        <v>1034</v>
      </c>
      <c r="F149" s="144" t="s">
        <v>53</v>
      </c>
      <c r="G149" s="137"/>
      <c r="H149" s="145">
        <v>224</v>
      </c>
      <c r="I149" s="137"/>
      <c r="J149" s="88">
        <v>0</v>
      </c>
      <c r="K149" s="88">
        <v>23</v>
      </c>
      <c r="L149" s="145">
        <v>2</v>
      </c>
      <c r="M149" s="137"/>
      <c r="N149" s="88">
        <v>11.5</v>
      </c>
      <c r="O149" s="88">
        <v>18</v>
      </c>
      <c r="P149" s="88">
        <v>0</v>
      </c>
      <c r="Q149" s="88">
        <v>0</v>
      </c>
      <c r="R149" s="88">
        <v>0</v>
      </c>
      <c r="S149" s="88">
        <v>0</v>
      </c>
      <c r="T149" s="88">
        <v>0</v>
      </c>
      <c r="U149" s="88">
        <v>0</v>
      </c>
    </row>
    <row r="150" spans="1:25" hidden="1" outlineLevel="2" collapsed="1">
      <c r="A150" s="81" t="s">
        <v>32</v>
      </c>
      <c r="B150" s="82" t="s">
        <v>32</v>
      </c>
      <c r="C150" s="146" t="s">
        <v>1035</v>
      </c>
      <c r="D150" s="140"/>
      <c r="E150" s="83" t="s">
        <v>1036</v>
      </c>
      <c r="F150" s="147" t="s">
        <v>53</v>
      </c>
      <c r="G150" s="137"/>
      <c r="H150" s="148">
        <v>224</v>
      </c>
      <c r="I150" s="137"/>
      <c r="J150" s="84">
        <v>0</v>
      </c>
      <c r="K150" s="84">
        <v>24</v>
      </c>
      <c r="L150" s="148">
        <v>0</v>
      </c>
      <c r="M150" s="137"/>
      <c r="N150" s="84">
        <v>12</v>
      </c>
      <c r="O150" s="84">
        <v>0</v>
      </c>
      <c r="P150" s="84">
        <v>0</v>
      </c>
      <c r="Q150" s="84">
        <v>0</v>
      </c>
      <c r="R150" s="84">
        <v>0</v>
      </c>
      <c r="S150" s="84">
        <v>0</v>
      </c>
      <c r="T150" s="84">
        <v>0</v>
      </c>
      <c r="U150" s="84">
        <v>0</v>
      </c>
    </row>
    <row r="151" spans="1:25" hidden="1" outlineLevel="2" collapsed="1">
      <c r="A151" s="85" t="s">
        <v>32</v>
      </c>
      <c r="B151" s="86" t="s">
        <v>32</v>
      </c>
      <c r="C151" s="143" t="s">
        <v>1037</v>
      </c>
      <c r="D151" s="140"/>
      <c r="E151" s="87" t="s">
        <v>1038</v>
      </c>
      <c r="F151" s="144" t="s">
        <v>53</v>
      </c>
      <c r="G151" s="137"/>
      <c r="H151" s="145">
        <v>224</v>
      </c>
      <c r="I151" s="137"/>
      <c r="J151" s="88">
        <v>0</v>
      </c>
      <c r="K151" s="88">
        <v>24</v>
      </c>
      <c r="L151" s="145">
        <v>4</v>
      </c>
      <c r="M151" s="137"/>
      <c r="N151" s="88">
        <v>12</v>
      </c>
      <c r="O151" s="88">
        <v>36</v>
      </c>
      <c r="P151" s="88">
        <v>0</v>
      </c>
      <c r="Q151" s="88">
        <v>0</v>
      </c>
      <c r="R151" s="88">
        <v>0</v>
      </c>
      <c r="S151" s="88">
        <v>0</v>
      </c>
      <c r="T151" s="88">
        <v>0</v>
      </c>
      <c r="U151" s="88">
        <v>0</v>
      </c>
    </row>
    <row r="152" spans="1:25" hidden="1" outlineLevel="2" collapsed="1">
      <c r="A152" s="81" t="s">
        <v>32</v>
      </c>
      <c r="B152" s="82" t="s">
        <v>32</v>
      </c>
      <c r="C152" s="146" t="s">
        <v>299</v>
      </c>
      <c r="D152" s="140"/>
      <c r="E152" s="83" t="s">
        <v>300</v>
      </c>
      <c r="F152" s="147" t="s">
        <v>301</v>
      </c>
      <c r="G152" s="137"/>
      <c r="H152" s="148">
        <v>224</v>
      </c>
      <c r="I152" s="137"/>
      <c r="J152" s="84">
        <v>0</v>
      </c>
      <c r="K152" s="84">
        <v>24</v>
      </c>
      <c r="L152" s="148">
        <v>4</v>
      </c>
      <c r="M152" s="137"/>
      <c r="N152" s="84">
        <v>12</v>
      </c>
      <c r="O152" s="84">
        <v>36</v>
      </c>
      <c r="P152" s="84">
        <v>0</v>
      </c>
      <c r="Q152" s="84">
        <v>0</v>
      </c>
      <c r="R152" s="84">
        <v>0</v>
      </c>
      <c r="S152" s="84">
        <v>0</v>
      </c>
      <c r="T152" s="84">
        <v>0</v>
      </c>
      <c r="U152" s="84">
        <v>0</v>
      </c>
    </row>
    <row r="153" spans="1:25" outlineLevel="1" collapsed="1">
      <c r="A153" s="80" t="s">
        <v>32</v>
      </c>
      <c r="B153" s="149" t="s">
        <v>302</v>
      </c>
      <c r="C153" s="140"/>
      <c r="D153" s="140"/>
      <c r="E153" s="140"/>
      <c r="F153" s="140"/>
      <c r="G153" s="140"/>
      <c r="H153" s="150">
        <v>28776</v>
      </c>
      <c r="I153" s="137"/>
      <c r="J153" s="79">
        <v>152</v>
      </c>
      <c r="K153" s="79">
        <v>3059</v>
      </c>
      <c r="L153" s="150">
        <v>296</v>
      </c>
      <c r="M153" s="137"/>
      <c r="N153" s="79">
        <v>2054</v>
      </c>
      <c r="O153" s="79">
        <v>2688</v>
      </c>
      <c r="P153" s="79">
        <v>96</v>
      </c>
      <c r="Q153" s="79">
        <v>24</v>
      </c>
      <c r="R153" s="79">
        <v>0</v>
      </c>
      <c r="S153" s="79">
        <v>0</v>
      </c>
      <c r="T153" s="79">
        <v>0</v>
      </c>
      <c r="U153" s="79">
        <v>0</v>
      </c>
      <c r="Y153" s="91">
        <v>37145</v>
      </c>
    </row>
    <row r="154" spans="1:25" hidden="1" outlineLevel="2" collapsed="1">
      <c r="A154" s="85" t="s">
        <v>32</v>
      </c>
      <c r="B154" s="86" t="s">
        <v>32</v>
      </c>
      <c r="C154" s="143" t="s">
        <v>1039</v>
      </c>
      <c r="D154" s="140"/>
      <c r="E154" s="87" t="s">
        <v>1040</v>
      </c>
      <c r="F154" s="144" t="s">
        <v>1041</v>
      </c>
      <c r="G154" s="137"/>
      <c r="H154" s="145">
        <v>184</v>
      </c>
      <c r="I154" s="137"/>
      <c r="J154" s="88">
        <v>16</v>
      </c>
      <c r="K154" s="88">
        <v>20</v>
      </c>
      <c r="L154" s="145">
        <v>0</v>
      </c>
      <c r="M154" s="137"/>
      <c r="N154" s="88">
        <v>10</v>
      </c>
      <c r="O154" s="88">
        <v>0</v>
      </c>
      <c r="P154" s="88">
        <v>0</v>
      </c>
      <c r="Q154" s="88">
        <v>0</v>
      </c>
      <c r="R154" s="88">
        <v>0</v>
      </c>
      <c r="S154" s="88">
        <v>0</v>
      </c>
      <c r="T154" s="88">
        <v>0</v>
      </c>
      <c r="U154" s="88">
        <v>0</v>
      </c>
    </row>
    <row r="155" spans="1:25" hidden="1" outlineLevel="2" collapsed="1">
      <c r="A155" s="81" t="s">
        <v>32</v>
      </c>
      <c r="B155" s="82" t="s">
        <v>32</v>
      </c>
      <c r="C155" s="146" t="s">
        <v>1042</v>
      </c>
      <c r="D155" s="140"/>
      <c r="E155" s="83" t="s">
        <v>1043</v>
      </c>
      <c r="F155" s="147" t="s">
        <v>1041</v>
      </c>
      <c r="G155" s="137"/>
      <c r="H155" s="148">
        <v>224</v>
      </c>
      <c r="I155" s="137"/>
      <c r="J155" s="84">
        <v>0</v>
      </c>
      <c r="K155" s="84">
        <v>24</v>
      </c>
      <c r="L155" s="148">
        <v>2</v>
      </c>
      <c r="M155" s="137"/>
      <c r="N155" s="84">
        <v>16</v>
      </c>
      <c r="O155" s="84">
        <v>18</v>
      </c>
      <c r="P155" s="84">
        <v>0</v>
      </c>
      <c r="Q155" s="84">
        <v>0</v>
      </c>
      <c r="R155" s="84">
        <v>0</v>
      </c>
      <c r="S155" s="84">
        <v>0</v>
      </c>
      <c r="T155" s="84">
        <v>0</v>
      </c>
      <c r="U155" s="84">
        <v>0</v>
      </c>
    </row>
    <row r="156" spans="1:25" hidden="1" outlineLevel="2" collapsed="1">
      <c r="A156" s="85" t="s">
        <v>32</v>
      </c>
      <c r="B156" s="86" t="s">
        <v>32</v>
      </c>
      <c r="C156" s="143" t="s">
        <v>1044</v>
      </c>
      <c r="D156" s="140"/>
      <c r="E156" s="87" t="s">
        <v>1045</v>
      </c>
      <c r="F156" s="144" t="s">
        <v>1046</v>
      </c>
      <c r="G156" s="137"/>
      <c r="H156" s="145">
        <v>224</v>
      </c>
      <c r="I156" s="137"/>
      <c r="J156" s="88">
        <v>0</v>
      </c>
      <c r="K156" s="88">
        <v>23</v>
      </c>
      <c r="L156" s="145">
        <v>2</v>
      </c>
      <c r="M156" s="137"/>
      <c r="N156" s="88">
        <v>11.5</v>
      </c>
      <c r="O156" s="88">
        <v>18</v>
      </c>
      <c r="P156" s="88">
        <v>0</v>
      </c>
      <c r="Q156" s="88">
        <v>0</v>
      </c>
      <c r="R156" s="88">
        <v>0</v>
      </c>
      <c r="S156" s="88">
        <v>0</v>
      </c>
      <c r="T156" s="88">
        <v>0</v>
      </c>
      <c r="U156" s="88">
        <v>0</v>
      </c>
    </row>
    <row r="157" spans="1:25" hidden="1" outlineLevel="2" collapsed="1">
      <c r="A157" s="81" t="s">
        <v>32</v>
      </c>
      <c r="B157" s="82" t="s">
        <v>32</v>
      </c>
      <c r="C157" s="146" t="s">
        <v>1047</v>
      </c>
      <c r="D157" s="140"/>
      <c r="E157" s="83" t="s">
        <v>1048</v>
      </c>
      <c r="F157" s="147" t="s">
        <v>1046</v>
      </c>
      <c r="G157" s="137"/>
      <c r="H157" s="148">
        <v>208</v>
      </c>
      <c r="I157" s="137"/>
      <c r="J157" s="84">
        <v>0</v>
      </c>
      <c r="K157" s="84">
        <v>22</v>
      </c>
      <c r="L157" s="148">
        <v>2</v>
      </c>
      <c r="M157" s="137"/>
      <c r="N157" s="84">
        <v>13</v>
      </c>
      <c r="O157" s="84">
        <v>18</v>
      </c>
      <c r="P157" s="84">
        <v>0</v>
      </c>
      <c r="Q157" s="84">
        <v>0</v>
      </c>
      <c r="R157" s="84">
        <v>0</v>
      </c>
      <c r="S157" s="84">
        <v>0</v>
      </c>
      <c r="T157" s="84">
        <v>0</v>
      </c>
      <c r="U157" s="84">
        <v>0</v>
      </c>
    </row>
    <row r="158" spans="1:25" hidden="1" outlineLevel="2" collapsed="1">
      <c r="A158" s="85" t="s">
        <v>32</v>
      </c>
      <c r="B158" s="86" t="s">
        <v>32</v>
      </c>
      <c r="C158" s="143" t="s">
        <v>1049</v>
      </c>
      <c r="D158" s="140"/>
      <c r="E158" s="87" t="s">
        <v>1050</v>
      </c>
      <c r="F158" s="144" t="s">
        <v>1051</v>
      </c>
      <c r="G158" s="137"/>
      <c r="H158" s="145">
        <v>224</v>
      </c>
      <c r="I158" s="137"/>
      <c r="J158" s="88">
        <v>0</v>
      </c>
      <c r="K158" s="88">
        <v>24</v>
      </c>
      <c r="L158" s="145">
        <v>3</v>
      </c>
      <c r="M158" s="137"/>
      <c r="N158" s="88">
        <v>14</v>
      </c>
      <c r="O158" s="88">
        <v>27</v>
      </c>
      <c r="P158" s="88">
        <v>0</v>
      </c>
      <c r="Q158" s="88">
        <v>0</v>
      </c>
      <c r="R158" s="88">
        <v>0</v>
      </c>
      <c r="S158" s="88">
        <v>0</v>
      </c>
      <c r="T158" s="88">
        <v>0</v>
      </c>
      <c r="U158" s="88">
        <v>0</v>
      </c>
    </row>
    <row r="159" spans="1:25" hidden="1" outlineLevel="2" collapsed="1">
      <c r="A159" s="81" t="s">
        <v>32</v>
      </c>
      <c r="B159" s="82" t="s">
        <v>32</v>
      </c>
      <c r="C159" s="146" t="s">
        <v>1052</v>
      </c>
      <c r="D159" s="140"/>
      <c r="E159" s="83" t="s">
        <v>1053</v>
      </c>
      <c r="F159" s="147" t="s">
        <v>1051</v>
      </c>
      <c r="G159" s="137"/>
      <c r="H159" s="148">
        <v>216</v>
      </c>
      <c r="I159" s="137"/>
      <c r="J159" s="84">
        <v>0</v>
      </c>
      <c r="K159" s="84">
        <v>24</v>
      </c>
      <c r="L159" s="148">
        <v>1</v>
      </c>
      <c r="M159" s="137"/>
      <c r="N159" s="84">
        <v>12</v>
      </c>
      <c r="O159" s="84">
        <v>9</v>
      </c>
      <c r="P159" s="84">
        <v>0</v>
      </c>
      <c r="Q159" s="84">
        <v>0</v>
      </c>
      <c r="R159" s="84">
        <v>0</v>
      </c>
      <c r="S159" s="84">
        <v>0</v>
      </c>
      <c r="T159" s="84">
        <v>0</v>
      </c>
      <c r="U159" s="84">
        <v>0</v>
      </c>
    </row>
    <row r="160" spans="1:25" ht="24" hidden="1" outlineLevel="2" collapsed="1">
      <c r="A160" s="85" t="s">
        <v>32</v>
      </c>
      <c r="B160" s="86" t="s">
        <v>32</v>
      </c>
      <c r="C160" s="143" t="s">
        <v>1054</v>
      </c>
      <c r="D160" s="140"/>
      <c r="E160" s="87" t="s">
        <v>1055</v>
      </c>
      <c r="F160" s="144" t="s">
        <v>1051</v>
      </c>
      <c r="G160" s="137"/>
      <c r="H160" s="145">
        <v>208</v>
      </c>
      <c r="I160" s="137"/>
      <c r="J160" s="88">
        <v>8</v>
      </c>
      <c r="K160" s="88">
        <v>22</v>
      </c>
      <c r="L160" s="145">
        <v>2</v>
      </c>
      <c r="M160" s="137"/>
      <c r="N160" s="88">
        <v>13</v>
      </c>
      <c r="O160" s="88">
        <v>18</v>
      </c>
      <c r="P160" s="88">
        <v>0</v>
      </c>
      <c r="Q160" s="88">
        <v>0</v>
      </c>
      <c r="R160" s="88">
        <v>0</v>
      </c>
      <c r="S160" s="88">
        <v>0</v>
      </c>
      <c r="T160" s="88">
        <v>0</v>
      </c>
      <c r="U160" s="88">
        <v>0</v>
      </c>
    </row>
    <row r="161" spans="1:21" hidden="1" outlineLevel="2" collapsed="1">
      <c r="A161" s="81" t="s">
        <v>32</v>
      </c>
      <c r="B161" s="82" t="s">
        <v>32</v>
      </c>
      <c r="C161" s="146" t="s">
        <v>1056</v>
      </c>
      <c r="D161" s="140"/>
      <c r="E161" s="83" t="s">
        <v>1057</v>
      </c>
      <c r="F161" s="147" t="s">
        <v>1058</v>
      </c>
      <c r="G161" s="137"/>
      <c r="H161" s="148">
        <v>224</v>
      </c>
      <c r="I161" s="137"/>
      <c r="J161" s="84">
        <v>0</v>
      </c>
      <c r="K161" s="84">
        <v>23</v>
      </c>
      <c r="L161" s="148">
        <v>1</v>
      </c>
      <c r="M161" s="137"/>
      <c r="N161" s="84">
        <v>11.5</v>
      </c>
      <c r="O161" s="84">
        <v>9</v>
      </c>
      <c r="P161" s="84">
        <v>0</v>
      </c>
      <c r="Q161" s="84">
        <v>0</v>
      </c>
      <c r="R161" s="84">
        <v>0</v>
      </c>
      <c r="S161" s="84">
        <v>0</v>
      </c>
      <c r="T161" s="84">
        <v>0</v>
      </c>
      <c r="U161" s="84">
        <v>0</v>
      </c>
    </row>
    <row r="162" spans="1:21" hidden="1" outlineLevel="2" collapsed="1">
      <c r="A162" s="85" t="s">
        <v>32</v>
      </c>
      <c r="B162" s="86" t="s">
        <v>32</v>
      </c>
      <c r="C162" s="143" t="s">
        <v>1059</v>
      </c>
      <c r="D162" s="140"/>
      <c r="E162" s="87" t="s">
        <v>1060</v>
      </c>
      <c r="F162" s="144" t="s">
        <v>1061</v>
      </c>
      <c r="G162" s="137"/>
      <c r="H162" s="145">
        <v>192</v>
      </c>
      <c r="I162" s="137"/>
      <c r="J162" s="88">
        <v>0</v>
      </c>
      <c r="K162" s="88">
        <v>20</v>
      </c>
      <c r="L162" s="145">
        <v>2</v>
      </c>
      <c r="M162" s="137"/>
      <c r="N162" s="88">
        <v>12</v>
      </c>
      <c r="O162" s="88">
        <v>18</v>
      </c>
      <c r="P162" s="88">
        <v>0</v>
      </c>
      <c r="Q162" s="88">
        <v>0</v>
      </c>
      <c r="R162" s="88">
        <v>0</v>
      </c>
      <c r="S162" s="88">
        <v>0</v>
      </c>
      <c r="T162" s="88">
        <v>0</v>
      </c>
      <c r="U162" s="88">
        <v>0</v>
      </c>
    </row>
    <row r="163" spans="1:21" hidden="1" outlineLevel="2" collapsed="1">
      <c r="A163" s="81" t="s">
        <v>32</v>
      </c>
      <c r="B163" s="82" t="s">
        <v>32</v>
      </c>
      <c r="C163" s="146" t="s">
        <v>305</v>
      </c>
      <c r="D163" s="140"/>
      <c r="E163" s="83" t="s">
        <v>306</v>
      </c>
      <c r="F163" s="147" t="s">
        <v>307</v>
      </c>
      <c r="G163" s="137"/>
      <c r="H163" s="148">
        <v>224</v>
      </c>
      <c r="I163" s="137"/>
      <c r="J163" s="84">
        <v>0</v>
      </c>
      <c r="K163" s="84">
        <v>24</v>
      </c>
      <c r="L163" s="148">
        <v>1</v>
      </c>
      <c r="M163" s="137"/>
      <c r="N163" s="84">
        <v>48</v>
      </c>
      <c r="O163" s="84">
        <v>13</v>
      </c>
      <c r="P163" s="84">
        <v>0</v>
      </c>
      <c r="Q163" s="84">
        <v>0</v>
      </c>
      <c r="R163" s="84">
        <v>0</v>
      </c>
      <c r="S163" s="84">
        <v>0</v>
      </c>
      <c r="T163" s="84">
        <v>0</v>
      </c>
      <c r="U163" s="84">
        <v>0</v>
      </c>
    </row>
    <row r="164" spans="1:21" hidden="1" outlineLevel="2" collapsed="1">
      <c r="A164" s="85" t="s">
        <v>32</v>
      </c>
      <c r="B164" s="86" t="s">
        <v>32</v>
      </c>
      <c r="C164" s="143" t="s">
        <v>308</v>
      </c>
      <c r="D164" s="140"/>
      <c r="E164" s="87" t="s">
        <v>309</v>
      </c>
      <c r="F164" s="144" t="s">
        <v>307</v>
      </c>
      <c r="G164" s="137"/>
      <c r="H164" s="145">
        <v>224</v>
      </c>
      <c r="I164" s="137"/>
      <c r="J164" s="88">
        <v>0</v>
      </c>
      <c r="K164" s="88">
        <v>24</v>
      </c>
      <c r="L164" s="145">
        <v>4</v>
      </c>
      <c r="M164" s="137"/>
      <c r="N164" s="88">
        <v>12</v>
      </c>
      <c r="O164" s="88">
        <v>36</v>
      </c>
      <c r="P164" s="88">
        <v>0</v>
      </c>
      <c r="Q164" s="88">
        <v>0</v>
      </c>
      <c r="R164" s="88">
        <v>0</v>
      </c>
      <c r="S164" s="88">
        <v>0</v>
      </c>
      <c r="T164" s="88">
        <v>0</v>
      </c>
      <c r="U164" s="88">
        <v>0</v>
      </c>
    </row>
    <row r="165" spans="1:21" hidden="1" outlineLevel="2" collapsed="1">
      <c r="A165" s="81" t="s">
        <v>32</v>
      </c>
      <c r="B165" s="82" t="s">
        <v>32</v>
      </c>
      <c r="C165" s="146" t="s">
        <v>310</v>
      </c>
      <c r="D165" s="140"/>
      <c r="E165" s="83" t="s">
        <v>311</v>
      </c>
      <c r="F165" s="147" t="s">
        <v>307</v>
      </c>
      <c r="G165" s="137"/>
      <c r="H165" s="148">
        <v>224</v>
      </c>
      <c r="I165" s="137"/>
      <c r="J165" s="84">
        <v>0</v>
      </c>
      <c r="K165" s="84">
        <v>24</v>
      </c>
      <c r="L165" s="148">
        <v>4</v>
      </c>
      <c r="M165" s="137"/>
      <c r="N165" s="84">
        <v>12</v>
      </c>
      <c r="O165" s="84">
        <v>36</v>
      </c>
      <c r="P165" s="84">
        <v>0</v>
      </c>
      <c r="Q165" s="84">
        <v>0</v>
      </c>
      <c r="R165" s="84">
        <v>0</v>
      </c>
      <c r="S165" s="84">
        <v>0</v>
      </c>
      <c r="T165" s="84">
        <v>0</v>
      </c>
      <c r="U165" s="84">
        <v>0</v>
      </c>
    </row>
    <row r="166" spans="1:21" hidden="1" outlineLevel="2" collapsed="1">
      <c r="A166" s="85" t="s">
        <v>32</v>
      </c>
      <c r="B166" s="86" t="s">
        <v>32</v>
      </c>
      <c r="C166" s="143" t="s">
        <v>312</v>
      </c>
      <c r="D166" s="140"/>
      <c r="E166" s="87" t="s">
        <v>313</v>
      </c>
      <c r="F166" s="144" t="s">
        <v>307</v>
      </c>
      <c r="G166" s="137"/>
      <c r="H166" s="145">
        <v>224</v>
      </c>
      <c r="I166" s="137"/>
      <c r="J166" s="88">
        <v>0</v>
      </c>
      <c r="K166" s="88">
        <v>24</v>
      </c>
      <c r="L166" s="145">
        <v>4</v>
      </c>
      <c r="M166" s="137"/>
      <c r="N166" s="88">
        <v>12</v>
      </c>
      <c r="O166" s="88">
        <v>36</v>
      </c>
      <c r="P166" s="88">
        <v>0</v>
      </c>
      <c r="Q166" s="88">
        <v>0</v>
      </c>
      <c r="R166" s="88">
        <v>0</v>
      </c>
      <c r="S166" s="88">
        <v>0</v>
      </c>
      <c r="T166" s="88">
        <v>0</v>
      </c>
      <c r="U166" s="88">
        <v>0</v>
      </c>
    </row>
    <row r="167" spans="1:21" hidden="1" outlineLevel="2" collapsed="1">
      <c r="A167" s="81" t="s">
        <v>32</v>
      </c>
      <c r="B167" s="82" t="s">
        <v>32</v>
      </c>
      <c r="C167" s="146" t="s">
        <v>314</v>
      </c>
      <c r="D167" s="140"/>
      <c r="E167" s="83" t="s">
        <v>315</v>
      </c>
      <c r="F167" s="147" t="s">
        <v>307</v>
      </c>
      <c r="G167" s="137"/>
      <c r="H167" s="148">
        <v>224</v>
      </c>
      <c r="I167" s="137"/>
      <c r="J167" s="84">
        <v>0</v>
      </c>
      <c r="K167" s="84">
        <v>24</v>
      </c>
      <c r="L167" s="148">
        <v>4</v>
      </c>
      <c r="M167" s="137"/>
      <c r="N167" s="84">
        <v>12</v>
      </c>
      <c r="O167" s="84">
        <v>36</v>
      </c>
      <c r="P167" s="84">
        <v>48</v>
      </c>
      <c r="Q167" s="84">
        <v>0</v>
      </c>
      <c r="R167" s="84">
        <v>0</v>
      </c>
      <c r="S167" s="84">
        <v>0</v>
      </c>
      <c r="T167" s="84">
        <v>0</v>
      </c>
      <c r="U167" s="84">
        <v>0</v>
      </c>
    </row>
    <row r="168" spans="1:21" ht="24" hidden="1" outlineLevel="2" collapsed="1">
      <c r="A168" s="85" t="s">
        <v>32</v>
      </c>
      <c r="B168" s="86" t="s">
        <v>32</v>
      </c>
      <c r="C168" s="143" t="s">
        <v>316</v>
      </c>
      <c r="D168" s="140"/>
      <c r="E168" s="87" t="s">
        <v>317</v>
      </c>
      <c r="F168" s="144" t="s">
        <v>318</v>
      </c>
      <c r="G168" s="137"/>
      <c r="H168" s="145">
        <v>48</v>
      </c>
      <c r="I168" s="137"/>
      <c r="J168" s="88">
        <v>0</v>
      </c>
      <c r="K168" s="88">
        <v>5</v>
      </c>
      <c r="L168" s="145">
        <v>1</v>
      </c>
      <c r="M168" s="137"/>
      <c r="N168" s="88">
        <v>2.5</v>
      </c>
      <c r="O168" s="88">
        <v>9</v>
      </c>
      <c r="P168" s="88">
        <v>0</v>
      </c>
      <c r="Q168" s="88">
        <v>0</v>
      </c>
      <c r="R168" s="88">
        <v>0</v>
      </c>
      <c r="S168" s="88">
        <v>0</v>
      </c>
      <c r="T168" s="88">
        <v>0</v>
      </c>
      <c r="U168" s="88">
        <v>0</v>
      </c>
    </row>
    <row r="169" spans="1:21" hidden="1" outlineLevel="2" collapsed="1">
      <c r="A169" s="81" t="s">
        <v>32</v>
      </c>
      <c r="B169" s="82" t="s">
        <v>32</v>
      </c>
      <c r="C169" s="146" t="s">
        <v>319</v>
      </c>
      <c r="D169" s="140"/>
      <c r="E169" s="83" t="s">
        <v>320</v>
      </c>
      <c r="F169" s="147" t="s">
        <v>318</v>
      </c>
      <c r="G169" s="137"/>
      <c r="H169" s="148">
        <v>224</v>
      </c>
      <c r="I169" s="137"/>
      <c r="J169" s="84">
        <v>0</v>
      </c>
      <c r="K169" s="84">
        <v>24</v>
      </c>
      <c r="L169" s="148">
        <v>2</v>
      </c>
      <c r="M169" s="137"/>
      <c r="N169" s="84">
        <v>12</v>
      </c>
      <c r="O169" s="84">
        <v>18</v>
      </c>
      <c r="P169" s="84">
        <v>0</v>
      </c>
      <c r="Q169" s="84">
        <v>0</v>
      </c>
      <c r="R169" s="84">
        <v>0</v>
      </c>
      <c r="S169" s="84">
        <v>0</v>
      </c>
      <c r="T169" s="84">
        <v>0</v>
      </c>
      <c r="U169" s="84">
        <v>0</v>
      </c>
    </row>
    <row r="170" spans="1:21" hidden="1" outlineLevel="2" collapsed="1">
      <c r="A170" s="85" t="s">
        <v>32</v>
      </c>
      <c r="B170" s="86" t="s">
        <v>32</v>
      </c>
      <c r="C170" s="143" t="s">
        <v>321</v>
      </c>
      <c r="D170" s="140"/>
      <c r="E170" s="87" t="s">
        <v>322</v>
      </c>
      <c r="F170" s="144" t="s">
        <v>318</v>
      </c>
      <c r="G170" s="137"/>
      <c r="H170" s="145">
        <v>224</v>
      </c>
      <c r="I170" s="137"/>
      <c r="J170" s="88">
        <v>0</v>
      </c>
      <c r="K170" s="88">
        <v>24</v>
      </c>
      <c r="L170" s="145">
        <v>4</v>
      </c>
      <c r="M170" s="137"/>
      <c r="N170" s="88">
        <v>12</v>
      </c>
      <c r="O170" s="88">
        <v>36</v>
      </c>
      <c r="P170" s="88">
        <v>48</v>
      </c>
      <c r="Q170" s="88">
        <v>0</v>
      </c>
      <c r="R170" s="88">
        <v>0</v>
      </c>
      <c r="S170" s="88">
        <v>0</v>
      </c>
      <c r="T170" s="88">
        <v>0</v>
      </c>
      <c r="U170" s="88">
        <v>0</v>
      </c>
    </row>
    <row r="171" spans="1:21" hidden="1" outlineLevel="2" collapsed="1">
      <c r="A171" s="81" t="s">
        <v>32</v>
      </c>
      <c r="B171" s="82" t="s">
        <v>32</v>
      </c>
      <c r="C171" s="146" t="s">
        <v>323</v>
      </c>
      <c r="D171" s="140"/>
      <c r="E171" s="83" t="s">
        <v>324</v>
      </c>
      <c r="F171" s="147" t="s">
        <v>318</v>
      </c>
      <c r="G171" s="137"/>
      <c r="H171" s="148">
        <v>224</v>
      </c>
      <c r="I171" s="137"/>
      <c r="J171" s="84">
        <v>0</v>
      </c>
      <c r="K171" s="84">
        <v>24</v>
      </c>
      <c r="L171" s="148">
        <v>4</v>
      </c>
      <c r="M171" s="137"/>
      <c r="N171" s="84">
        <v>12</v>
      </c>
      <c r="O171" s="84">
        <v>36</v>
      </c>
      <c r="P171" s="84">
        <v>0</v>
      </c>
      <c r="Q171" s="84">
        <v>0</v>
      </c>
      <c r="R171" s="84">
        <v>0</v>
      </c>
      <c r="S171" s="84">
        <v>0</v>
      </c>
      <c r="T171" s="84">
        <v>0</v>
      </c>
      <c r="U171" s="84">
        <v>0</v>
      </c>
    </row>
    <row r="172" spans="1:21" hidden="1" outlineLevel="2" collapsed="1">
      <c r="A172" s="85" t="s">
        <v>32</v>
      </c>
      <c r="B172" s="86" t="s">
        <v>32</v>
      </c>
      <c r="C172" s="143" t="s">
        <v>325</v>
      </c>
      <c r="D172" s="140"/>
      <c r="E172" s="87" t="s">
        <v>326</v>
      </c>
      <c r="F172" s="144" t="s">
        <v>318</v>
      </c>
      <c r="G172" s="137"/>
      <c r="H172" s="145">
        <v>120</v>
      </c>
      <c r="I172" s="137"/>
      <c r="J172" s="88">
        <v>0</v>
      </c>
      <c r="K172" s="88">
        <v>13</v>
      </c>
      <c r="L172" s="145">
        <v>2</v>
      </c>
      <c r="M172" s="137"/>
      <c r="N172" s="88">
        <v>6.5</v>
      </c>
      <c r="O172" s="88">
        <v>18</v>
      </c>
      <c r="P172" s="88">
        <v>0</v>
      </c>
      <c r="Q172" s="88">
        <v>0</v>
      </c>
      <c r="R172" s="88">
        <v>0</v>
      </c>
      <c r="S172" s="88">
        <v>0</v>
      </c>
      <c r="T172" s="88">
        <v>0</v>
      </c>
      <c r="U172" s="88">
        <v>0</v>
      </c>
    </row>
    <row r="173" spans="1:21" hidden="1" outlineLevel="2" collapsed="1">
      <c r="A173" s="81" t="s">
        <v>32</v>
      </c>
      <c r="B173" s="82" t="s">
        <v>32</v>
      </c>
      <c r="C173" s="146" t="s">
        <v>327</v>
      </c>
      <c r="D173" s="140"/>
      <c r="E173" s="83" t="s">
        <v>328</v>
      </c>
      <c r="F173" s="147" t="s">
        <v>318</v>
      </c>
      <c r="G173" s="137"/>
      <c r="H173" s="148">
        <v>224</v>
      </c>
      <c r="I173" s="137"/>
      <c r="J173" s="84">
        <v>0</v>
      </c>
      <c r="K173" s="84">
        <v>24</v>
      </c>
      <c r="L173" s="148">
        <v>4</v>
      </c>
      <c r="M173" s="137"/>
      <c r="N173" s="84">
        <v>12</v>
      </c>
      <c r="O173" s="84">
        <v>36</v>
      </c>
      <c r="P173" s="84">
        <v>0</v>
      </c>
      <c r="Q173" s="84">
        <v>0</v>
      </c>
      <c r="R173" s="84">
        <v>0</v>
      </c>
      <c r="S173" s="84">
        <v>0</v>
      </c>
      <c r="T173" s="84">
        <v>0</v>
      </c>
      <c r="U173" s="84">
        <v>0</v>
      </c>
    </row>
    <row r="174" spans="1:21" hidden="1" outlineLevel="2" collapsed="1">
      <c r="A174" s="85" t="s">
        <v>32</v>
      </c>
      <c r="B174" s="86" t="s">
        <v>32</v>
      </c>
      <c r="C174" s="143" t="s">
        <v>1062</v>
      </c>
      <c r="D174" s="140"/>
      <c r="E174" s="87" t="s">
        <v>1063</v>
      </c>
      <c r="F174" s="144" t="s">
        <v>318</v>
      </c>
      <c r="G174" s="137"/>
      <c r="H174" s="145">
        <v>224</v>
      </c>
      <c r="I174" s="137"/>
      <c r="J174" s="88">
        <v>0</v>
      </c>
      <c r="K174" s="88">
        <v>24</v>
      </c>
      <c r="L174" s="145">
        <v>3</v>
      </c>
      <c r="M174" s="137"/>
      <c r="N174" s="88">
        <v>12</v>
      </c>
      <c r="O174" s="88">
        <v>27</v>
      </c>
      <c r="P174" s="88">
        <v>0</v>
      </c>
      <c r="Q174" s="88">
        <v>0</v>
      </c>
      <c r="R174" s="88">
        <v>0</v>
      </c>
      <c r="S174" s="88">
        <v>0</v>
      </c>
      <c r="T174" s="88">
        <v>0</v>
      </c>
      <c r="U174" s="88">
        <v>0</v>
      </c>
    </row>
    <row r="175" spans="1:21" hidden="1" outlineLevel="2" collapsed="1">
      <c r="A175" s="81" t="s">
        <v>32</v>
      </c>
      <c r="B175" s="82" t="s">
        <v>32</v>
      </c>
      <c r="C175" s="146" t="s">
        <v>329</v>
      </c>
      <c r="D175" s="140"/>
      <c r="E175" s="83" t="s">
        <v>330</v>
      </c>
      <c r="F175" s="147" t="s">
        <v>318</v>
      </c>
      <c r="G175" s="137"/>
      <c r="H175" s="148">
        <v>224</v>
      </c>
      <c r="I175" s="137"/>
      <c r="J175" s="84">
        <v>0</v>
      </c>
      <c r="K175" s="84">
        <v>24</v>
      </c>
      <c r="L175" s="148">
        <v>2</v>
      </c>
      <c r="M175" s="137"/>
      <c r="N175" s="84">
        <v>12</v>
      </c>
      <c r="O175" s="84">
        <v>18</v>
      </c>
      <c r="P175" s="84">
        <v>0</v>
      </c>
      <c r="Q175" s="84">
        <v>0</v>
      </c>
      <c r="R175" s="84">
        <v>0</v>
      </c>
      <c r="S175" s="84">
        <v>0</v>
      </c>
      <c r="T175" s="84">
        <v>0</v>
      </c>
      <c r="U175" s="84">
        <v>0</v>
      </c>
    </row>
    <row r="176" spans="1:21" hidden="1" outlineLevel="2" collapsed="1">
      <c r="A176" s="85" t="s">
        <v>32</v>
      </c>
      <c r="B176" s="86" t="s">
        <v>32</v>
      </c>
      <c r="C176" s="143" t="s">
        <v>331</v>
      </c>
      <c r="D176" s="140"/>
      <c r="E176" s="87" t="s">
        <v>332</v>
      </c>
      <c r="F176" s="144" t="s">
        <v>318</v>
      </c>
      <c r="G176" s="137"/>
      <c r="H176" s="145">
        <v>224</v>
      </c>
      <c r="I176" s="137"/>
      <c r="J176" s="88">
        <v>0</v>
      </c>
      <c r="K176" s="88">
        <v>23</v>
      </c>
      <c r="L176" s="145">
        <v>4</v>
      </c>
      <c r="M176" s="137"/>
      <c r="N176" s="88">
        <v>11.5</v>
      </c>
      <c r="O176" s="88">
        <v>36</v>
      </c>
      <c r="P176" s="88">
        <v>0</v>
      </c>
      <c r="Q176" s="88">
        <v>0</v>
      </c>
      <c r="R176" s="88">
        <v>0</v>
      </c>
      <c r="S176" s="88">
        <v>0</v>
      </c>
      <c r="T176" s="88">
        <v>0</v>
      </c>
      <c r="U176" s="88">
        <v>0</v>
      </c>
    </row>
    <row r="177" spans="1:21" hidden="1" outlineLevel="2" collapsed="1">
      <c r="A177" s="81" t="s">
        <v>32</v>
      </c>
      <c r="B177" s="82" t="s">
        <v>32</v>
      </c>
      <c r="C177" s="146" t="s">
        <v>333</v>
      </c>
      <c r="D177" s="140"/>
      <c r="E177" s="83" t="s">
        <v>334</v>
      </c>
      <c r="F177" s="147" t="s">
        <v>318</v>
      </c>
      <c r="G177" s="137"/>
      <c r="H177" s="148">
        <v>224</v>
      </c>
      <c r="I177" s="137"/>
      <c r="J177" s="84">
        <v>0</v>
      </c>
      <c r="K177" s="84">
        <v>24</v>
      </c>
      <c r="L177" s="148">
        <v>3</v>
      </c>
      <c r="M177" s="137"/>
      <c r="N177" s="84">
        <v>12</v>
      </c>
      <c r="O177" s="84">
        <v>27</v>
      </c>
      <c r="P177" s="84">
        <v>0</v>
      </c>
      <c r="Q177" s="84">
        <v>0</v>
      </c>
      <c r="R177" s="84">
        <v>0</v>
      </c>
      <c r="S177" s="84">
        <v>0</v>
      </c>
      <c r="T177" s="84">
        <v>0</v>
      </c>
      <c r="U177" s="84">
        <v>0</v>
      </c>
    </row>
    <row r="178" spans="1:21" hidden="1" outlineLevel="2" collapsed="1">
      <c r="A178" s="85" t="s">
        <v>32</v>
      </c>
      <c r="B178" s="86" t="s">
        <v>32</v>
      </c>
      <c r="C178" s="143" t="s">
        <v>1064</v>
      </c>
      <c r="D178" s="140"/>
      <c r="E178" s="87" t="s">
        <v>1065</v>
      </c>
      <c r="F178" s="144" t="s">
        <v>318</v>
      </c>
      <c r="G178" s="137"/>
      <c r="H178" s="145">
        <v>224</v>
      </c>
      <c r="I178" s="137"/>
      <c r="J178" s="88">
        <v>0</v>
      </c>
      <c r="K178" s="88">
        <v>23</v>
      </c>
      <c r="L178" s="145">
        <v>2</v>
      </c>
      <c r="M178" s="137"/>
      <c r="N178" s="88">
        <v>11.5</v>
      </c>
      <c r="O178" s="88">
        <v>18</v>
      </c>
      <c r="P178" s="88">
        <v>0</v>
      </c>
      <c r="Q178" s="88">
        <v>0</v>
      </c>
      <c r="R178" s="88">
        <v>0</v>
      </c>
      <c r="S178" s="88">
        <v>0</v>
      </c>
      <c r="T178" s="88">
        <v>0</v>
      </c>
      <c r="U178" s="88">
        <v>0</v>
      </c>
    </row>
    <row r="179" spans="1:21" hidden="1" outlineLevel="2" collapsed="1">
      <c r="A179" s="81" t="s">
        <v>32</v>
      </c>
      <c r="B179" s="82" t="s">
        <v>32</v>
      </c>
      <c r="C179" s="146" t="s">
        <v>335</v>
      </c>
      <c r="D179" s="140"/>
      <c r="E179" s="83" t="s">
        <v>336</v>
      </c>
      <c r="F179" s="147" t="s">
        <v>318</v>
      </c>
      <c r="G179" s="137"/>
      <c r="H179" s="148">
        <v>224</v>
      </c>
      <c r="I179" s="137"/>
      <c r="J179" s="84">
        <v>0</v>
      </c>
      <c r="K179" s="84">
        <v>24</v>
      </c>
      <c r="L179" s="148">
        <v>0</v>
      </c>
      <c r="M179" s="137"/>
      <c r="N179" s="84">
        <v>30</v>
      </c>
      <c r="O179" s="84">
        <v>0</v>
      </c>
      <c r="P179" s="84">
        <v>0</v>
      </c>
      <c r="Q179" s="84">
        <v>0</v>
      </c>
      <c r="R179" s="84">
        <v>0</v>
      </c>
      <c r="S179" s="84">
        <v>0</v>
      </c>
      <c r="T179" s="84">
        <v>0</v>
      </c>
      <c r="U179" s="84">
        <v>0</v>
      </c>
    </row>
    <row r="180" spans="1:21" hidden="1" outlineLevel="2" collapsed="1">
      <c r="A180" s="85" t="s">
        <v>32</v>
      </c>
      <c r="B180" s="86" t="s">
        <v>32</v>
      </c>
      <c r="C180" s="143" t="s">
        <v>337</v>
      </c>
      <c r="D180" s="140"/>
      <c r="E180" s="87" t="s">
        <v>338</v>
      </c>
      <c r="F180" s="144" t="s">
        <v>318</v>
      </c>
      <c r="G180" s="137"/>
      <c r="H180" s="145">
        <v>224</v>
      </c>
      <c r="I180" s="137"/>
      <c r="J180" s="88">
        <v>0</v>
      </c>
      <c r="K180" s="88">
        <v>24</v>
      </c>
      <c r="L180" s="145">
        <v>2</v>
      </c>
      <c r="M180" s="137"/>
      <c r="N180" s="88">
        <v>12</v>
      </c>
      <c r="O180" s="88">
        <v>18</v>
      </c>
      <c r="P180" s="88">
        <v>0</v>
      </c>
      <c r="Q180" s="88">
        <v>0</v>
      </c>
      <c r="R180" s="88">
        <v>0</v>
      </c>
      <c r="S180" s="88">
        <v>0</v>
      </c>
      <c r="T180" s="88">
        <v>0</v>
      </c>
      <c r="U180" s="88">
        <v>0</v>
      </c>
    </row>
    <row r="181" spans="1:21" hidden="1" outlineLevel="2" collapsed="1">
      <c r="A181" s="81" t="s">
        <v>32</v>
      </c>
      <c r="B181" s="82" t="s">
        <v>32</v>
      </c>
      <c r="C181" s="146" t="s">
        <v>339</v>
      </c>
      <c r="D181" s="140"/>
      <c r="E181" s="83" t="s">
        <v>340</v>
      </c>
      <c r="F181" s="147" t="s">
        <v>318</v>
      </c>
      <c r="G181" s="137"/>
      <c r="H181" s="148">
        <v>192</v>
      </c>
      <c r="I181" s="137"/>
      <c r="J181" s="84">
        <v>0</v>
      </c>
      <c r="K181" s="84">
        <v>20</v>
      </c>
      <c r="L181" s="148">
        <v>2</v>
      </c>
      <c r="M181" s="137"/>
      <c r="N181" s="84">
        <v>10</v>
      </c>
      <c r="O181" s="84">
        <v>18</v>
      </c>
      <c r="P181" s="84">
        <v>0</v>
      </c>
      <c r="Q181" s="84">
        <v>0</v>
      </c>
      <c r="R181" s="84">
        <v>0</v>
      </c>
      <c r="S181" s="84">
        <v>0</v>
      </c>
      <c r="T181" s="84">
        <v>0</v>
      </c>
      <c r="U181" s="84">
        <v>0</v>
      </c>
    </row>
    <row r="182" spans="1:21" hidden="1" outlineLevel="2" collapsed="1">
      <c r="A182" s="85" t="s">
        <v>32</v>
      </c>
      <c r="B182" s="86" t="s">
        <v>32</v>
      </c>
      <c r="C182" s="143" t="s">
        <v>341</v>
      </c>
      <c r="D182" s="140"/>
      <c r="E182" s="87" t="s">
        <v>342</v>
      </c>
      <c r="F182" s="144" t="s">
        <v>318</v>
      </c>
      <c r="G182" s="137"/>
      <c r="H182" s="145">
        <v>224</v>
      </c>
      <c r="I182" s="137"/>
      <c r="J182" s="88">
        <v>0</v>
      </c>
      <c r="K182" s="88">
        <v>24</v>
      </c>
      <c r="L182" s="145">
        <v>0</v>
      </c>
      <c r="M182" s="137"/>
      <c r="N182" s="88">
        <v>48</v>
      </c>
      <c r="O182" s="88">
        <v>0</v>
      </c>
      <c r="P182" s="88">
        <v>0</v>
      </c>
      <c r="Q182" s="88">
        <v>0</v>
      </c>
      <c r="R182" s="88">
        <v>0</v>
      </c>
      <c r="S182" s="88">
        <v>0</v>
      </c>
      <c r="T182" s="88">
        <v>0</v>
      </c>
      <c r="U182" s="88">
        <v>0</v>
      </c>
    </row>
    <row r="183" spans="1:21" hidden="1" outlineLevel="2" collapsed="1">
      <c r="A183" s="81" t="s">
        <v>32</v>
      </c>
      <c r="B183" s="82" t="s">
        <v>32</v>
      </c>
      <c r="C183" s="146" t="s">
        <v>343</v>
      </c>
      <c r="D183" s="140"/>
      <c r="E183" s="83" t="s">
        <v>344</v>
      </c>
      <c r="F183" s="147" t="s">
        <v>318</v>
      </c>
      <c r="G183" s="137"/>
      <c r="H183" s="148">
        <v>224</v>
      </c>
      <c r="I183" s="137"/>
      <c r="J183" s="84">
        <v>0</v>
      </c>
      <c r="K183" s="84">
        <v>23</v>
      </c>
      <c r="L183" s="148">
        <v>4</v>
      </c>
      <c r="M183" s="137"/>
      <c r="N183" s="84">
        <v>13.5</v>
      </c>
      <c r="O183" s="84">
        <v>36</v>
      </c>
      <c r="P183" s="84">
        <v>0</v>
      </c>
      <c r="Q183" s="84">
        <v>0</v>
      </c>
      <c r="R183" s="84">
        <v>0</v>
      </c>
      <c r="S183" s="84">
        <v>0</v>
      </c>
      <c r="T183" s="84">
        <v>0</v>
      </c>
      <c r="U183" s="84">
        <v>0</v>
      </c>
    </row>
    <row r="184" spans="1:21" hidden="1" outlineLevel="2" collapsed="1">
      <c r="A184" s="85" t="s">
        <v>32</v>
      </c>
      <c r="B184" s="86" t="s">
        <v>32</v>
      </c>
      <c r="C184" s="143" t="s">
        <v>345</v>
      </c>
      <c r="D184" s="140"/>
      <c r="E184" s="87" t="s">
        <v>346</v>
      </c>
      <c r="F184" s="144" t="s">
        <v>318</v>
      </c>
      <c r="G184" s="137"/>
      <c r="H184" s="145">
        <v>224</v>
      </c>
      <c r="I184" s="137"/>
      <c r="J184" s="88">
        <v>0</v>
      </c>
      <c r="K184" s="88">
        <v>24</v>
      </c>
      <c r="L184" s="145">
        <v>3</v>
      </c>
      <c r="M184" s="137"/>
      <c r="N184" s="88">
        <v>12</v>
      </c>
      <c r="O184" s="88">
        <v>27</v>
      </c>
      <c r="P184" s="88">
        <v>0</v>
      </c>
      <c r="Q184" s="88">
        <v>0</v>
      </c>
      <c r="R184" s="88">
        <v>0</v>
      </c>
      <c r="S184" s="88">
        <v>0</v>
      </c>
      <c r="T184" s="88">
        <v>0</v>
      </c>
      <c r="U184" s="88">
        <v>0</v>
      </c>
    </row>
    <row r="185" spans="1:21" hidden="1" outlineLevel="2" collapsed="1">
      <c r="A185" s="81" t="s">
        <v>32</v>
      </c>
      <c r="B185" s="82" t="s">
        <v>32</v>
      </c>
      <c r="C185" s="146" t="s">
        <v>347</v>
      </c>
      <c r="D185" s="140"/>
      <c r="E185" s="83" t="s">
        <v>348</v>
      </c>
      <c r="F185" s="147" t="s">
        <v>318</v>
      </c>
      <c r="G185" s="137"/>
      <c r="H185" s="148">
        <v>224</v>
      </c>
      <c r="I185" s="137"/>
      <c r="J185" s="84">
        <v>0</v>
      </c>
      <c r="K185" s="84">
        <v>24</v>
      </c>
      <c r="L185" s="148">
        <v>3</v>
      </c>
      <c r="M185" s="137"/>
      <c r="N185" s="84">
        <v>12</v>
      </c>
      <c r="O185" s="84">
        <v>27</v>
      </c>
      <c r="P185" s="84">
        <v>0</v>
      </c>
      <c r="Q185" s="84">
        <v>0</v>
      </c>
      <c r="R185" s="84">
        <v>0</v>
      </c>
      <c r="S185" s="84">
        <v>0</v>
      </c>
      <c r="T185" s="84">
        <v>0</v>
      </c>
      <c r="U185" s="84">
        <v>0</v>
      </c>
    </row>
    <row r="186" spans="1:21" hidden="1" outlineLevel="2" collapsed="1">
      <c r="A186" s="85" t="s">
        <v>32</v>
      </c>
      <c r="B186" s="86" t="s">
        <v>32</v>
      </c>
      <c r="C186" s="143" t="s">
        <v>349</v>
      </c>
      <c r="D186" s="140"/>
      <c r="E186" s="87" t="s">
        <v>350</v>
      </c>
      <c r="F186" s="144" t="s">
        <v>318</v>
      </c>
      <c r="G186" s="137"/>
      <c r="H186" s="145">
        <v>224</v>
      </c>
      <c r="I186" s="137"/>
      <c r="J186" s="88">
        <v>0</v>
      </c>
      <c r="K186" s="88">
        <v>24</v>
      </c>
      <c r="L186" s="145">
        <v>4</v>
      </c>
      <c r="M186" s="137"/>
      <c r="N186" s="88">
        <v>12</v>
      </c>
      <c r="O186" s="88">
        <v>36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</row>
    <row r="187" spans="1:21" hidden="1" outlineLevel="2" collapsed="1">
      <c r="A187" s="81" t="s">
        <v>32</v>
      </c>
      <c r="B187" s="82" t="s">
        <v>32</v>
      </c>
      <c r="C187" s="146" t="s">
        <v>351</v>
      </c>
      <c r="D187" s="140"/>
      <c r="E187" s="83" t="s">
        <v>352</v>
      </c>
      <c r="F187" s="147" t="s">
        <v>318</v>
      </c>
      <c r="G187" s="137"/>
      <c r="H187" s="148">
        <v>224</v>
      </c>
      <c r="I187" s="137"/>
      <c r="J187" s="84">
        <v>0</v>
      </c>
      <c r="K187" s="84">
        <v>24</v>
      </c>
      <c r="L187" s="148">
        <v>4</v>
      </c>
      <c r="M187" s="137"/>
      <c r="N187" s="84">
        <v>12</v>
      </c>
      <c r="O187" s="84">
        <v>36</v>
      </c>
      <c r="P187" s="84">
        <v>0</v>
      </c>
      <c r="Q187" s="84">
        <v>0</v>
      </c>
      <c r="R187" s="84">
        <v>0</v>
      </c>
      <c r="S187" s="84">
        <v>0</v>
      </c>
      <c r="T187" s="84">
        <v>0</v>
      </c>
      <c r="U187" s="84">
        <v>0</v>
      </c>
    </row>
    <row r="188" spans="1:21" hidden="1" outlineLevel="2" collapsed="1">
      <c r="A188" s="85" t="s">
        <v>32</v>
      </c>
      <c r="B188" s="86" t="s">
        <v>32</v>
      </c>
      <c r="C188" s="143" t="s">
        <v>353</v>
      </c>
      <c r="D188" s="140"/>
      <c r="E188" s="87" t="s">
        <v>354</v>
      </c>
      <c r="F188" s="144" t="s">
        <v>318</v>
      </c>
      <c r="G188" s="137"/>
      <c r="H188" s="145">
        <v>224</v>
      </c>
      <c r="I188" s="137"/>
      <c r="J188" s="88">
        <v>0</v>
      </c>
      <c r="K188" s="88">
        <v>24</v>
      </c>
      <c r="L188" s="145">
        <v>4</v>
      </c>
      <c r="M188" s="137"/>
      <c r="N188" s="88">
        <v>84</v>
      </c>
      <c r="O188" s="88">
        <v>52</v>
      </c>
      <c r="P188" s="88">
        <v>0</v>
      </c>
      <c r="Q188" s="88">
        <v>0</v>
      </c>
      <c r="R188" s="88">
        <v>0</v>
      </c>
      <c r="S188" s="88">
        <v>0</v>
      </c>
      <c r="T188" s="88">
        <v>0</v>
      </c>
      <c r="U188" s="88">
        <v>0</v>
      </c>
    </row>
    <row r="189" spans="1:21" hidden="1" outlineLevel="2" collapsed="1">
      <c r="A189" s="81" t="s">
        <v>32</v>
      </c>
      <c r="B189" s="82" t="s">
        <v>32</v>
      </c>
      <c r="C189" s="146" t="s">
        <v>355</v>
      </c>
      <c r="D189" s="140"/>
      <c r="E189" s="83" t="s">
        <v>356</v>
      </c>
      <c r="F189" s="147" t="s">
        <v>318</v>
      </c>
      <c r="G189" s="137"/>
      <c r="H189" s="148">
        <v>192</v>
      </c>
      <c r="I189" s="137"/>
      <c r="J189" s="84">
        <v>0</v>
      </c>
      <c r="K189" s="84">
        <v>20</v>
      </c>
      <c r="L189" s="148">
        <v>2</v>
      </c>
      <c r="M189" s="137"/>
      <c r="N189" s="84">
        <v>10</v>
      </c>
      <c r="O189" s="84">
        <v>18</v>
      </c>
      <c r="P189" s="84">
        <v>0</v>
      </c>
      <c r="Q189" s="84">
        <v>0</v>
      </c>
      <c r="R189" s="84">
        <v>0</v>
      </c>
      <c r="S189" s="84">
        <v>0</v>
      </c>
      <c r="T189" s="84">
        <v>0</v>
      </c>
      <c r="U189" s="84">
        <v>0</v>
      </c>
    </row>
    <row r="190" spans="1:21" hidden="1" outlineLevel="2" collapsed="1">
      <c r="A190" s="85" t="s">
        <v>32</v>
      </c>
      <c r="B190" s="86" t="s">
        <v>32</v>
      </c>
      <c r="C190" s="143" t="s">
        <v>357</v>
      </c>
      <c r="D190" s="140"/>
      <c r="E190" s="87" t="s">
        <v>358</v>
      </c>
      <c r="F190" s="144" t="s">
        <v>318</v>
      </c>
      <c r="G190" s="137"/>
      <c r="H190" s="145">
        <v>224</v>
      </c>
      <c r="I190" s="137"/>
      <c r="J190" s="88">
        <v>0</v>
      </c>
      <c r="K190" s="88">
        <v>24</v>
      </c>
      <c r="L190" s="145">
        <v>4</v>
      </c>
      <c r="M190" s="137"/>
      <c r="N190" s="88">
        <v>12</v>
      </c>
      <c r="O190" s="88">
        <v>36</v>
      </c>
      <c r="P190" s="88">
        <v>0</v>
      </c>
      <c r="Q190" s="88">
        <v>0</v>
      </c>
      <c r="R190" s="88">
        <v>0</v>
      </c>
      <c r="S190" s="88">
        <v>0</v>
      </c>
      <c r="T190" s="88">
        <v>0</v>
      </c>
      <c r="U190" s="88">
        <v>0</v>
      </c>
    </row>
    <row r="191" spans="1:21" hidden="1" outlineLevel="2" collapsed="1">
      <c r="A191" s="81" t="s">
        <v>32</v>
      </c>
      <c r="B191" s="82" t="s">
        <v>32</v>
      </c>
      <c r="C191" s="146" t="s">
        <v>359</v>
      </c>
      <c r="D191" s="140"/>
      <c r="E191" s="83" t="s">
        <v>360</v>
      </c>
      <c r="F191" s="147" t="s">
        <v>318</v>
      </c>
      <c r="G191" s="137"/>
      <c r="H191" s="148">
        <v>224</v>
      </c>
      <c r="I191" s="137"/>
      <c r="J191" s="84">
        <v>0</v>
      </c>
      <c r="K191" s="84">
        <v>24</v>
      </c>
      <c r="L191" s="148">
        <v>0</v>
      </c>
      <c r="M191" s="137"/>
      <c r="N191" s="84">
        <v>54</v>
      </c>
      <c r="O191" s="84">
        <v>0</v>
      </c>
      <c r="P191" s="84">
        <v>0</v>
      </c>
      <c r="Q191" s="84">
        <v>0</v>
      </c>
      <c r="R191" s="84">
        <v>0</v>
      </c>
      <c r="S191" s="84">
        <v>0</v>
      </c>
      <c r="T191" s="84">
        <v>0</v>
      </c>
      <c r="U191" s="84">
        <v>0</v>
      </c>
    </row>
    <row r="192" spans="1:21" hidden="1" outlineLevel="2" collapsed="1">
      <c r="A192" s="85" t="s">
        <v>32</v>
      </c>
      <c r="B192" s="86" t="s">
        <v>32</v>
      </c>
      <c r="C192" s="143" t="s">
        <v>361</v>
      </c>
      <c r="D192" s="140"/>
      <c r="E192" s="87" t="s">
        <v>362</v>
      </c>
      <c r="F192" s="144" t="s">
        <v>318</v>
      </c>
      <c r="G192" s="137"/>
      <c r="H192" s="145">
        <v>224</v>
      </c>
      <c r="I192" s="137"/>
      <c r="J192" s="88">
        <v>0</v>
      </c>
      <c r="K192" s="88">
        <v>24</v>
      </c>
      <c r="L192" s="145">
        <v>4</v>
      </c>
      <c r="M192" s="137"/>
      <c r="N192" s="88">
        <v>12</v>
      </c>
      <c r="O192" s="88">
        <v>36</v>
      </c>
      <c r="P192" s="88">
        <v>0</v>
      </c>
      <c r="Q192" s="88">
        <v>0</v>
      </c>
      <c r="R192" s="88">
        <v>0</v>
      </c>
      <c r="S192" s="88">
        <v>0</v>
      </c>
      <c r="T192" s="88">
        <v>0</v>
      </c>
      <c r="U192" s="88">
        <v>0</v>
      </c>
    </row>
    <row r="193" spans="1:21" hidden="1" outlineLevel="2" collapsed="1">
      <c r="A193" s="81" t="s">
        <v>32</v>
      </c>
      <c r="B193" s="82" t="s">
        <v>32</v>
      </c>
      <c r="C193" s="146" t="s">
        <v>363</v>
      </c>
      <c r="D193" s="140"/>
      <c r="E193" s="83" t="s">
        <v>364</v>
      </c>
      <c r="F193" s="147" t="s">
        <v>318</v>
      </c>
      <c r="G193" s="137"/>
      <c r="H193" s="148">
        <v>224</v>
      </c>
      <c r="I193" s="137"/>
      <c r="J193" s="84">
        <v>0</v>
      </c>
      <c r="K193" s="84">
        <v>24</v>
      </c>
      <c r="L193" s="148">
        <v>4</v>
      </c>
      <c r="M193" s="137"/>
      <c r="N193" s="84">
        <v>12</v>
      </c>
      <c r="O193" s="84">
        <v>36</v>
      </c>
      <c r="P193" s="84">
        <v>0</v>
      </c>
      <c r="Q193" s="84">
        <v>0</v>
      </c>
      <c r="R193" s="84">
        <v>0</v>
      </c>
      <c r="S193" s="84">
        <v>0</v>
      </c>
      <c r="T193" s="84">
        <v>0</v>
      </c>
      <c r="U193" s="84">
        <v>0</v>
      </c>
    </row>
    <row r="194" spans="1:21" hidden="1" outlineLevel="2" collapsed="1">
      <c r="A194" s="85" t="s">
        <v>32</v>
      </c>
      <c r="B194" s="86" t="s">
        <v>32</v>
      </c>
      <c r="C194" s="143" t="s">
        <v>365</v>
      </c>
      <c r="D194" s="140"/>
      <c r="E194" s="87" t="s">
        <v>366</v>
      </c>
      <c r="F194" s="144" t="s">
        <v>318</v>
      </c>
      <c r="G194" s="137"/>
      <c r="H194" s="145">
        <v>224</v>
      </c>
      <c r="I194" s="137"/>
      <c r="J194" s="88">
        <v>0</v>
      </c>
      <c r="K194" s="88">
        <v>24</v>
      </c>
      <c r="L194" s="145">
        <v>4</v>
      </c>
      <c r="M194" s="137"/>
      <c r="N194" s="88">
        <v>12</v>
      </c>
      <c r="O194" s="88">
        <v>36</v>
      </c>
      <c r="P194" s="88">
        <v>0</v>
      </c>
      <c r="Q194" s="88">
        <v>0</v>
      </c>
      <c r="R194" s="88">
        <v>0</v>
      </c>
      <c r="S194" s="88">
        <v>0</v>
      </c>
      <c r="T194" s="88">
        <v>0</v>
      </c>
      <c r="U194" s="88">
        <v>0</v>
      </c>
    </row>
    <row r="195" spans="1:21" hidden="1" outlineLevel="2" collapsed="1">
      <c r="A195" s="81" t="s">
        <v>32</v>
      </c>
      <c r="B195" s="82" t="s">
        <v>32</v>
      </c>
      <c r="C195" s="146" t="s">
        <v>367</v>
      </c>
      <c r="D195" s="140"/>
      <c r="E195" s="83" t="s">
        <v>368</v>
      </c>
      <c r="F195" s="147" t="s">
        <v>318</v>
      </c>
      <c r="G195" s="137"/>
      <c r="H195" s="148">
        <v>224</v>
      </c>
      <c r="I195" s="137"/>
      <c r="J195" s="84">
        <v>0</v>
      </c>
      <c r="K195" s="84">
        <v>24</v>
      </c>
      <c r="L195" s="148">
        <v>4</v>
      </c>
      <c r="M195" s="137"/>
      <c r="N195" s="84">
        <v>12</v>
      </c>
      <c r="O195" s="84">
        <v>36</v>
      </c>
      <c r="P195" s="84">
        <v>0</v>
      </c>
      <c r="Q195" s="84">
        <v>0</v>
      </c>
      <c r="R195" s="84">
        <v>0</v>
      </c>
      <c r="S195" s="84">
        <v>0</v>
      </c>
      <c r="T195" s="84">
        <v>0</v>
      </c>
      <c r="U195" s="84">
        <v>0</v>
      </c>
    </row>
    <row r="196" spans="1:21" hidden="1" outlineLevel="2" collapsed="1">
      <c r="A196" s="85" t="s">
        <v>32</v>
      </c>
      <c r="B196" s="86" t="s">
        <v>32</v>
      </c>
      <c r="C196" s="143" t="s">
        <v>369</v>
      </c>
      <c r="D196" s="140"/>
      <c r="E196" s="87" t="s">
        <v>370</v>
      </c>
      <c r="F196" s="144" t="s">
        <v>318</v>
      </c>
      <c r="G196" s="137"/>
      <c r="H196" s="145">
        <v>224</v>
      </c>
      <c r="I196" s="137"/>
      <c r="J196" s="88">
        <v>0</v>
      </c>
      <c r="K196" s="88">
        <v>24</v>
      </c>
      <c r="L196" s="145">
        <v>3</v>
      </c>
      <c r="M196" s="137"/>
      <c r="N196" s="88">
        <v>12</v>
      </c>
      <c r="O196" s="88">
        <v>27</v>
      </c>
      <c r="P196" s="88">
        <v>0</v>
      </c>
      <c r="Q196" s="88">
        <v>0</v>
      </c>
      <c r="R196" s="88">
        <v>0</v>
      </c>
      <c r="S196" s="88">
        <v>0</v>
      </c>
      <c r="T196" s="88">
        <v>0</v>
      </c>
      <c r="U196" s="88">
        <v>0</v>
      </c>
    </row>
    <row r="197" spans="1:21" hidden="1" outlineLevel="2" collapsed="1">
      <c r="A197" s="81" t="s">
        <v>32</v>
      </c>
      <c r="B197" s="82" t="s">
        <v>32</v>
      </c>
      <c r="C197" s="146" t="s">
        <v>371</v>
      </c>
      <c r="D197" s="140"/>
      <c r="E197" s="83" t="s">
        <v>372</v>
      </c>
      <c r="F197" s="147" t="s">
        <v>318</v>
      </c>
      <c r="G197" s="137"/>
      <c r="H197" s="148">
        <v>224</v>
      </c>
      <c r="I197" s="137"/>
      <c r="J197" s="84">
        <v>0</v>
      </c>
      <c r="K197" s="84">
        <v>24</v>
      </c>
      <c r="L197" s="148">
        <v>4</v>
      </c>
      <c r="M197" s="137"/>
      <c r="N197" s="84">
        <v>12</v>
      </c>
      <c r="O197" s="84">
        <v>36</v>
      </c>
      <c r="P197" s="84">
        <v>0</v>
      </c>
      <c r="Q197" s="84">
        <v>0</v>
      </c>
      <c r="R197" s="84">
        <v>0</v>
      </c>
      <c r="S197" s="84">
        <v>0</v>
      </c>
      <c r="T197" s="84">
        <v>0</v>
      </c>
      <c r="U197" s="84">
        <v>0</v>
      </c>
    </row>
    <row r="198" spans="1:21" hidden="1" outlineLevel="2" collapsed="1">
      <c r="A198" s="85" t="s">
        <v>32</v>
      </c>
      <c r="B198" s="86" t="s">
        <v>32</v>
      </c>
      <c r="C198" s="143" t="s">
        <v>373</v>
      </c>
      <c r="D198" s="140"/>
      <c r="E198" s="87" t="s">
        <v>374</v>
      </c>
      <c r="F198" s="144" t="s">
        <v>318</v>
      </c>
      <c r="G198" s="137"/>
      <c r="H198" s="145">
        <v>224</v>
      </c>
      <c r="I198" s="137"/>
      <c r="J198" s="88">
        <v>0</v>
      </c>
      <c r="K198" s="88">
        <v>24</v>
      </c>
      <c r="L198" s="145">
        <v>3</v>
      </c>
      <c r="M198" s="137"/>
      <c r="N198" s="88">
        <v>12</v>
      </c>
      <c r="O198" s="88">
        <v>27</v>
      </c>
      <c r="P198" s="88">
        <v>0</v>
      </c>
      <c r="Q198" s="88">
        <v>0</v>
      </c>
      <c r="R198" s="88">
        <v>0</v>
      </c>
      <c r="S198" s="88">
        <v>0</v>
      </c>
      <c r="T198" s="88">
        <v>0</v>
      </c>
      <c r="U198" s="88">
        <v>0</v>
      </c>
    </row>
    <row r="199" spans="1:21" hidden="1" outlineLevel="2" collapsed="1">
      <c r="A199" s="81" t="s">
        <v>32</v>
      </c>
      <c r="B199" s="82" t="s">
        <v>32</v>
      </c>
      <c r="C199" s="146" t="s">
        <v>375</v>
      </c>
      <c r="D199" s="140"/>
      <c r="E199" s="83" t="s">
        <v>376</v>
      </c>
      <c r="F199" s="147" t="s">
        <v>318</v>
      </c>
      <c r="G199" s="137"/>
      <c r="H199" s="148">
        <v>224</v>
      </c>
      <c r="I199" s="137"/>
      <c r="J199" s="84">
        <v>0</v>
      </c>
      <c r="K199" s="84">
        <v>24</v>
      </c>
      <c r="L199" s="148">
        <v>1</v>
      </c>
      <c r="M199" s="137"/>
      <c r="N199" s="84">
        <v>11</v>
      </c>
      <c r="O199" s="84">
        <v>9</v>
      </c>
      <c r="P199" s="84">
        <v>0</v>
      </c>
      <c r="Q199" s="84">
        <v>0</v>
      </c>
      <c r="R199" s="84">
        <v>0</v>
      </c>
      <c r="S199" s="84">
        <v>0</v>
      </c>
      <c r="T199" s="84">
        <v>0</v>
      </c>
      <c r="U199" s="84">
        <v>0</v>
      </c>
    </row>
    <row r="200" spans="1:21" hidden="1" outlineLevel="2" collapsed="1">
      <c r="A200" s="85" t="s">
        <v>32</v>
      </c>
      <c r="B200" s="86" t="s">
        <v>32</v>
      </c>
      <c r="C200" s="143" t="s">
        <v>377</v>
      </c>
      <c r="D200" s="140"/>
      <c r="E200" s="87" t="s">
        <v>378</v>
      </c>
      <c r="F200" s="144" t="s">
        <v>318</v>
      </c>
      <c r="G200" s="137"/>
      <c r="H200" s="145">
        <v>224</v>
      </c>
      <c r="I200" s="137"/>
      <c r="J200" s="88">
        <v>0</v>
      </c>
      <c r="K200" s="88">
        <v>24</v>
      </c>
      <c r="L200" s="145">
        <v>4</v>
      </c>
      <c r="M200" s="137"/>
      <c r="N200" s="88">
        <v>12</v>
      </c>
      <c r="O200" s="88">
        <v>36</v>
      </c>
      <c r="P200" s="88">
        <v>0</v>
      </c>
      <c r="Q200" s="88">
        <v>0</v>
      </c>
      <c r="R200" s="88">
        <v>0</v>
      </c>
      <c r="S200" s="88">
        <v>0</v>
      </c>
      <c r="T200" s="88">
        <v>0</v>
      </c>
      <c r="U200" s="88">
        <v>0</v>
      </c>
    </row>
    <row r="201" spans="1:21" hidden="1" outlineLevel="2" collapsed="1">
      <c r="A201" s="81" t="s">
        <v>32</v>
      </c>
      <c r="B201" s="82" t="s">
        <v>32</v>
      </c>
      <c r="C201" s="146" t="s">
        <v>1066</v>
      </c>
      <c r="D201" s="140"/>
      <c r="E201" s="83" t="s">
        <v>1067</v>
      </c>
      <c r="F201" s="147" t="s">
        <v>318</v>
      </c>
      <c r="G201" s="137"/>
      <c r="H201" s="148">
        <v>224</v>
      </c>
      <c r="I201" s="137"/>
      <c r="J201" s="84">
        <v>0</v>
      </c>
      <c r="K201" s="84">
        <v>24</v>
      </c>
      <c r="L201" s="148">
        <v>2</v>
      </c>
      <c r="M201" s="137"/>
      <c r="N201" s="84">
        <v>12</v>
      </c>
      <c r="O201" s="84">
        <v>18</v>
      </c>
      <c r="P201" s="84">
        <v>0</v>
      </c>
      <c r="Q201" s="84">
        <v>0</v>
      </c>
      <c r="R201" s="84">
        <v>0</v>
      </c>
      <c r="S201" s="84">
        <v>0</v>
      </c>
      <c r="T201" s="84">
        <v>0</v>
      </c>
      <c r="U201" s="84">
        <v>0</v>
      </c>
    </row>
    <row r="202" spans="1:21" hidden="1" outlineLevel="2" collapsed="1">
      <c r="A202" s="85" t="s">
        <v>32</v>
      </c>
      <c r="B202" s="86" t="s">
        <v>32</v>
      </c>
      <c r="C202" s="143" t="s">
        <v>379</v>
      </c>
      <c r="D202" s="140"/>
      <c r="E202" s="87" t="s">
        <v>380</v>
      </c>
      <c r="F202" s="144" t="s">
        <v>318</v>
      </c>
      <c r="G202" s="137"/>
      <c r="H202" s="145">
        <v>224</v>
      </c>
      <c r="I202" s="137"/>
      <c r="J202" s="88">
        <v>0</v>
      </c>
      <c r="K202" s="88">
        <v>24</v>
      </c>
      <c r="L202" s="145">
        <v>3</v>
      </c>
      <c r="M202" s="137"/>
      <c r="N202" s="88">
        <v>12</v>
      </c>
      <c r="O202" s="88">
        <v>27</v>
      </c>
      <c r="P202" s="88">
        <v>0</v>
      </c>
      <c r="Q202" s="88">
        <v>0</v>
      </c>
      <c r="R202" s="88">
        <v>0</v>
      </c>
      <c r="S202" s="88">
        <v>0</v>
      </c>
      <c r="T202" s="88">
        <v>0</v>
      </c>
      <c r="U202" s="88">
        <v>0</v>
      </c>
    </row>
    <row r="203" spans="1:21" hidden="1" outlineLevel="2" collapsed="1">
      <c r="A203" s="81" t="s">
        <v>32</v>
      </c>
      <c r="B203" s="82" t="s">
        <v>32</v>
      </c>
      <c r="C203" s="146" t="s">
        <v>381</v>
      </c>
      <c r="D203" s="140"/>
      <c r="E203" s="83" t="s">
        <v>382</v>
      </c>
      <c r="F203" s="147" t="s">
        <v>318</v>
      </c>
      <c r="G203" s="137"/>
      <c r="H203" s="148">
        <v>224</v>
      </c>
      <c r="I203" s="137"/>
      <c r="J203" s="84">
        <v>0</v>
      </c>
      <c r="K203" s="84">
        <v>24</v>
      </c>
      <c r="L203" s="148">
        <v>4</v>
      </c>
      <c r="M203" s="137"/>
      <c r="N203" s="84">
        <v>12</v>
      </c>
      <c r="O203" s="84">
        <v>36</v>
      </c>
      <c r="P203" s="84">
        <v>0</v>
      </c>
      <c r="Q203" s="84">
        <v>0</v>
      </c>
      <c r="R203" s="84">
        <v>0</v>
      </c>
      <c r="S203" s="84">
        <v>0</v>
      </c>
      <c r="T203" s="84">
        <v>0</v>
      </c>
      <c r="U203" s="84">
        <v>0</v>
      </c>
    </row>
    <row r="204" spans="1:21" hidden="1" outlineLevel="2" collapsed="1">
      <c r="A204" s="85" t="s">
        <v>32</v>
      </c>
      <c r="B204" s="86" t="s">
        <v>32</v>
      </c>
      <c r="C204" s="143" t="s">
        <v>383</v>
      </c>
      <c r="D204" s="140"/>
      <c r="E204" s="87" t="s">
        <v>384</v>
      </c>
      <c r="F204" s="144" t="s">
        <v>318</v>
      </c>
      <c r="G204" s="137"/>
      <c r="H204" s="145">
        <v>208</v>
      </c>
      <c r="I204" s="137"/>
      <c r="J204" s="88">
        <v>0</v>
      </c>
      <c r="K204" s="88">
        <v>22</v>
      </c>
      <c r="L204" s="145">
        <v>1</v>
      </c>
      <c r="M204" s="137"/>
      <c r="N204" s="88">
        <v>11</v>
      </c>
      <c r="O204" s="88">
        <v>9</v>
      </c>
      <c r="P204" s="88">
        <v>0</v>
      </c>
      <c r="Q204" s="88">
        <v>0</v>
      </c>
      <c r="R204" s="88">
        <v>0</v>
      </c>
      <c r="S204" s="88">
        <v>0</v>
      </c>
      <c r="T204" s="88">
        <v>0</v>
      </c>
      <c r="U204" s="88">
        <v>0</v>
      </c>
    </row>
    <row r="205" spans="1:21" hidden="1" outlineLevel="2" collapsed="1">
      <c r="A205" s="81" t="s">
        <v>32</v>
      </c>
      <c r="B205" s="82" t="s">
        <v>32</v>
      </c>
      <c r="C205" s="146" t="s">
        <v>385</v>
      </c>
      <c r="D205" s="140"/>
      <c r="E205" s="83" t="s">
        <v>386</v>
      </c>
      <c r="F205" s="147" t="s">
        <v>318</v>
      </c>
      <c r="G205" s="137"/>
      <c r="H205" s="148">
        <v>216</v>
      </c>
      <c r="I205" s="137"/>
      <c r="J205" s="84">
        <v>8</v>
      </c>
      <c r="K205" s="84">
        <v>23</v>
      </c>
      <c r="L205" s="148">
        <v>3</v>
      </c>
      <c r="M205" s="137"/>
      <c r="N205" s="84">
        <v>11.5</v>
      </c>
      <c r="O205" s="84">
        <v>27</v>
      </c>
      <c r="P205" s="84">
        <v>0</v>
      </c>
      <c r="Q205" s="84">
        <v>0</v>
      </c>
      <c r="R205" s="84">
        <v>0</v>
      </c>
      <c r="S205" s="84">
        <v>0</v>
      </c>
      <c r="T205" s="84">
        <v>0</v>
      </c>
      <c r="U205" s="84">
        <v>0</v>
      </c>
    </row>
    <row r="206" spans="1:21" hidden="1" outlineLevel="2" collapsed="1">
      <c r="A206" s="85" t="s">
        <v>32</v>
      </c>
      <c r="B206" s="86" t="s">
        <v>32</v>
      </c>
      <c r="C206" s="143" t="s">
        <v>387</v>
      </c>
      <c r="D206" s="140"/>
      <c r="E206" s="87" t="s">
        <v>388</v>
      </c>
      <c r="F206" s="144" t="s">
        <v>318</v>
      </c>
      <c r="G206" s="137"/>
      <c r="H206" s="145">
        <v>224</v>
      </c>
      <c r="I206" s="137"/>
      <c r="J206" s="88">
        <v>0</v>
      </c>
      <c r="K206" s="88">
        <v>24</v>
      </c>
      <c r="L206" s="145">
        <v>4</v>
      </c>
      <c r="M206" s="137"/>
      <c r="N206" s="88">
        <v>12</v>
      </c>
      <c r="O206" s="88">
        <v>36</v>
      </c>
      <c r="P206" s="88">
        <v>0</v>
      </c>
      <c r="Q206" s="88">
        <v>0</v>
      </c>
      <c r="R206" s="88">
        <v>0</v>
      </c>
      <c r="S206" s="88">
        <v>0</v>
      </c>
      <c r="T206" s="88">
        <v>0</v>
      </c>
      <c r="U206" s="88">
        <v>0</v>
      </c>
    </row>
    <row r="207" spans="1:21" hidden="1" outlineLevel="2" collapsed="1">
      <c r="A207" s="81" t="s">
        <v>32</v>
      </c>
      <c r="B207" s="82" t="s">
        <v>32</v>
      </c>
      <c r="C207" s="146" t="s">
        <v>1068</v>
      </c>
      <c r="D207" s="140"/>
      <c r="E207" s="83" t="s">
        <v>1069</v>
      </c>
      <c r="F207" s="147" t="s">
        <v>318</v>
      </c>
      <c r="G207" s="137"/>
      <c r="H207" s="148">
        <v>224</v>
      </c>
      <c r="I207" s="137"/>
      <c r="J207" s="84">
        <v>0</v>
      </c>
      <c r="K207" s="84">
        <v>24</v>
      </c>
      <c r="L207" s="148">
        <v>2</v>
      </c>
      <c r="M207" s="137"/>
      <c r="N207" s="84">
        <v>12</v>
      </c>
      <c r="O207" s="84">
        <v>18</v>
      </c>
      <c r="P207" s="84">
        <v>0</v>
      </c>
      <c r="Q207" s="84">
        <v>0</v>
      </c>
      <c r="R207" s="84">
        <v>0</v>
      </c>
      <c r="S207" s="84">
        <v>0</v>
      </c>
      <c r="T207" s="84">
        <v>0</v>
      </c>
      <c r="U207" s="84">
        <v>0</v>
      </c>
    </row>
    <row r="208" spans="1:21" hidden="1" outlineLevel="2" collapsed="1">
      <c r="A208" s="85" t="s">
        <v>32</v>
      </c>
      <c r="B208" s="86" t="s">
        <v>32</v>
      </c>
      <c r="C208" s="143" t="s">
        <v>1070</v>
      </c>
      <c r="D208" s="140"/>
      <c r="E208" s="87" t="s">
        <v>1071</v>
      </c>
      <c r="F208" s="144" t="s">
        <v>318</v>
      </c>
      <c r="G208" s="137"/>
      <c r="H208" s="145">
        <v>224</v>
      </c>
      <c r="I208" s="137"/>
      <c r="J208" s="88">
        <v>0</v>
      </c>
      <c r="K208" s="88">
        <v>24</v>
      </c>
      <c r="L208" s="145">
        <v>2</v>
      </c>
      <c r="M208" s="137"/>
      <c r="N208" s="88">
        <v>16</v>
      </c>
      <c r="O208" s="88">
        <v>18</v>
      </c>
      <c r="P208" s="88">
        <v>0</v>
      </c>
      <c r="Q208" s="88">
        <v>0</v>
      </c>
      <c r="R208" s="88">
        <v>0</v>
      </c>
      <c r="S208" s="88">
        <v>0</v>
      </c>
      <c r="T208" s="88">
        <v>0</v>
      </c>
      <c r="U208" s="88">
        <v>0</v>
      </c>
    </row>
    <row r="209" spans="1:21" hidden="1" outlineLevel="2" collapsed="1">
      <c r="A209" s="81" t="s">
        <v>32</v>
      </c>
      <c r="B209" s="82" t="s">
        <v>32</v>
      </c>
      <c r="C209" s="146" t="s">
        <v>389</v>
      </c>
      <c r="D209" s="140"/>
      <c r="E209" s="83" t="s">
        <v>390</v>
      </c>
      <c r="F209" s="147" t="s">
        <v>318</v>
      </c>
      <c r="G209" s="137"/>
      <c r="H209" s="148">
        <v>224</v>
      </c>
      <c r="I209" s="137"/>
      <c r="J209" s="84">
        <v>0</v>
      </c>
      <c r="K209" s="84">
        <v>24</v>
      </c>
      <c r="L209" s="148">
        <v>4</v>
      </c>
      <c r="M209" s="137"/>
      <c r="N209" s="84">
        <v>12</v>
      </c>
      <c r="O209" s="84">
        <v>36</v>
      </c>
      <c r="P209" s="84">
        <v>0</v>
      </c>
      <c r="Q209" s="84">
        <v>0</v>
      </c>
      <c r="R209" s="84">
        <v>0</v>
      </c>
      <c r="S209" s="84">
        <v>0</v>
      </c>
      <c r="T209" s="84">
        <v>0</v>
      </c>
      <c r="U209" s="84">
        <v>0</v>
      </c>
    </row>
    <row r="210" spans="1:21" hidden="1" outlineLevel="2" collapsed="1">
      <c r="A210" s="85" t="s">
        <v>32</v>
      </c>
      <c r="B210" s="86" t="s">
        <v>32</v>
      </c>
      <c r="C210" s="143" t="s">
        <v>391</v>
      </c>
      <c r="D210" s="140"/>
      <c r="E210" s="87" t="s">
        <v>392</v>
      </c>
      <c r="F210" s="144" t="s">
        <v>318</v>
      </c>
      <c r="G210" s="137"/>
      <c r="H210" s="145">
        <v>224</v>
      </c>
      <c r="I210" s="137"/>
      <c r="J210" s="88">
        <v>0</v>
      </c>
      <c r="K210" s="88">
        <v>24</v>
      </c>
      <c r="L210" s="145">
        <v>2</v>
      </c>
      <c r="M210" s="137"/>
      <c r="N210" s="88">
        <v>16</v>
      </c>
      <c r="O210" s="88">
        <v>18</v>
      </c>
      <c r="P210" s="88">
        <v>0</v>
      </c>
      <c r="Q210" s="88">
        <v>0</v>
      </c>
      <c r="R210" s="88">
        <v>0</v>
      </c>
      <c r="S210" s="88">
        <v>0</v>
      </c>
      <c r="T210" s="88">
        <v>0</v>
      </c>
      <c r="U210" s="88">
        <v>0</v>
      </c>
    </row>
    <row r="211" spans="1:21" hidden="1" outlineLevel="2" collapsed="1">
      <c r="A211" s="81" t="s">
        <v>32</v>
      </c>
      <c r="B211" s="82" t="s">
        <v>32</v>
      </c>
      <c r="C211" s="146" t="s">
        <v>1072</v>
      </c>
      <c r="D211" s="140"/>
      <c r="E211" s="83" t="s">
        <v>1073</v>
      </c>
      <c r="F211" s="147" t="s">
        <v>318</v>
      </c>
      <c r="G211" s="137"/>
      <c r="H211" s="148">
        <v>224</v>
      </c>
      <c r="I211" s="137"/>
      <c r="J211" s="84">
        <v>0</v>
      </c>
      <c r="K211" s="84">
        <v>24</v>
      </c>
      <c r="L211" s="148">
        <v>3</v>
      </c>
      <c r="M211" s="137"/>
      <c r="N211" s="84">
        <v>16</v>
      </c>
      <c r="O211" s="84">
        <v>27</v>
      </c>
      <c r="P211" s="84">
        <v>0</v>
      </c>
      <c r="Q211" s="84">
        <v>0</v>
      </c>
      <c r="R211" s="84">
        <v>0</v>
      </c>
      <c r="S211" s="84">
        <v>0</v>
      </c>
      <c r="T211" s="84">
        <v>0</v>
      </c>
      <c r="U211" s="84">
        <v>0</v>
      </c>
    </row>
    <row r="212" spans="1:21" hidden="1" outlineLevel="2" collapsed="1">
      <c r="A212" s="85" t="s">
        <v>32</v>
      </c>
      <c r="B212" s="86" t="s">
        <v>32</v>
      </c>
      <c r="C212" s="143" t="s">
        <v>393</v>
      </c>
      <c r="D212" s="140"/>
      <c r="E212" s="87" t="s">
        <v>394</v>
      </c>
      <c r="F212" s="144" t="s">
        <v>318</v>
      </c>
      <c r="G212" s="137"/>
      <c r="H212" s="145">
        <v>224</v>
      </c>
      <c r="I212" s="137"/>
      <c r="J212" s="88">
        <v>0</v>
      </c>
      <c r="K212" s="88">
        <v>24</v>
      </c>
      <c r="L212" s="145">
        <v>1</v>
      </c>
      <c r="M212" s="137"/>
      <c r="N212" s="88">
        <v>12</v>
      </c>
      <c r="O212" s="88">
        <v>9</v>
      </c>
      <c r="P212" s="88">
        <v>0</v>
      </c>
      <c r="Q212" s="88">
        <v>0</v>
      </c>
      <c r="R212" s="88">
        <v>0</v>
      </c>
      <c r="S212" s="88">
        <v>0</v>
      </c>
      <c r="T212" s="88">
        <v>0</v>
      </c>
      <c r="U212" s="88">
        <v>0</v>
      </c>
    </row>
    <row r="213" spans="1:21" hidden="1" outlineLevel="2" collapsed="1">
      <c r="A213" s="81" t="s">
        <v>32</v>
      </c>
      <c r="B213" s="82" t="s">
        <v>32</v>
      </c>
      <c r="C213" s="146" t="s">
        <v>395</v>
      </c>
      <c r="D213" s="140"/>
      <c r="E213" s="83" t="s">
        <v>396</v>
      </c>
      <c r="F213" s="147" t="s">
        <v>318</v>
      </c>
      <c r="G213" s="137"/>
      <c r="H213" s="148">
        <v>224</v>
      </c>
      <c r="I213" s="137"/>
      <c r="J213" s="84">
        <v>0</v>
      </c>
      <c r="K213" s="84">
        <v>24</v>
      </c>
      <c r="L213" s="148">
        <v>2</v>
      </c>
      <c r="M213" s="137"/>
      <c r="N213" s="84">
        <v>14</v>
      </c>
      <c r="O213" s="84">
        <v>18</v>
      </c>
      <c r="P213" s="84">
        <v>0</v>
      </c>
      <c r="Q213" s="84">
        <v>0</v>
      </c>
      <c r="R213" s="84">
        <v>0</v>
      </c>
      <c r="S213" s="84">
        <v>0</v>
      </c>
      <c r="T213" s="84">
        <v>0</v>
      </c>
      <c r="U213" s="84">
        <v>0</v>
      </c>
    </row>
    <row r="214" spans="1:21" hidden="1" outlineLevel="2" collapsed="1">
      <c r="A214" s="85" t="s">
        <v>32</v>
      </c>
      <c r="B214" s="86" t="s">
        <v>32</v>
      </c>
      <c r="C214" s="143" t="s">
        <v>397</v>
      </c>
      <c r="D214" s="140"/>
      <c r="E214" s="87" t="s">
        <v>398</v>
      </c>
      <c r="F214" s="144" t="s">
        <v>318</v>
      </c>
      <c r="G214" s="137"/>
      <c r="H214" s="145">
        <v>200</v>
      </c>
      <c r="I214" s="137"/>
      <c r="J214" s="88">
        <v>24</v>
      </c>
      <c r="K214" s="88">
        <v>21</v>
      </c>
      <c r="L214" s="145">
        <v>2</v>
      </c>
      <c r="M214" s="137"/>
      <c r="N214" s="88">
        <v>10.5</v>
      </c>
      <c r="O214" s="88">
        <v>18</v>
      </c>
      <c r="P214" s="88">
        <v>0</v>
      </c>
      <c r="Q214" s="88">
        <v>0</v>
      </c>
      <c r="R214" s="88">
        <v>0</v>
      </c>
      <c r="S214" s="88">
        <v>0</v>
      </c>
      <c r="T214" s="88">
        <v>0</v>
      </c>
      <c r="U214" s="88">
        <v>0</v>
      </c>
    </row>
    <row r="215" spans="1:21" ht="24" hidden="1" outlineLevel="2" collapsed="1">
      <c r="A215" s="81" t="s">
        <v>32</v>
      </c>
      <c r="B215" s="82" t="s">
        <v>32</v>
      </c>
      <c r="C215" s="146" t="s">
        <v>399</v>
      </c>
      <c r="D215" s="140"/>
      <c r="E215" s="83" t="s">
        <v>400</v>
      </c>
      <c r="F215" s="147" t="s">
        <v>318</v>
      </c>
      <c r="G215" s="137"/>
      <c r="H215" s="148">
        <v>176</v>
      </c>
      <c r="I215" s="137"/>
      <c r="J215" s="84">
        <v>48</v>
      </c>
      <c r="K215" s="84">
        <v>19</v>
      </c>
      <c r="L215" s="148">
        <v>1</v>
      </c>
      <c r="M215" s="137"/>
      <c r="N215" s="84">
        <v>9.5</v>
      </c>
      <c r="O215" s="84">
        <v>9</v>
      </c>
      <c r="P215" s="84">
        <v>0</v>
      </c>
      <c r="Q215" s="84">
        <v>0</v>
      </c>
      <c r="R215" s="84">
        <v>0</v>
      </c>
      <c r="S215" s="84">
        <v>0</v>
      </c>
      <c r="T215" s="84">
        <v>0</v>
      </c>
      <c r="U215" s="84">
        <v>0</v>
      </c>
    </row>
    <row r="216" spans="1:21" hidden="1" outlineLevel="2" collapsed="1">
      <c r="A216" s="85" t="s">
        <v>32</v>
      </c>
      <c r="B216" s="86" t="s">
        <v>32</v>
      </c>
      <c r="C216" s="143" t="s">
        <v>401</v>
      </c>
      <c r="D216" s="140"/>
      <c r="E216" s="87" t="s">
        <v>402</v>
      </c>
      <c r="F216" s="144" t="s">
        <v>318</v>
      </c>
      <c r="G216" s="137"/>
      <c r="H216" s="145">
        <v>224</v>
      </c>
      <c r="I216" s="137"/>
      <c r="J216" s="88">
        <v>0</v>
      </c>
      <c r="K216" s="88">
        <v>24</v>
      </c>
      <c r="L216" s="145">
        <v>3</v>
      </c>
      <c r="M216" s="137"/>
      <c r="N216" s="88">
        <v>12</v>
      </c>
      <c r="O216" s="88">
        <v>27</v>
      </c>
      <c r="P216" s="88">
        <v>0</v>
      </c>
      <c r="Q216" s="88">
        <v>0</v>
      </c>
      <c r="R216" s="88">
        <v>0</v>
      </c>
      <c r="S216" s="88">
        <v>0</v>
      </c>
      <c r="T216" s="88">
        <v>0</v>
      </c>
      <c r="U216" s="88">
        <v>0</v>
      </c>
    </row>
    <row r="217" spans="1:21" hidden="1" outlineLevel="2" collapsed="1">
      <c r="A217" s="81" t="s">
        <v>32</v>
      </c>
      <c r="B217" s="82" t="s">
        <v>32</v>
      </c>
      <c r="C217" s="146" t="s">
        <v>403</v>
      </c>
      <c r="D217" s="140"/>
      <c r="E217" s="83" t="s">
        <v>404</v>
      </c>
      <c r="F217" s="147" t="s">
        <v>318</v>
      </c>
      <c r="G217" s="137"/>
      <c r="H217" s="148">
        <v>208</v>
      </c>
      <c r="I217" s="137"/>
      <c r="J217" s="84">
        <v>16</v>
      </c>
      <c r="K217" s="84">
        <v>20</v>
      </c>
      <c r="L217" s="148">
        <v>4</v>
      </c>
      <c r="M217" s="137"/>
      <c r="N217" s="84">
        <v>16</v>
      </c>
      <c r="O217" s="84">
        <v>36</v>
      </c>
      <c r="P217" s="84">
        <v>0</v>
      </c>
      <c r="Q217" s="84">
        <v>0</v>
      </c>
      <c r="R217" s="84">
        <v>0</v>
      </c>
      <c r="S217" s="84">
        <v>0</v>
      </c>
      <c r="T217" s="84">
        <v>0</v>
      </c>
      <c r="U217" s="84">
        <v>0</v>
      </c>
    </row>
    <row r="218" spans="1:21" hidden="1" outlineLevel="2" collapsed="1">
      <c r="A218" s="85" t="s">
        <v>32</v>
      </c>
      <c r="B218" s="86" t="s">
        <v>32</v>
      </c>
      <c r="C218" s="143" t="s">
        <v>405</v>
      </c>
      <c r="D218" s="140"/>
      <c r="E218" s="87" t="s">
        <v>145</v>
      </c>
      <c r="F218" s="144" t="s">
        <v>318</v>
      </c>
      <c r="G218" s="137"/>
      <c r="H218" s="145">
        <v>224</v>
      </c>
      <c r="I218" s="137"/>
      <c r="J218" s="88">
        <v>0</v>
      </c>
      <c r="K218" s="88">
        <v>24</v>
      </c>
      <c r="L218" s="145">
        <v>4</v>
      </c>
      <c r="M218" s="137"/>
      <c r="N218" s="88">
        <v>12</v>
      </c>
      <c r="O218" s="88">
        <v>36</v>
      </c>
      <c r="P218" s="88">
        <v>0</v>
      </c>
      <c r="Q218" s="88">
        <v>0</v>
      </c>
      <c r="R218" s="88">
        <v>0</v>
      </c>
      <c r="S218" s="88">
        <v>0</v>
      </c>
      <c r="T218" s="88">
        <v>0</v>
      </c>
      <c r="U218" s="88">
        <v>0</v>
      </c>
    </row>
    <row r="219" spans="1:21" hidden="1" outlineLevel="2" collapsed="1">
      <c r="A219" s="81" t="s">
        <v>32</v>
      </c>
      <c r="B219" s="82" t="s">
        <v>32</v>
      </c>
      <c r="C219" s="146" t="s">
        <v>406</v>
      </c>
      <c r="D219" s="140"/>
      <c r="E219" s="83" t="s">
        <v>407</v>
      </c>
      <c r="F219" s="147" t="s">
        <v>318</v>
      </c>
      <c r="G219" s="137"/>
      <c r="H219" s="148">
        <v>224</v>
      </c>
      <c r="I219" s="137"/>
      <c r="J219" s="84">
        <v>0</v>
      </c>
      <c r="K219" s="84">
        <v>24</v>
      </c>
      <c r="L219" s="148">
        <v>1</v>
      </c>
      <c r="M219" s="137"/>
      <c r="N219" s="84">
        <v>72</v>
      </c>
      <c r="O219" s="84">
        <v>13</v>
      </c>
      <c r="P219" s="84">
        <v>0</v>
      </c>
      <c r="Q219" s="84">
        <v>0</v>
      </c>
      <c r="R219" s="84">
        <v>0</v>
      </c>
      <c r="S219" s="84">
        <v>0</v>
      </c>
      <c r="T219" s="84">
        <v>0</v>
      </c>
      <c r="U219" s="84">
        <v>0</v>
      </c>
    </row>
    <row r="220" spans="1:21" hidden="1" outlineLevel="2" collapsed="1">
      <c r="A220" s="85" t="s">
        <v>32</v>
      </c>
      <c r="B220" s="86" t="s">
        <v>32</v>
      </c>
      <c r="C220" s="143" t="s">
        <v>408</v>
      </c>
      <c r="D220" s="140"/>
      <c r="E220" s="87" t="s">
        <v>409</v>
      </c>
      <c r="F220" s="144" t="s">
        <v>318</v>
      </c>
      <c r="G220" s="137"/>
      <c r="H220" s="145">
        <v>224</v>
      </c>
      <c r="I220" s="137"/>
      <c r="J220" s="88">
        <v>0</v>
      </c>
      <c r="K220" s="88">
        <v>23</v>
      </c>
      <c r="L220" s="145">
        <v>4</v>
      </c>
      <c r="M220" s="137"/>
      <c r="N220" s="88">
        <v>11.5</v>
      </c>
      <c r="O220" s="88">
        <v>36</v>
      </c>
      <c r="P220" s="88">
        <v>0</v>
      </c>
      <c r="Q220" s="88">
        <v>0</v>
      </c>
      <c r="R220" s="88">
        <v>0</v>
      </c>
      <c r="S220" s="88">
        <v>0</v>
      </c>
      <c r="T220" s="88">
        <v>0</v>
      </c>
      <c r="U220" s="88">
        <v>0</v>
      </c>
    </row>
    <row r="221" spans="1:21" hidden="1" outlineLevel="2" collapsed="1">
      <c r="A221" s="81" t="s">
        <v>32</v>
      </c>
      <c r="B221" s="82" t="s">
        <v>32</v>
      </c>
      <c r="C221" s="146" t="s">
        <v>410</v>
      </c>
      <c r="D221" s="140"/>
      <c r="E221" s="83" t="s">
        <v>411</v>
      </c>
      <c r="F221" s="147" t="s">
        <v>318</v>
      </c>
      <c r="G221" s="137"/>
      <c r="H221" s="148">
        <v>216</v>
      </c>
      <c r="I221" s="137"/>
      <c r="J221" s="84">
        <v>8</v>
      </c>
      <c r="K221" s="84">
        <v>23</v>
      </c>
      <c r="L221" s="148">
        <v>1</v>
      </c>
      <c r="M221" s="137"/>
      <c r="N221" s="84">
        <v>11.5</v>
      </c>
      <c r="O221" s="84">
        <v>9</v>
      </c>
      <c r="P221" s="84">
        <v>0</v>
      </c>
      <c r="Q221" s="84">
        <v>0</v>
      </c>
      <c r="R221" s="84">
        <v>0</v>
      </c>
      <c r="S221" s="84">
        <v>0</v>
      </c>
      <c r="T221" s="84">
        <v>0</v>
      </c>
      <c r="U221" s="84">
        <v>0</v>
      </c>
    </row>
    <row r="222" spans="1:21" hidden="1" outlineLevel="2" collapsed="1">
      <c r="A222" s="85" t="s">
        <v>32</v>
      </c>
      <c r="B222" s="86" t="s">
        <v>32</v>
      </c>
      <c r="C222" s="143" t="s">
        <v>412</v>
      </c>
      <c r="D222" s="140"/>
      <c r="E222" s="87" t="s">
        <v>413</v>
      </c>
      <c r="F222" s="144" t="s">
        <v>318</v>
      </c>
      <c r="G222" s="137"/>
      <c r="H222" s="145">
        <v>216</v>
      </c>
      <c r="I222" s="137"/>
      <c r="J222" s="88">
        <v>8</v>
      </c>
      <c r="K222" s="88">
        <v>23</v>
      </c>
      <c r="L222" s="145">
        <v>2</v>
      </c>
      <c r="M222" s="137"/>
      <c r="N222" s="88">
        <v>11.5</v>
      </c>
      <c r="O222" s="88">
        <v>18</v>
      </c>
      <c r="P222" s="88">
        <v>0</v>
      </c>
      <c r="Q222" s="88">
        <v>0</v>
      </c>
      <c r="R222" s="88">
        <v>0</v>
      </c>
      <c r="S222" s="88">
        <v>0</v>
      </c>
      <c r="T222" s="88">
        <v>0</v>
      </c>
      <c r="U222" s="88">
        <v>0</v>
      </c>
    </row>
    <row r="223" spans="1:21" hidden="1" outlineLevel="2" collapsed="1">
      <c r="A223" s="81" t="s">
        <v>32</v>
      </c>
      <c r="B223" s="82" t="s">
        <v>32</v>
      </c>
      <c r="C223" s="146" t="s">
        <v>414</v>
      </c>
      <c r="D223" s="140"/>
      <c r="E223" s="83" t="s">
        <v>415</v>
      </c>
      <c r="F223" s="147" t="s">
        <v>318</v>
      </c>
      <c r="G223" s="137"/>
      <c r="H223" s="148">
        <v>224</v>
      </c>
      <c r="I223" s="137"/>
      <c r="J223" s="84">
        <v>0</v>
      </c>
      <c r="K223" s="84">
        <v>23</v>
      </c>
      <c r="L223" s="148">
        <v>4</v>
      </c>
      <c r="M223" s="137"/>
      <c r="N223" s="84">
        <v>11.5</v>
      </c>
      <c r="O223" s="84">
        <v>36</v>
      </c>
      <c r="P223" s="84">
        <v>0</v>
      </c>
      <c r="Q223" s="84">
        <v>0</v>
      </c>
      <c r="R223" s="84">
        <v>0</v>
      </c>
      <c r="S223" s="84">
        <v>0</v>
      </c>
      <c r="T223" s="84">
        <v>0</v>
      </c>
      <c r="U223" s="84">
        <v>0</v>
      </c>
    </row>
    <row r="224" spans="1:21" hidden="1" outlineLevel="2" collapsed="1">
      <c r="A224" s="85" t="s">
        <v>32</v>
      </c>
      <c r="B224" s="86" t="s">
        <v>32</v>
      </c>
      <c r="C224" s="143" t="s">
        <v>416</v>
      </c>
      <c r="D224" s="140"/>
      <c r="E224" s="87" t="s">
        <v>417</v>
      </c>
      <c r="F224" s="144" t="s">
        <v>318</v>
      </c>
      <c r="G224" s="137"/>
      <c r="H224" s="145">
        <v>224</v>
      </c>
      <c r="I224" s="137"/>
      <c r="J224" s="88">
        <v>0</v>
      </c>
      <c r="K224" s="88">
        <v>24</v>
      </c>
      <c r="L224" s="145">
        <v>4</v>
      </c>
      <c r="M224" s="137"/>
      <c r="N224" s="88">
        <v>14</v>
      </c>
      <c r="O224" s="88">
        <v>36</v>
      </c>
      <c r="P224" s="88">
        <v>0</v>
      </c>
      <c r="Q224" s="88">
        <v>0</v>
      </c>
      <c r="R224" s="88">
        <v>0</v>
      </c>
      <c r="S224" s="88">
        <v>0</v>
      </c>
      <c r="T224" s="88">
        <v>0</v>
      </c>
      <c r="U224" s="88">
        <v>0</v>
      </c>
    </row>
    <row r="225" spans="1:21" hidden="1" outlineLevel="2" collapsed="1">
      <c r="A225" s="81" t="s">
        <v>32</v>
      </c>
      <c r="B225" s="82" t="s">
        <v>32</v>
      </c>
      <c r="C225" s="146" t="s">
        <v>418</v>
      </c>
      <c r="D225" s="140"/>
      <c r="E225" s="83" t="s">
        <v>419</v>
      </c>
      <c r="F225" s="147" t="s">
        <v>318</v>
      </c>
      <c r="G225" s="137"/>
      <c r="H225" s="148">
        <v>224</v>
      </c>
      <c r="I225" s="137"/>
      <c r="J225" s="84">
        <v>0</v>
      </c>
      <c r="K225" s="84">
        <v>24</v>
      </c>
      <c r="L225" s="148">
        <v>3</v>
      </c>
      <c r="M225" s="137"/>
      <c r="N225" s="84">
        <v>12</v>
      </c>
      <c r="O225" s="84">
        <v>27</v>
      </c>
      <c r="P225" s="84">
        <v>0</v>
      </c>
      <c r="Q225" s="84">
        <v>0</v>
      </c>
      <c r="R225" s="84">
        <v>0</v>
      </c>
      <c r="S225" s="84">
        <v>0</v>
      </c>
      <c r="T225" s="84">
        <v>0</v>
      </c>
      <c r="U225" s="84">
        <v>0</v>
      </c>
    </row>
    <row r="226" spans="1:21" hidden="1" outlineLevel="2" collapsed="1">
      <c r="A226" s="85" t="s">
        <v>32</v>
      </c>
      <c r="B226" s="86" t="s">
        <v>32</v>
      </c>
      <c r="C226" s="143" t="s">
        <v>420</v>
      </c>
      <c r="D226" s="140"/>
      <c r="E226" s="87" t="s">
        <v>421</v>
      </c>
      <c r="F226" s="144" t="s">
        <v>318</v>
      </c>
      <c r="G226" s="137"/>
      <c r="H226" s="145">
        <v>224</v>
      </c>
      <c r="I226" s="137"/>
      <c r="J226" s="88">
        <v>0</v>
      </c>
      <c r="K226" s="88">
        <v>24</v>
      </c>
      <c r="L226" s="145">
        <v>0</v>
      </c>
      <c r="M226" s="137"/>
      <c r="N226" s="88">
        <v>60</v>
      </c>
      <c r="O226" s="88">
        <v>0</v>
      </c>
      <c r="P226" s="88">
        <v>0</v>
      </c>
      <c r="Q226" s="88">
        <v>0</v>
      </c>
      <c r="R226" s="88">
        <v>0</v>
      </c>
      <c r="S226" s="88">
        <v>0</v>
      </c>
      <c r="T226" s="88">
        <v>0</v>
      </c>
      <c r="U226" s="88">
        <v>0</v>
      </c>
    </row>
    <row r="227" spans="1:21" hidden="1" outlineLevel="2" collapsed="1">
      <c r="A227" s="81" t="s">
        <v>32</v>
      </c>
      <c r="B227" s="82" t="s">
        <v>32</v>
      </c>
      <c r="C227" s="146" t="s">
        <v>423</v>
      </c>
      <c r="D227" s="140"/>
      <c r="E227" s="83" t="s">
        <v>424</v>
      </c>
      <c r="F227" s="147" t="s">
        <v>318</v>
      </c>
      <c r="G227" s="137"/>
      <c r="H227" s="148">
        <v>192</v>
      </c>
      <c r="I227" s="137"/>
      <c r="J227" s="84">
        <v>0</v>
      </c>
      <c r="K227" s="84">
        <v>20</v>
      </c>
      <c r="L227" s="148">
        <v>2</v>
      </c>
      <c r="M227" s="137"/>
      <c r="N227" s="84">
        <v>10</v>
      </c>
      <c r="O227" s="84">
        <v>18</v>
      </c>
      <c r="P227" s="84">
        <v>0</v>
      </c>
      <c r="Q227" s="84">
        <v>0</v>
      </c>
      <c r="R227" s="84">
        <v>0</v>
      </c>
      <c r="S227" s="84">
        <v>0</v>
      </c>
      <c r="T227" s="84">
        <v>0</v>
      </c>
      <c r="U227" s="84">
        <v>0</v>
      </c>
    </row>
    <row r="228" spans="1:21" hidden="1" outlineLevel="2" collapsed="1">
      <c r="A228" s="85" t="s">
        <v>32</v>
      </c>
      <c r="B228" s="86" t="s">
        <v>32</v>
      </c>
      <c r="C228" s="143" t="s">
        <v>425</v>
      </c>
      <c r="D228" s="140"/>
      <c r="E228" s="87" t="s">
        <v>426</v>
      </c>
      <c r="F228" s="144" t="s">
        <v>318</v>
      </c>
      <c r="G228" s="137"/>
      <c r="H228" s="145">
        <v>224</v>
      </c>
      <c r="I228" s="137"/>
      <c r="J228" s="88">
        <v>0</v>
      </c>
      <c r="K228" s="88">
        <v>24</v>
      </c>
      <c r="L228" s="145">
        <v>1</v>
      </c>
      <c r="M228" s="137"/>
      <c r="N228" s="88">
        <v>12</v>
      </c>
      <c r="O228" s="88">
        <v>9</v>
      </c>
      <c r="P228" s="88">
        <v>0</v>
      </c>
      <c r="Q228" s="88">
        <v>0</v>
      </c>
      <c r="R228" s="88">
        <v>0</v>
      </c>
      <c r="S228" s="88">
        <v>0</v>
      </c>
      <c r="T228" s="88">
        <v>0</v>
      </c>
      <c r="U228" s="88">
        <v>0</v>
      </c>
    </row>
    <row r="229" spans="1:21" hidden="1" outlineLevel="2" collapsed="1">
      <c r="A229" s="81" t="s">
        <v>32</v>
      </c>
      <c r="B229" s="82" t="s">
        <v>32</v>
      </c>
      <c r="C229" s="146" t="s">
        <v>427</v>
      </c>
      <c r="D229" s="140"/>
      <c r="E229" s="83" t="s">
        <v>428</v>
      </c>
      <c r="F229" s="147" t="s">
        <v>318</v>
      </c>
      <c r="G229" s="137"/>
      <c r="H229" s="148">
        <v>224</v>
      </c>
      <c r="I229" s="137"/>
      <c r="J229" s="84">
        <v>0</v>
      </c>
      <c r="K229" s="84">
        <v>24</v>
      </c>
      <c r="L229" s="148">
        <v>2</v>
      </c>
      <c r="M229" s="137"/>
      <c r="N229" s="84">
        <v>12</v>
      </c>
      <c r="O229" s="84">
        <v>18</v>
      </c>
      <c r="P229" s="84">
        <v>0</v>
      </c>
      <c r="Q229" s="84">
        <v>0</v>
      </c>
      <c r="R229" s="84">
        <v>0</v>
      </c>
      <c r="S229" s="84">
        <v>0</v>
      </c>
      <c r="T229" s="84">
        <v>0</v>
      </c>
      <c r="U229" s="84">
        <v>0</v>
      </c>
    </row>
    <row r="230" spans="1:21" hidden="1" outlineLevel="2" collapsed="1">
      <c r="A230" s="85" t="s">
        <v>32</v>
      </c>
      <c r="B230" s="86" t="s">
        <v>32</v>
      </c>
      <c r="C230" s="143" t="s">
        <v>429</v>
      </c>
      <c r="D230" s="140"/>
      <c r="E230" s="87" t="s">
        <v>430</v>
      </c>
      <c r="F230" s="144" t="s">
        <v>318</v>
      </c>
      <c r="G230" s="137"/>
      <c r="H230" s="145">
        <v>224</v>
      </c>
      <c r="I230" s="137"/>
      <c r="J230" s="88">
        <v>0</v>
      </c>
      <c r="K230" s="88">
        <v>24</v>
      </c>
      <c r="L230" s="145">
        <v>0</v>
      </c>
      <c r="M230" s="137"/>
      <c r="N230" s="88">
        <v>12</v>
      </c>
      <c r="O230" s="88">
        <v>0</v>
      </c>
      <c r="P230" s="88">
        <v>0</v>
      </c>
      <c r="Q230" s="88">
        <v>0</v>
      </c>
      <c r="R230" s="88">
        <v>0</v>
      </c>
      <c r="S230" s="88">
        <v>0</v>
      </c>
      <c r="T230" s="88">
        <v>0</v>
      </c>
      <c r="U230" s="88">
        <v>0</v>
      </c>
    </row>
    <row r="231" spans="1:21" hidden="1" outlineLevel="2" collapsed="1">
      <c r="A231" s="81" t="s">
        <v>32</v>
      </c>
      <c r="B231" s="82" t="s">
        <v>32</v>
      </c>
      <c r="C231" s="146" t="s">
        <v>431</v>
      </c>
      <c r="D231" s="140"/>
      <c r="E231" s="83" t="s">
        <v>432</v>
      </c>
      <c r="F231" s="147" t="s">
        <v>318</v>
      </c>
      <c r="G231" s="137"/>
      <c r="H231" s="148">
        <v>224</v>
      </c>
      <c r="I231" s="137"/>
      <c r="J231" s="84">
        <v>0</v>
      </c>
      <c r="K231" s="84">
        <v>24</v>
      </c>
      <c r="L231" s="148">
        <v>4</v>
      </c>
      <c r="M231" s="137"/>
      <c r="N231" s="84">
        <v>12</v>
      </c>
      <c r="O231" s="84">
        <v>36</v>
      </c>
      <c r="P231" s="84">
        <v>0</v>
      </c>
      <c r="Q231" s="84">
        <v>0</v>
      </c>
      <c r="R231" s="84">
        <v>0</v>
      </c>
      <c r="S231" s="84">
        <v>0</v>
      </c>
      <c r="T231" s="84">
        <v>0</v>
      </c>
      <c r="U231" s="84">
        <v>0</v>
      </c>
    </row>
    <row r="232" spans="1:21" hidden="1" outlineLevel="2" collapsed="1">
      <c r="A232" s="85" t="s">
        <v>32</v>
      </c>
      <c r="B232" s="86" t="s">
        <v>32</v>
      </c>
      <c r="C232" s="143" t="s">
        <v>433</v>
      </c>
      <c r="D232" s="140"/>
      <c r="E232" s="87" t="s">
        <v>434</v>
      </c>
      <c r="F232" s="144" t="s">
        <v>318</v>
      </c>
      <c r="G232" s="137"/>
      <c r="H232" s="145">
        <v>192</v>
      </c>
      <c r="I232" s="137"/>
      <c r="J232" s="88">
        <v>0</v>
      </c>
      <c r="K232" s="88">
        <v>19</v>
      </c>
      <c r="L232" s="145">
        <v>2</v>
      </c>
      <c r="M232" s="137"/>
      <c r="N232" s="88">
        <v>11.5</v>
      </c>
      <c r="O232" s="88">
        <v>18</v>
      </c>
      <c r="P232" s="88">
        <v>0</v>
      </c>
      <c r="Q232" s="88">
        <v>0</v>
      </c>
      <c r="R232" s="88">
        <v>0</v>
      </c>
      <c r="S232" s="88">
        <v>0</v>
      </c>
      <c r="T232" s="88">
        <v>0</v>
      </c>
      <c r="U232" s="88">
        <v>0</v>
      </c>
    </row>
    <row r="233" spans="1:21" hidden="1" outlineLevel="2" collapsed="1">
      <c r="A233" s="81" t="s">
        <v>32</v>
      </c>
      <c r="B233" s="82" t="s">
        <v>32</v>
      </c>
      <c r="C233" s="146" t="s">
        <v>1074</v>
      </c>
      <c r="D233" s="140"/>
      <c r="E233" s="83" t="s">
        <v>1075</v>
      </c>
      <c r="F233" s="147" t="s">
        <v>318</v>
      </c>
      <c r="G233" s="137"/>
      <c r="H233" s="148">
        <v>224</v>
      </c>
      <c r="I233" s="137"/>
      <c r="J233" s="84">
        <v>0</v>
      </c>
      <c r="K233" s="84">
        <v>24</v>
      </c>
      <c r="L233" s="148">
        <v>4</v>
      </c>
      <c r="M233" s="137"/>
      <c r="N233" s="84">
        <v>38</v>
      </c>
      <c r="O233" s="84">
        <v>36</v>
      </c>
      <c r="P233" s="84">
        <v>0</v>
      </c>
      <c r="Q233" s="84">
        <v>0</v>
      </c>
      <c r="R233" s="84">
        <v>0</v>
      </c>
      <c r="S233" s="84">
        <v>0</v>
      </c>
      <c r="T233" s="84">
        <v>0</v>
      </c>
      <c r="U233" s="84">
        <v>0</v>
      </c>
    </row>
    <row r="234" spans="1:21" hidden="1" outlineLevel="2" collapsed="1">
      <c r="A234" s="85" t="s">
        <v>32</v>
      </c>
      <c r="B234" s="86" t="s">
        <v>32</v>
      </c>
      <c r="C234" s="143" t="s">
        <v>435</v>
      </c>
      <c r="D234" s="140"/>
      <c r="E234" s="87" t="s">
        <v>436</v>
      </c>
      <c r="F234" s="144" t="s">
        <v>318</v>
      </c>
      <c r="G234" s="137"/>
      <c r="H234" s="145">
        <v>224</v>
      </c>
      <c r="I234" s="137"/>
      <c r="J234" s="88">
        <v>0</v>
      </c>
      <c r="K234" s="88">
        <v>24</v>
      </c>
      <c r="L234" s="145">
        <v>3</v>
      </c>
      <c r="M234" s="137"/>
      <c r="N234" s="88">
        <v>12</v>
      </c>
      <c r="O234" s="88">
        <v>27</v>
      </c>
      <c r="P234" s="88">
        <v>0</v>
      </c>
      <c r="Q234" s="88">
        <v>0</v>
      </c>
      <c r="R234" s="88">
        <v>0</v>
      </c>
      <c r="S234" s="88">
        <v>0</v>
      </c>
      <c r="T234" s="88">
        <v>0</v>
      </c>
      <c r="U234" s="88">
        <v>0</v>
      </c>
    </row>
    <row r="235" spans="1:21" hidden="1" outlineLevel="2" collapsed="1">
      <c r="A235" s="81" t="s">
        <v>32</v>
      </c>
      <c r="B235" s="82" t="s">
        <v>32</v>
      </c>
      <c r="C235" s="146" t="s">
        <v>437</v>
      </c>
      <c r="D235" s="140"/>
      <c r="E235" s="83" t="s">
        <v>438</v>
      </c>
      <c r="F235" s="147" t="s">
        <v>318</v>
      </c>
      <c r="G235" s="137"/>
      <c r="H235" s="148">
        <v>224</v>
      </c>
      <c r="I235" s="137"/>
      <c r="J235" s="84">
        <v>0</v>
      </c>
      <c r="K235" s="84">
        <v>24</v>
      </c>
      <c r="L235" s="148">
        <v>1</v>
      </c>
      <c r="M235" s="137"/>
      <c r="N235" s="84">
        <v>12</v>
      </c>
      <c r="O235" s="84">
        <v>9</v>
      </c>
      <c r="P235" s="84">
        <v>0</v>
      </c>
      <c r="Q235" s="84">
        <v>0</v>
      </c>
      <c r="R235" s="84">
        <v>0</v>
      </c>
      <c r="S235" s="84">
        <v>0</v>
      </c>
      <c r="T235" s="84">
        <v>0</v>
      </c>
      <c r="U235" s="84">
        <v>0</v>
      </c>
    </row>
    <row r="236" spans="1:21" hidden="1" outlineLevel="2" collapsed="1">
      <c r="A236" s="85" t="s">
        <v>32</v>
      </c>
      <c r="B236" s="86" t="s">
        <v>32</v>
      </c>
      <c r="C236" s="143" t="s">
        <v>1076</v>
      </c>
      <c r="D236" s="140"/>
      <c r="E236" s="87" t="s">
        <v>1077</v>
      </c>
      <c r="F236" s="144" t="s">
        <v>318</v>
      </c>
      <c r="G236" s="137"/>
      <c r="H236" s="145">
        <v>224</v>
      </c>
      <c r="I236" s="137"/>
      <c r="J236" s="88">
        <v>0</v>
      </c>
      <c r="K236" s="88">
        <v>24</v>
      </c>
      <c r="L236" s="145">
        <v>0</v>
      </c>
      <c r="M236" s="137"/>
      <c r="N236" s="88">
        <v>24</v>
      </c>
      <c r="O236" s="88">
        <v>0</v>
      </c>
      <c r="P236" s="88">
        <v>0</v>
      </c>
      <c r="Q236" s="88">
        <v>0</v>
      </c>
      <c r="R236" s="88">
        <v>0</v>
      </c>
      <c r="S236" s="88">
        <v>0</v>
      </c>
      <c r="T236" s="88">
        <v>0</v>
      </c>
      <c r="U236" s="88">
        <v>0</v>
      </c>
    </row>
    <row r="237" spans="1:21" hidden="1" outlineLevel="2" collapsed="1">
      <c r="A237" s="81" t="s">
        <v>32</v>
      </c>
      <c r="B237" s="82" t="s">
        <v>32</v>
      </c>
      <c r="C237" s="146" t="s">
        <v>439</v>
      </c>
      <c r="D237" s="140"/>
      <c r="E237" s="83" t="s">
        <v>440</v>
      </c>
      <c r="F237" s="147" t="s">
        <v>318</v>
      </c>
      <c r="G237" s="137"/>
      <c r="H237" s="148">
        <v>224</v>
      </c>
      <c r="I237" s="137"/>
      <c r="J237" s="84">
        <v>0</v>
      </c>
      <c r="K237" s="84">
        <v>24</v>
      </c>
      <c r="L237" s="148">
        <v>0</v>
      </c>
      <c r="M237" s="137"/>
      <c r="N237" s="84">
        <v>12</v>
      </c>
      <c r="O237" s="84">
        <v>0</v>
      </c>
      <c r="P237" s="84">
        <v>0</v>
      </c>
      <c r="Q237" s="84">
        <v>0</v>
      </c>
      <c r="R237" s="84">
        <v>0</v>
      </c>
      <c r="S237" s="84">
        <v>0</v>
      </c>
      <c r="T237" s="84">
        <v>0</v>
      </c>
      <c r="U237" s="84">
        <v>0</v>
      </c>
    </row>
    <row r="238" spans="1:21" hidden="1" outlineLevel="2" collapsed="1">
      <c r="A238" s="85" t="s">
        <v>32</v>
      </c>
      <c r="B238" s="86" t="s">
        <v>32</v>
      </c>
      <c r="C238" s="143" t="s">
        <v>441</v>
      </c>
      <c r="D238" s="140"/>
      <c r="E238" s="87" t="s">
        <v>442</v>
      </c>
      <c r="F238" s="144" t="s">
        <v>318</v>
      </c>
      <c r="G238" s="137"/>
      <c r="H238" s="145">
        <v>224</v>
      </c>
      <c r="I238" s="137"/>
      <c r="J238" s="88">
        <v>0</v>
      </c>
      <c r="K238" s="88">
        <v>24</v>
      </c>
      <c r="L238" s="145">
        <v>0</v>
      </c>
      <c r="M238" s="137"/>
      <c r="N238" s="88">
        <v>45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>
        <v>0</v>
      </c>
    </row>
    <row r="239" spans="1:21" hidden="1" outlineLevel="2" collapsed="1">
      <c r="A239" s="81" t="s">
        <v>32</v>
      </c>
      <c r="B239" s="82" t="s">
        <v>32</v>
      </c>
      <c r="C239" s="146" t="s">
        <v>443</v>
      </c>
      <c r="D239" s="140"/>
      <c r="E239" s="83" t="s">
        <v>444</v>
      </c>
      <c r="F239" s="147" t="s">
        <v>318</v>
      </c>
      <c r="G239" s="137"/>
      <c r="H239" s="148">
        <v>192</v>
      </c>
      <c r="I239" s="137"/>
      <c r="J239" s="84">
        <v>0</v>
      </c>
      <c r="K239" s="84">
        <v>20</v>
      </c>
      <c r="L239" s="148">
        <v>1</v>
      </c>
      <c r="M239" s="137"/>
      <c r="N239" s="84">
        <v>10</v>
      </c>
      <c r="O239" s="84">
        <v>9</v>
      </c>
      <c r="P239" s="84">
        <v>0</v>
      </c>
      <c r="Q239" s="84">
        <v>0</v>
      </c>
      <c r="R239" s="84">
        <v>0</v>
      </c>
      <c r="S239" s="84">
        <v>0</v>
      </c>
      <c r="T239" s="84">
        <v>0</v>
      </c>
      <c r="U239" s="84">
        <v>0</v>
      </c>
    </row>
    <row r="240" spans="1:21" hidden="1" outlineLevel="2" collapsed="1">
      <c r="A240" s="85" t="s">
        <v>32</v>
      </c>
      <c r="B240" s="86" t="s">
        <v>32</v>
      </c>
      <c r="C240" s="143" t="s">
        <v>1078</v>
      </c>
      <c r="D240" s="140"/>
      <c r="E240" s="87" t="s">
        <v>1079</v>
      </c>
      <c r="F240" s="144" t="s">
        <v>318</v>
      </c>
      <c r="G240" s="137"/>
      <c r="H240" s="145">
        <v>224</v>
      </c>
      <c r="I240" s="137"/>
      <c r="J240" s="88">
        <v>0</v>
      </c>
      <c r="K240" s="88">
        <v>24</v>
      </c>
      <c r="L240" s="145">
        <v>2</v>
      </c>
      <c r="M240" s="137"/>
      <c r="N240" s="88">
        <v>12</v>
      </c>
      <c r="O240" s="88">
        <v>18</v>
      </c>
      <c r="P240" s="88">
        <v>0</v>
      </c>
      <c r="Q240" s="88">
        <v>0</v>
      </c>
      <c r="R240" s="88">
        <v>0</v>
      </c>
      <c r="S240" s="88">
        <v>0</v>
      </c>
      <c r="T240" s="88">
        <v>0</v>
      </c>
      <c r="U240" s="88">
        <v>0</v>
      </c>
    </row>
    <row r="241" spans="1:21" hidden="1" outlineLevel="2" collapsed="1">
      <c r="A241" s="81" t="s">
        <v>32</v>
      </c>
      <c r="B241" s="82" t="s">
        <v>32</v>
      </c>
      <c r="C241" s="146" t="s">
        <v>1080</v>
      </c>
      <c r="D241" s="140"/>
      <c r="E241" s="83" t="s">
        <v>1081</v>
      </c>
      <c r="F241" s="147" t="s">
        <v>318</v>
      </c>
      <c r="G241" s="137"/>
      <c r="H241" s="148">
        <v>224</v>
      </c>
      <c r="I241" s="137"/>
      <c r="J241" s="84">
        <v>0</v>
      </c>
      <c r="K241" s="84">
        <v>24</v>
      </c>
      <c r="L241" s="148">
        <v>4</v>
      </c>
      <c r="M241" s="137"/>
      <c r="N241" s="84">
        <v>12</v>
      </c>
      <c r="O241" s="84">
        <v>36</v>
      </c>
      <c r="P241" s="84">
        <v>0</v>
      </c>
      <c r="Q241" s="84">
        <v>0</v>
      </c>
      <c r="R241" s="84">
        <v>0</v>
      </c>
      <c r="S241" s="84">
        <v>0</v>
      </c>
      <c r="T241" s="84">
        <v>0</v>
      </c>
      <c r="U241" s="84">
        <v>0</v>
      </c>
    </row>
    <row r="242" spans="1:21" ht="24" hidden="1" outlineLevel="2" collapsed="1">
      <c r="A242" s="85" t="s">
        <v>32</v>
      </c>
      <c r="B242" s="86" t="s">
        <v>32</v>
      </c>
      <c r="C242" s="143" t="s">
        <v>445</v>
      </c>
      <c r="D242" s="140"/>
      <c r="E242" s="87" t="s">
        <v>446</v>
      </c>
      <c r="F242" s="144" t="s">
        <v>318</v>
      </c>
      <c r="G242" s="137"/>
      <c r="H242" s="145">
        <v>88</v>
      </c>
      <c r="I242" s="137"/>
      <c r="J242" s="88">
        <v>8</v>
      </c>
      <c r="K242" s="88">
        <v>9</v>
      </c>
      <c r="L242" s="145">
        <v>1</v>
      </c>
      <c r="M242" s="137"/>
      <c r="N242" s="88">
        <v>4.5</v>
      </c>
      <c r="O242" s="88">
        <v>9</v>
      </c>
      <c r="P242" s="88">
        <v>0</v>
      </c>
      <c r="Q242" s="88">
        <v>0</v>
      </c>
      <c r="R242" s="88">
        <v>0</v>
      </c>
      <c r="S242" s="88">
        <v>0</v>
      </c>
      <c r="T242" s="88">
        <v>0</v>
      </c>
      <c r="U242" s="88">
        <v>0</v>
      </c>
    </row>
    <row r="243" spans="1:21" hidden="1" outlineLevel="2" collapsed="1">
      <c r="A243" s="81" t="s">
        <v>32</v>
      </c>
      <c r="B243" s="82" t="s">
        <v>32</v>
      </c>
      <c r="C243" s="146" t="s">
        <v>447</v>
      </c>
      <c r="D243" s="140"/>
      <c r="E243" s="83" t="s">
        <v>448</v>
      </c>
      <c r="F243" s="147" t="s">
        <v>318</v>
      </c>
      <c r="G243" s="137"/>
      <c r="H243" s="148">
        <v>224</v>
      </c>
      <c r="I243" s="137"/>
      <c r="J243" s="84">
        <v>0</v>
      </c>
      <c r="K243" s="84">
        <v>23</v>
      </c>
      <c r="L243" s="148">
        <v>3</v>
      </c>
      <c r="M243" s="137"/>
      <c r="N243" s="84">
        <v>11.5</v>
      </c>
      <c r="O243" s="84">
        <v>27</v>
      </c>
      <c r="P243" s="84">
        <v>0</v>
      </c>
      <c r="Q243" s="84">
        <v>0</v>
      </c>
      <c r="R243" s="84">
        <v>0</v>
      </c>
      <c r="S243" s="84">
        <v>0</v>
      </c>
      <c r="T243" s="84">
        <v>0</v>
      </c>
      <c r="U243" s="84">
        <v>0</v>
      </c>
    </row>
    <row r="244" spans="1:21" hidden="1" outlineLevel="2" collapsed="1">
      <c r="A244" s="85" t="s">
        <v>32</v>
      </c>
      <c r="B244" s="86" t="s">
        <v>32</v>
      </c>
      <c r="C244" s="143" t="s">
        <v>449</v>
      </c>
      <c r="D244" s="140"/>
      <c r="E244" s="87" t="s">
        <v>450</v>
      </c>
      <c r="F244" s="144" t="s">
        <v>318</v>
      </c>
      <c r="G244" s="137"/>
      <c r="H244" s="145">
        <v>224</v>
      </c>
      <c r="I244" s="137"/>
      <c r="J244" s="88">
        <v>0</v>
      </c>
      <c r="K244" s="88">
        <v>23</v>
      </c>
      <c r="L244" s="145">
        <v>2</v>
      </c>
      <c r="M244" s="137"/>
      <c r="N244" s="88">
        <v>11.5</v>
      </c>
      <c r="O244" s="88">
        <v>18</v>
      </c>
      <c r="P244" s="88">
        <v>0</v>
      </c>
      <c r="Q244" s="88">
        <v>0</v>
      </c>
      <c r="R244" s="88">
        <v>0</v>
      </c>
      <c r="S244" s="88">
        <v>0</v>
      </c>
      <c r="T244" s="88">
        <v>0</v>
      </c>
      <c r="U244" s="88">
        <v>0</v>
      </c>
    </row>
    <row r="245" spans="1:21" hidden="1" outlineLevel="2" collapsed="1">
      <c r="A245" s="81" t="s">
        <v>32</v>
      </c>
      <c r="B245" s="82" t="s">
        <v>32</v>
      </c>
      <c r="C245" s="146" t="s">
        <v>451</v>
      </c>
      <c r="D245" s="140"/>
      <c r="E245" s="83" t="s">
        <v>452</v>
      </c>
      <c r="F245" s="147" t="s">
        <v>318</v>
      </c>
      <c r="G245" s="137"/>
      <c r="H245" s="148">
        <v>224</v>
      </c>
      <c r="I245" s="137"/>
      <c r="J245" s="84">
        <v>0</v>
      </c>
      <c r="K245" s="84">
        <v>23</v>
      </c>
      <c r="L245" s="148">
        <v>2</v>
      </c>
      <c r="M245" s="137"/>
      <c r="N245" s="84">
        <v>11.5</v>
      </c>
      <c r="O245" s="84">
        <v>18</v>
      </c>
      <c r="P245" s="84">
        <v>0</v>
      </c>
      <c r="Q245" s="84">
        <v>0</v>
      </c>
      <c r="R245" s="84">
        <v>0</v>
      </c>
      <c r="S245" s="84">
        <v>0</v>
      </c>
      <c r="T245" s="84">
        <v>0</v>
      </c>
      <c r="U245" s="84">
        <v>0</v>
      </c>
    </row>
    <row r="246" spans="1:21" hidden="1" outlineLevel="2" collapsed="1">
      <c r="A246" s="85" t="s">
        <v>32</v>
      </c>
      <c r="B246" s="86" t="s">
        <v>32</v>
      </c>
      <c r="C246" s="143" t="s">
        <v>453</v>
      </c>
      <c r="D246" s="140"/>
      <c r="E246" s="87" t="s">
        <v>454</v>
      </c>
      <c r="F246" s="144" t="s">
        <v>318</v>
      </c>
      <c r="G246" s="137"/>
      <c r="H246" s="145">
        <v>224</v>
      </c>
      <c r="I246" s="137"/>
      <c r="J246" s="88">
        <v>0</v>
      </c>
      <c r="K246" s="88">
        <v>23</v>
      </c>
      <c r="L246" s="145">
        <v>1</v>
      </c>
      <c r="M246" s="137"/>
      <c r="N246" s="88">
        <v>11.5</v>
      </c>
      <c r="O246" s="88">
        <v>9</v>
      </c>
      <c r="P246" s="88">
        <v>0</v>
      </c>
      <c r="Q246" s="88">
        <v>0</v>
      </c>
      <c r="R246" s="88">
        <v>0</v>
      </c>
      <c r="S246" s="88">
        <v>0</v>
      </c>
      <c r="T246" s="88">
        <v>0</v>
      </c>
      <c r="U246" s="88">
        <v>0</v>
      </c>
    </row>
    <row r="247" spans="1:21" hidden="1" outlineLevel="2" collapsed="1">
      <c r="A247" s="81" t="s">
        <v>32</v>
      </c>
      <c r="B247" s="82" t="s">
        <v>32</v>
      </c>
      <c r="C247" s="146" t="s">
        <v>455</v>
      </c>
      <c r="D247" s="140"/>
      <c r="E247" s="83" t="s">
        <v>456</v>
      </c>
      <c r="F247" s="147" t="s">
        <v>318</v>
      </c>
      <c r="G247" s="137"/>
      <c r="H247" s="148">
        <v>224</v>
      </c>
      <c r="I247" s="137"/>
      <c r="J247" s="84">
        <v>0</v>
      </c>
      <c r="K247" s="84">
        <v>23</v>
      </c>
      <c r="L247" s="148">
        <v>1</v>
      </c>
      <c r="M247" s="137"/>
      <c r="N247" s="84">
        <v>13.5</v>
      </c>
      <c r="O247" s="84">
        <v>9</v>
      </c>
      <c r="P247" s="84">
        <v>0</v>
      </c>
      <c r="Q247" s="84">
        <v>0</v>
      </c>
      <c r="R247" s="84">
        <v>0</v>
      </c>
      <c r="S247" s="84">
        <v>0</v>
      </c>
      <c r="T247" s="84">
        <v>0</v>
      </c>
      <c r="U247" s="84">
        <v>0</v>
      </c>
    </row>
    <row r="248" spans="1:21" hidden="1" outlineLevel="2" collapsed="1">
      <c r="A248" s="85" t="s">
        <v>32</v>
      </c>
      <c r="B248" s="86" t="s">
        <v>32</v>
      </c>
      <c r="C248" s="143" t="s">
        <v>457</v>
      </c>
      <c r="D248" s="140"/>
      <c r="E248" s="87" t="s">
        <v>458</v>
      </c>
      <c r="F248" s="144" t="s">
        <v>318</v>
      </c>
      <c r="G248" s="137"/>
      <c r="H248" s="145">
        <v>224</v>
      </c>
      <c r="I248" s="137"/>
      <c r="J248" s="88">
        <v>0</v>
      </c>
      <c r="K248" s="88">
        <v>23</v>
      </c>
      <c r="L248" s="145">
        <v>1</v>
      </c>
      <c r="M248" s="137"/>
      <c r="N248" s="88">
        <v>13.5</v>
      </c>
      <c r="O248" s="88">
        <v>9</v>
      </c>
      <c r="P248" s="88">
        <v>0</v>
      </c>
      <c r="Q248" s="88">
        <v>0</v>
      </c>
      <c r="R248" s="88">
        <v>0</v>
      </c>
      <c r="S248" s="88">
        <v>0</v>
      </c>
      <c r="T248" s="88">
        <v>0</v>
      </c>
      <c r="U248" s="88">
        <v>0</v>
      </c>
    </row>
    <row r="249" spans="1:21" ht="24" hidden="1" outlineLevel="2" collapsed="1">
      <c r="A249" s="81" t="s">
        <v>32</v>
      </c>
      <c r="B249" s="82" t="s">
        <v>32</v>
      </c>
      <c r="C249" s="146" t="s">
        <v>1082</v>
      </c>
      <c r="D249" s="140"/>
      <c r="E249" s="83" t="s">
        <v>1083</v>
      </c>
      <c r="F249" s="147" t="s">
        <v>318</v>
      </c>
      <c r="G249" s="137"/>
      <c r="H249" s="148">
        <v>224</v>
      </c>
      <c r="I249" s="137"/>
      <c r="J249" s="84">
        <v>0</v>
      </c>
      <c r="K249" s="84">
        <v>23</v>
      </c>
      <c r="L249" s="148">
        <v>1</v>
      </c>
      <c r="M249" s="137"/>
      <c r="N249" s="84">
        <v>13.5</v>
      </c>
      <c r="O249" s="84">
        <v>9</v>
      </c>
      <c r="P249" s="84">
        <v>0</v>
      </c>
      <c r="Q249" s="84">
        <v>0</v>
      </c>
      <c r="R249" s="84">
        <v>0</v>
      </c>
      <c r="S249" s="84">
        <v>0</v>
      </c>
      <c r="T249" s="84">
        <v>0</v>
      </c>
      <c r="U249" s="84">
        <v>0</v>
      </c>
    </row>
    <row r="250" spans="1:21" hidden="1" outlineLevel="2" collapsed="1">
      <c r="A250" s="85" t="s">
        <v>32</v>
      </c>
      <c r="B250" s="86" t="s">
        <v>32</v>
      </c>
      <c r="C250" s="143" t="s">
        <v>459</v>
      </c>
      <c r="D250" s="140"/>
      <c r="E250" s="87" t="s">
        <v>460</v>
      </c>
      <c r="F250" s="144" t="s">
        <v>318</v>
      </c>
      <c r="G250" s="137"/>
      <c r="H250" s="145">
        <v>224</v>
      </c>
      <c r="I250" s="137"/>
      <c r="J250" s="88">
        <v>0</v>
      </c>
      <c r="K250" s="88">
        <v>23</v>
      </c>
      <c r="L250" s="145">
        <v>4</v>
      </c>
      <c r="M250" s="137"/>
      <c r="N250" s="88">
        <v>15.5</v>
      </c>
      <c r="O250" s="88">
        <v>36</v>
      </c>
      <c r="P250" s="88">
        <v>0</v>
      </c>
      <c r="Q250" s="88">
        <v>0</v>
      </c>
      <c r="R250" s="88">
        <v>0</v>
      </c>
      <c r="S250" s="88">
        <v>0</v>
      </c>
      <c r="T250" s="88">
        <v>0</v>
      </c>
      <c r="U250" s="88">
        <v>0</v>
      </c>
    </row>
    <row r="251" spans="1:21" hidden="1" outlineLevel="2" collapsed="1">
      <c r="A251" s="81" t="s">
        <v>32</v>
      </c>
      <c r="B251" s="82" t="s">
        <v>32</v>
      </c>
      <c r="C251" s="146" t="s">
        <v>461</v>
      </c>
      <c r="D251" s="140"/>
      <c r="E251" s="83" t="s">
        <v>462</v>
      </c>
      <c r="F251" s="147" t="s">
        <v>318</v>
      </c>
      <c r="G251" s="137"/>
      <c r="H251" s="148">
        <v>224</v>
      </c>
      <c r="I251" s="137"/>
      <c r="J251" s="84">
        <v>0</v>
      </c>
      <c r="K251" s="84">
        <v>23</v>
      </c>
      <c r="L251" s="148">
        <v>1</v>
      </c>
      <c r="M251" s="137"/>
      <c r="N251" s="84">
        <v>11.5</v>
      </c>
      <c r="O251" s="84">
        <v>9</v>
      </c>
      <c r="P251" s="84">
        <v>0</v>
      </c>
      <c r="Q251" s="84">
        <v>0</v>
      </c>
      <c r="R251" s="84">
        <v>0</v>
      </c>
      <c r="S251" s="84">
        <v>0</v>
      </c>
      <c r="T251" s="84">
        <v>0</v>
      </c>
      <c r="U251" s="84">
        <v>0</v>
      </c>
    </row>
    <row r="252" spans="1:21" hidden="1" outlineLevel="2" collapsed="1">
      <c r="A252" s="85" t="s">
        <v>32</v>
      </c>
      <c r="B252" s="86" t="s">
        <v>32</v>
      </c>
      <c r="C252" s="143" t="s">
        <v>463</v>
      </c>
      <c r="D252" s="140"/>
      <c r="E252" s="87" t="s">
        <v>464</v>
      </c>
      <c r="F252" s="144" t="s">
        <v>318</v>
      </c>
      <c r="G252" s="137"/>
      <c r="H252" s="145">
        <v>224</v>
      </c>
      <c r="I252" s="137"/>
      <c r="J252" s="88">
        <v>0</v>
      </c>
      <c r="K252" s="88">
        <v>23</v>
      </c>
      <c r="L252" s="145">
        <v>3</v>
      </c>
      <c r="M252" s="137"/>
      <c r="N252" s="88">
        <v>13.5</v>
      </c>
      <c r="O252" s="88">
        <v>27</v>
      </c>
      <c r="P252" s="88">
        <v>0</v>
      </c>
      <c r="Q252" s="88">
        <v>0</v>
      </c>
      <c r="R252" s="88">
        <v>0</v>
      </c>
      <c r="S252" s="88">
        <v>0</v>
      </c>
      <c r="T252" s="88">
        <v>0</v>
      </c>
      <c r="U252" s="88">
        <v>0</v>
      </c>
    </row>
    <row r="253" spans="1:21" hidden="1" outlineLevel="2" collapsed="1">
      <c r="A253" s="81" t="s">
        <v>32</v>
      </c>
      <c r="B253" s="82" t="s">
        <v>32</v>
      </c>
      <c r="C253" s="146" t="s">
        <v>465</v>
      </c>
      <c r="D253" s="140"/>
      <c r="E253" s="83" t="s">
        <v>466</v>
      </c>
      <c r="F253" s="147" t="s">
        <v>318</v>
      </c>
      <c r="G253" s="137"/>
      <c r="H253" s="148">
        <v>224</v>
      </c>
      <c r="I253" s="137"/>
      <c r="J253" s="84">
        <v>0</v>
      </c>
      <c r="K253" s="84">
        <v>23</v>
      </c>
      <c r="L253" s="148">
        <v>3</v>
      </c>
      <c r="M253" s="137"/>
      <c r="N253" s="84">
        <v>13.5</v>
      </c>
      <c r="O253" s="84">
        <v>27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</row>
    <row r="254" spans="1:21" hidden="1" outlineLevel="2" collapsed="1">
      <c r="A254" s="85" t="s">
        <v>32</v>
      </c>
      <c r="B254" s="86" t="s">
        <v>32</v>
      </c>
      <c r="C254" s="143" t="s">
        <v>1084</v>
      </c>
      <c r="D254" s="140"/>
      <c r="E254" s="87" t="s">
        <v>1085</v>
      </c>
      <c r="F254" s="144" t="s">
        <v>318</v>
      </c>
      <c r="G254" s="137"/>
      <c r="H254" s="145">
        <v>208</v>
      </c>
      <c r="I254" s="137"/>
      <c r="J254" s="88">
        <v>0</v>
      </c>
      <c r="K254" s="88">
        <v>22</v>
      </c>
      <c r="L254" s="145">
        <v>0</v>
      </c>
      <c r="M254" s="137"/>
      <c r="N254" s="88">
        <v>11</v>
      </c>
      <c r="O254" s="88">
        <v>0</v>
      </c>
      <c r="P254" s="88">
        <v>0</v>
      </c>
      <c r="Q254" s="88">
        <v>0</v>
      </c>
      <c r="R254" s="88">
        <v>0</v>
      </c>
      <c r="S254" s="88">
        <v>0</v>
      </c>
      <c r="T254" s="88">
        <v>0</v>
      </c>
      <c r="U254" s="88">
        <v>0</v>
      </c>
    </row>
    <row r="255" spans="1:21" hidden="1" outlineLevel="2" collapsed="1">
      <c r="A255" s="81" t="s">
        <v>32</v>
      </c>
      <c r="B255" s="82" t="s">
        <v>32</v>
      </c>
      <c r="C255" s="146" t="s">
        <v>467</v>
      </c>
      <c r="D255" s="140"/>
      <c r="E255" s="83" t="s">
        <v>468</v>
      </c>
      <c r="F255" s="147" t="s">
        <v>318</v>
      </c>
      <c r="G255" s="137"/>
      <c r="H255" s="148">
        <v>224</v>
      </c>
      <c r="I255" s="137"/>
      <c r="J255" s="84">
        <v>0</v>
      </c>
      <c r="K255" s="84">
        <v>23</v>
      </c>
      <c r="L255" s="148">
        <v>3</v>
      </c>
      <c r="M255" s="137"/>
      <c r="N255" s="84">
        <v>11.5</v>
      </c>
      <c r="O255" s="84">
        <v>27</v>
      </c>
      <c r="P255" s="84">
        <v>0</v>
      </c>
      <c r="Q255" s="84">
        <v>0</v>
      </c>
      <c r="R255" s="84">
        <v>0</v>
      </c>
      <c r="S255" s="84">
        <v>0</v>
      </c>
      <c r="T255" s="84">
        <v>0</v>
      </c>
      <c r="U255" s="84">
        <v>0</v>
      </c>
    </row>
    <row r="256" spans="1:21" hidden="1" outlineLevel="2" collapsed="1">
      <c r="A256" s="85" t="s">
        <v>32</v>
      </c>
      <c r="B256" s="86" t="s">
        <v>32</v>
      </c>
      <c r="C256" s="143" t="s">
        <v>1086</v>
      </c>
      <c r="D256" s="140"/>
      <c r="E256" s="87" t="s">
        <v>1087</v>
      </c>
      <c r="F256" s="144" t="s">
        <v>318</v>
      </c>
      <c r="G256" s="137"/>
      <c r="H256" s="145">
        <v>160</v>
      </c>
      <c r="I256" s="137"/>
      <c r="J256" s="88">
        <v>0</v>
      </c>
      <c r="K256" s="88">
        <v>18</v>
      </c>
      <c r="L256" s="145">
        <v>0</v>
      </c>
      <c r="M256" s="137"/>
      <c r="N256" s="88">
        <v>9</v>
      </c>
      <c r="O256" s="88">
        <v>0</v>
      </c>
      <c r="P256" s="88">
        <v>0</v>
      </c>
      <c r="Q256" s="88">
        <v>0</v>
      </c>
      <c r="R256" s="88">
        <v>0</v>
      </c>
      <c r="S256" s="88">
        <v>0</v>
      </c>
      <c r="T256" s="88">
        <v>0</v>
      </c>
      <c r="U256" s="88">
        <v>0</v>
      </c>
    </row>
    <row r="257" spans="1:21" hidden="1" outlineLevel="2" collapsed="1">
      <c r="A257" s="81" t="s">
        <v>32</v>
      </c>
      <c r="B257" s="82" t="s">
        <v>32</v>
      </c>
      <c r="C257" s="146" t="s">
        <v>469</v>
      </c>
      <c r="D257" s="140"/>
      <c r="E257" s="83" t="s">
        <v>470</v>
      </c>
      <c r="F257" s="147" t="s">
        <v>318</v>
      </c>
      <c r="G257" s="137"/>
      <c r="H257" s="148">
        <v>224</v>
      </c>
      <c r="I257" s="137"/>
      <c r="J257" s="84">
        <v>0</v>
      </c>
      <c r="K257" s="84">
        <v>23</v>
      </c>
      <c r="L257" s="148">
        <v>0</v>
      </c>
      <c r="M257" s="137"/>
      <c r="N257" s="84">
        <v>46</v>
      </c>
      <c r="O257" s="84">
        <v>0</v>
      </c>
      <c r="P257" s="84">
        <v>0</v>
      </c>
      <c r="Q257" s="84">
        <v>0</v>
      </c>
      <c r="R257" s="84">
        <v>0</v>
      </c>
      <c r="S257" s="84">
        <v>0</v>
      </c>
      <c r="T257" s="84">
        <v>0</v>
      </c>
      <c r="U257" s="84">
        <v>0</v>
      </c>
    </row>
    <row r="258" spans="1:21" hidden="1" outlineLevel="2" collapsed="1">
      <c r="A258" s="85" t="s">
        <v>32</v>
      </c>
      <c r="B258" s="86" t="s">
        <v>32</v>
      </c>
      <c r="C258" s="143" t="s">
        <v>471</v>
      </c>
      <c r="D258" s="140"/>
      <c r="E258" s="87" t="s">
        <v>472</v>
      </c>
      <c r="F258" s="144" t="s">
        <v>318</v>
      </c>
      <c r="G258" s="137"/>
      <c r="H258" s="145">
        <v>224</v>
      </c>
      <c r="I258" s="137"/>
      <c r="J258" s="88">
        <v>0</v>
      </c>
      <c r="K258" s="88">
        <v>23</v>
      </c>
      <c r="L258" s="145">
        <v>2</v>
      </c>
      <c r="M258" s="137"/>
      <c r="N258" s="88">
        <v>15.5</v>
      </c>
      <c r="O258" s="88">
        <v>18</v>
      </c>
      <c r="P258" s="88">
        <v>0</v>
      </c>
      <c r="Q258" s="88">
        <v>0</v>
      </c>
      <c r="R258" s="88">
        <v>0</v>
      </c>
      <c r="S258" s="88">
        <v>0</v>
      </c>
      <c r="T258" s="88">
        <v>0</v>
      </c>
      <c r="U258" s="88">
        <v>0</v>
      </c>
    </row>
    <row r="259" spans="1:21" hidden="1" outlineLevel="2" collapsed="1">
      <c r="A259" s="81" t="s">
        <v>32</v>
      </c>
      <c r="B259" s="82" t="s">
        <v>32</v>
      </c>
      <c r="C259" s="146" t="s">
        <v>473</v>
      </c>
      <c r="D259" s="140"/>
      <c r="E259" s="83" t="s">
        <v>474</v>
      </c>
      <c r="F259" s="147" t="s">
        <v>318</v>
      </c>
      <c r="G259" s="137"/>
      <c r="H259" s="148">
        <v>224</v>
      </c>
      <c r="I259" s="137"/>
      <c r="J259" s="84">
        <v>0</v>
      </c>
      <c r="K259" s="84">
        <v>23</v>
      </c>
      <c r="L259" s="148">
        <v>2</v>
      </c>
      <c r="M259" s="137"/>
      <c r="N259" s="84">
        <v>11.5</v>
      </c>
      <c r="O259" s="84">
        <v>18</v>
      </c>
      <c r="P259" s="84">
        <v>0</v>
      </c>
      <c r="Q259" s="84">
        <v>0</v>
      </c>
      <c r="R259" s="84">
        <v>0</v>
      </c>
      <c r="S259" s="84">
        <v>0</v>
      </c>
      <c r="T259" s="84">
        <v>0</v>
      </c>
      <c r="U259" s="84">
        <v>0</v>
      </c>
    </row>
    <row r="260" spans="1:21" hidden="1" outlineLevel="2" collapsed="1">
      <c r="A260" s="85" t="s">
        <v>32</v>
      </c>
      <c r="B260" s="86" t="s">
        <v>32</v>
      </c>
      <c r="C260" s="143" t="s">
        <v>475</v>
      </c>
      <c r="D260" s="140"/>
      <c r="E260" s="87" t="s">
        <v>476</v>
      </c>
      <c r="F260" s="144" t="s">
        <v>318</v>
      </c>
      <c r="G260" s="137"/>
      <c r="H260" s="145">
        <v>224</v>
      </c>
      <c r="I260" s="137"/>
      <c r="J260" s="88">
        <v>0</v>
      </c>
      <c r="K260" s="88">
        <v>23</v>
      </c>
      <c r="L260" s="145">
        <v>3</v>
      </c>
      <c r="M260" s="137"/>
      <c r="N260" s="88">
        <v>15.5</v>
      </c>
      <c r="O260" s="88">
        <v>27</v>
      </c>
      <c r="P260" s="88">
        <v>0</v>
      </c>
      <c r="Q260" s="88">
        <v>0</v>
      </c>
      <c r="R260" s="88">
        <v>0</v>
      </c>
      <c r="S260" s="88">
        <v>0</v>
      </c>
      <c r="T260" s="88">
        <v>0</v>
      </c>
      <c r="U260" s="88">
        <v>0</v>
      </c>
    </row>
    <row r="261" spans="1:21" hidden="1" outlineLevel="2" collapsed="1">
      <c r="A261" s="81" t="s">
        <v>32</v>
      </c>
      <c r="B261" s="82" t="s">
        <v>32</v>
      </c>
      <c r="C261" s="146" t="s">
        <v>1088</v>
      </c>
      <c r="D261" s="140"/>
      <c r="E261" s="83" t="s">
        <v>1089</v>
      </c>
      <c r="F261" s="147" t="s">
        <v>318</v>
      </c>
      <c r="G261" s="137"/>
      <c r="H261" s="148">
        <v>224</v>
      </c>
      <c r="I261" s="137"/>
      <c r="J261" s="84">
        <v>0</v>
      </c>
      <c r="K261" s="84">
        <v>23</v>
      </c>
      <c r="L261" s="148">
        <v>3</v>
      </c>
      <c r="M261" s="137"/>
      <c r="N261" s="84">
        <v>15.5</v>
      </c>
      <c r="O261" s="84">
        <v>27</v>
      </c>
      <c r="P261" s="84">
        <v>0</v>
      </c>
      <c r="Q261" s="84">
        <v>0</v>
      </c>
      <c r="R261" s="84">
        <v>0</v>
      </c>
      <c r="S261" s="84">
        <v>0</v>
      </c>
      <c r="T261" s="84">
        <v>0</v>
      </c>
      <c r="U261" s="84">
        <v>0</v>
      </c>
    </row>
    <row r="262" spans="1:21" hidden="1" outlineLevel="2" collapsed="1">
      <c r="A262" s="85" t="s">
        <v>32</v>
      </c>
      <c r="B262" s="86" t="s">
        <v>32</v>
      </c>
      <c r="C262" s="143" t="s">
        <v>477</v>
      </c>
      <c r="D262" s="140"/>
      <c r="E262" s="87" t="s">
        <v>478</v>
      </c>
      <c r="F262" s="144" t="s">
        <v>318</v>
      </c>
      <c r="G262" s="137"/>
      <c r="H262" s="145">
        <v>224</v>
      </c>
      <c r="I262" s="137"/>
      <c r="J262" s="88">
        <v>0</v>
      </c>
      <c r="K262" s="88">
        <v>23</v>
      </c>
      <c r="L262" s="145">
        <v>0</v>
      </c>
      <c r="M262" s="137"/>
      <c r="N262" s="88">
        <v>11.5</v>
      </c>
      <c r="O262" s="88">
        <v>0</v>
      </c>
      <c r="P262" s="88">
        <v>0</v>
      </c>
      <c r="Q262" s="88">
        <v>0</v>
      </c>
      <c r="R262" s="88">
        <v>0</v>
      </c>
      <c r="S262" s="88">
        <v>0</v>
      </c>
      <c r="T262" s="88">
        <v>0</v>
      </c>
      <c r="U262" s="88">
        <v>0</v>
      </c>
    </row>
    <row r="263" spans="1:21" hidden="1" outlineLevel="2" collapsed="1">
      <c r="A263" s="81" t="s">
        <v>32</v>
      </c>
      <c r="B263" s="82" t="s">
        <v>32</v>
      </c>
      <c r="C263" s="146" t="s">
        <v>479</v>
      </c>
      <c r="D263" s="140"/>
      <c r="E263" s="83" t="s">
        <v>480</v>
      </c>
      <c r="F263" s="147" t="s">
        <v>318</v>
      </c>
      <c r="G263" s="137"/>
      <c r="H263" s="148">
        <v>224</v>
      </c>
      <c r="I263" s="137"/>
      <c r="J263" s="84">
        <v>0</v>
      </c>
      <c r="K263" s="84">
        <v>23</v>
      </c>
      <c r="L263" s="148">
        <v>4</v>
      </c>
      <c r="M263" s="137"/>
      <c r="N263" s="84">
        <v>11.5</v>
      </c>
      <c r="O263" s="84">
        <v>36</v>
      </c>
      <c r="P263" s="84">
        <v>0</v>
      </c>
      <c r="Q263" s="84">
        <v>0</v>
      </c>
      <c r="R263" s="84">
        <v>0</v>
      </c>
      <c r="S263" s="84">
        <v>0</v>
      </c>
      <c r="T263" s="84">
        <v>0</v>
      </c>
      <c r="U263" s="84">
        <v>0</v>
      </c>
    </row>
    <row r="264" spans="1:21" hidden="1" outlineLevel="2" collapsed="1">
      <c r="A264" s="85" t="s">
        <v>32</v>
      </c>
      <c r="B264" s="86" t="s">
        <v>32</v>
      </c>
      <c r="C264" s="143" t="s">
        <v>481</v>
      </c>
      <c r="D264" s="140"/>
      <c r="E264" s="87" t="s">
        <v>482</v>
      </c>
      <c r="F264" s="144" t="s">
        <v>318</v>
      </c>
      <c r="G264" s="137"/>
      <c r="H264" s="145">
        <v>224</v>
      </c>
      <c r="I264" s="137"/>
      <c r="J264" s="88">
        <v>0</v>
      </c>
      <c r="K264" s="88">
        <v>23</v>
      </c>
      <c r="L264" s="145">
        <v>3</v>
      </c>
      <c r="M264" s="137"/>
      <c r="N264" s="88">
        <v>11.5</v>
      </c>
      <c r="O264" s="88">
        <v>27</v>
      </c>
      <c r="P264" s="88">
        <v>0</v>
      </c>
      <c r="Q264" s="88">
        <v>0</v>
      </c>
      <c r="R264" s="88">
        <v>0</v>
      </c>
      <c r="S264" s="88">
        <v>0</v>
      </c>
      <c r="T264" s="88">
        <v>0</v>
      </c>
      <c r="U264" s="88">
        <v>0</v>
      </c>
    </row>
    <row r="265" spans="1:21" hidden="1" outlineLevel="2" collapsed="1">
      <c r="A265" s="81" t="s">
        <v>32</v>
      </c>
      <c r="B265" s="82" t="s">
        <v>32</v>
      </c>
      <c r="C265" s="146" t="s">
        <v>1090</v>
      </c>
      <c r="D265" s="140"/>
      <c r="E265" s="83" t="s">
        <v>1091</v>
      </c>
      <c r="F265" s="147" t="s">
        <v>318</v>
      </c>
      <c r="G265" s="137"/>
      <c r="H265" s="148">
        <v>224</v>
      </c>
      <c r="I265" s="137"/>
      <c r="J265" s="84">
        <v>0</v>
      </c>
      <c r="K265" s="84">
        <v>23</v>
      </c>
      <c r="L265" s="148">
        <v>0</v>
      </c>
      <c r="M265" s="137"/>
      <c r="N265" s="84">
        <v>11.5</v>
      </c>
      <c r="O265" s="84">
        <v>0</v>
      </c>
      <c r="P265" s="84">
        <v>0</v>
      </c>
      <c r="Q265" s="84">
        <v>0</v>
      </c>
      <c r="R265" s="84">
        <v>0</v>
      </c>
      <c r="S265" s="84">
        <v>0</v>
      </c>
      <c r="T265" s="84">
        <v>0</v>
      </c>
      <c r="U265" s="84">
        <v>0</v>
      </c>
    </row>
    <row r="266" spans="1:21" hidden="1" outlineLevel="2" collapsed="1">
      <c r="A266" s="85" t="s">
        <v>32</v>
      </c>
      <c r="B266" s="86" t="s">
        <v>32</v>
      </c>
      <c r="C266" s="143" t="s">
        <v>483</v>
      </c>
      <c r="D266" s="140"/>
      <c r="E266" s="87" t="s">
        <v>484</v>
      </c>
      <c r="F266" s="144" t="s">
        <v>318</v>
      </c>
      <c r="G266" s="137"/>
      <c r="H266" s="145">
        <v>224</v>
      </c>
      <c r="I266" s="137"/>
      <c r="J266" s="88">
        <v>0</v>
      </c>
      <c r="K266" s="88">
        <v>22</v>
      </c>
      <c r="L266" s="145">
        <v>3</v>
      </c>
      <c r="M266" s="137"/>
      <c r="N266" s="88">
        <v>11</v>
      </c>
      <c r="O266" s="88">
        <v>27</v>
      </c>
      <c r="P266" s="88">
        <v>0</v>
      </c>
      <c r="Q266" s="88">
        <v>0</v>
      </c>
      <c r="R266" s="88">
        <v>0</v>
      </c>
      <c r="S266" s="88">
        <v>0</v>
      </c>
      <c r="T266" s="88">
        <v>0</v>
      </c>
      <c r="U266" s="88">
        <v>0</v>
      </c>
    </row>
    <row r="267" spans="1:21" hidden="1" outlineLevel="2" collapsed="1">
      <c r="A267" s="81" t="s">
        <v>32</v>
      </c>
      <c r="B267" s="82" t="s">
        <v>32</v>
      </c>
      <c r="C267" s="146" t="s">
        <v>1092</v>
      </c>
      <c r="D267" s="140"/>
      <c r="E267" s="83" t="s">
        <v>1093</v>
      </c>
      <c r="F267" s="147" t="s">
        <v>318</v>
      </c>
      <c r="G267" s="137"/>
      <c r="H267" s="148">
        <v>224</v>
      </c>
      <c r="I267" s="137"/>
      <c r="J267" s="84">
        <v>0</v>
      </c>
      <c r="K267" s="84">
        <v>23</v>
      </c>
      <c r="L267" s="148">
        <v>2</v>
      </c>
      <c r="M267" s="137"/>
      <c r="N267" s="84">
        <v>11.5</v>
      </c>
      <c r="O267" s="84">
        <v>18</v>
      </c>
      <c r="P267" s="84">
        <v>0</v>
      </c>
      <c r="Q267" s="84">
        <v>0</v>
      </c>
      <c r="R267" s="84">
        <v>0</v>
      </c>
      <c r="S267" s="84">
        <v>0</v>
      </c>
      <c r="T267" s="84">
        <v>0</v>
      </c>
      <c r="U267" s="84">
        <v>0</v>
      </c>
    </row>
    <row r="268" spans="1:21" hidden="1" outlineLevel="2" collapsed="1">
      <c r="A268" s="85" t="s">
        <v>32</v>
      </c>
      <c r="B268" s="86" t="s">
        <v>32</v>
      </c>
      <c r="C268" s="143" t="s">
        <v>485</v>
      </c>
      <c r="D268" s="140"/>
      <c r="E268" s="87" t="s">
        <v>486</v>
      </c>
      <c r="F268" s="144" t="s">
        <v>318</v>
      </c>
      <c r="G268" s="137"/>
      <c r="H268" s="145">
        <v>192</v>
      </c>
      <c r="I268" s="137"/>
      <c r="J268" s="88">
        <v>8</v>
      </c>
      <c r="K268" s="88">
        <v>20</v>
      </c>
      <c r="L268" s="145">
        <v>2</v>
      </c>
      <c r="M268" s="137"/>
      <c r="N268" s="88">
        <v>10</v>
      </c>
      <c r="O268" s="88">
        <v>18</v>
      </c>
      <c r="P268" s="88">
        <v>0</v>
      </c>
      <c r="Q268" s="88">
        <v>0</v>
      </c>
      <c r="R268" s="88">
        <v>0</v>
      </c>
      <c r="S268" s="88">
        <v>0</v>
      </c>
      <c r="T268" s="88">
        <v>0</v>
      </c>
      <c r="U268" s="88">
        <v>0</v>
      </c>
    </row>
    <row r="269" spans="1:21" hidden="1" outlineLevel="2" collapsed="1">
      <c r="A269" s="81" t="s">
        <v>32</v>
      </c>
      <c r="B269" s="82" t="s">
        <v>32</v>
      </c>
      <c r="C269" s="146" t="s">
        <v>487</v>
      </c>
      <c r="D269" s="140"/>
      <c r="E269" s="83" t="s">
        <v>488</v>
      </c>
      <c r="F269" s="147" t="s">
        <v>318</v>
      </c>
      <c r="G269" s="137"/>
      <c r="H269" s="148">
        <v>224</v>
      </c>
      <c r="I269" s="137"/>
      <c r="J269" s="84">
        <v>0</v>
      </c>
      <c r="K269" s="84">
        <v>24</v>
      </c>
      <c r="L269" s="148">
        <v>3</v>
      </c>
      <c r="M269" s="137"/>
      <c r="N269" s="84">
        <v>12</v>
      </c>
      <c r="O269" s="84">
        <v>27</v>
      </c>
      <c r="P269" s="84">
        <v>0</v>
      </c>
      <c r="Q269" s="84">
        <v>0</v>
      </c>
      <c r="R269" s="84">
        <v>0</v>
      </c>
      <c r="S269" s="84">
        <v>0</v>
      </c>
      <c r="T269" s="84">
        <v>0</v>
      </c>
      <c r="U269" s="84">
        <v>0</v>
      </c>
    </row>
    <row r="270" spans="1:21" hidden="1" outlineLevel="2" collapsed="1">
      <c r="A270" s="85" t="s">
        <v>32</v>
      </c>
      <c r="B270" s="86" t="s">
        <v>32</v>
      </c>
      <c r="C270" s="143" t="s">
        <v>1094</v>
      </c>
      <c r="D270" s="140"/>
      <c r="E270" s="87" t="s">
        <v>1095</v>
      </c>
      <c r="F270" s="144" t="s">
        <v>318</v>
      </c>
      <c r="G270" s="137"/>
      <c r="H270" s="145">
        <v>216</v>
      </c>
      <c r="I270" s="137"/>
      <c r="J270" s="88">
        <v>0</v>
      </c>
      <c r="K270" s="88">
        <v>23</v>
      </c>
      <c r="L270" s="145">
        <v>3</v>
      </c>
      <c r="M270" s="137"/>
      <c r="N270" s="88">
        <v>11.5</v>
      </c>
      <c r="O270" s="88">
        <v>27</v>
      </c>
      <c r="P270" s="88">
        <v>0</v>
      </c>
      <c r="Q270" s="88">
        <v>0</v>
      </c>
      <c r="R270" s="88">
        <v>0</v>
      </c>
      <c r="S270" s="88">
        <v>0</v>
      </c>
      <c r="T270" s="88">
        <v>0</v>
      </c>
      <c r="U270" s="88">
        <v>0</v>
      </c>
    </row>
    <row r="271" spans="1:21" hidden="1" outlineLevel="2" collapsed="1">
      <c r="A271" s="81" t="s">
        <v>32</v>
      </c>
      <c r="B271" s="82" t="s">
        <v>32</v>
      </c>
      <c r="C271" s="146" t="s">
        <v>1096</v>
      </c>
      <c r="D271" s="140"/>
      <c r="E271" s="83" t="s">
        <v>1097</v>
      </c>
      <c r="F271" s="147" t="s">
        <v>318</v>
      </c>
      <c r="G271" s="137"/>
      <c r="H271" s="148">
        <v>224</v>
      </c>
      <c r="I271" s="137"/>
      <c r="J271" s="84">
        <v>0</v>
      </c>
      <c r="K271" s="84">
        <v>24</v>
      </c>
      <c r="L271" s="148">
        <v>2</v>
      </c>
      <c r="M271" s="137"/>
      <c r="N271" s="84">
        <v>12</v>
      </c>
      <c r="O271" s="84">
        <v>18</v>
      </c>
      <c r="P271" s="84">
        <v>0</v>
      </c>
      <c r="Q271" s="84">
        <v>0</v>
      </c>
      <c r="R271" s="84">
        <v>0</v>
      </c>
      <c r="S271" s="84">
        <v>0</v>
      </c>
      <c r="T271" s="84">
        <v>0</v>
      </c>
      <c r="U271" s="84">
        <v>0</v>
      </c>
    </row>
    <row r="272" spans="1:21" hidden="1" outlineLevel="2" collapsed="1">
      <c r="A272" s="85" t="s">
        <v>32</v>
      </c>
      <c r="B272" s="86" t="s">
        <v>32</v>
      </c>
      <c r="C272" s="143" t="s">
        <v>1098</v>
      </c>
      <c r="D272" s="140"/>
      <c r="E272" s="87" t="s">
        <v>1099</v>
      </c>
      <c r="F272" s="144" t="s">
        <v>318</v>
      </c>
      <c r="G272" s="137"/>
      <c r="H272" s="145">
        <v>224</v>
      </c>
      <c r="I272" s="137"/>
      <c r="J272" s="88">
        <v>0</v>
      </c>
      <c r="K272" s="88">
        <v>24</v>
      </c>
      <c r="L272" s="145">
        <v>3</v>
      </c>
      <c r="M272" s="137"/>
      <c r="N272" s="88">
        <v>12</v>
      </c>
      <c r="O272" s="88">
        <v>27</v>
      </c>
      <c r="P272" s="88">
        <v>0</v>
      </c>
      <c r="Q272" s="88">
        <v>0</v>
      </c>
      <c r="R272" s="88">
        <v>0</v>
      </c>
      <c r="S272" s="88">
        <v>0</v>
      </c>
      <c r="T272" s="88">
        <v>0</v>
      </c>
      <c r="U272" s="88">
        <v>0</v>
      </c>
    </row>
    <row r="273" spans="1:25" hidden="1" outlineLevel="2" collapsed="1">
      <c r="A273" s="81" t="s">
        <v>32</v>
      </c>
      <c r="B273" s="82" t="s">
        <v>32</v>
      </c>
      <c r="C273" s="146" t="s">
        <v>1100</v>
      </c>
      <c r="D273" s="140"/>
      <c r="E273" s="83" t="s">
        <v>1101</v>
      </c>
      <c r="F273" s="147" t="s">
        <v>318</v>
      </c>
      <c r="G273" s="137"/>
      <c r="H273" s="148">
        <v>224</v>
      </c>
      <c r="I273" s="137"/>
      <c r="J273" s="84">
        <v>0</v>
      </c>
      <c r="K273" s="84">
        <v>24</v>
      </c>
      <c r="L273" s="148">
        <v>1</v>
      </c>
      <c r="M273" s="137"/>
      <c r="N273" s="84">
        <v>12</v>
      </c>
      <c r="O273" s="84">
        <v>9</v>
      </c>
      <c r="P273" s="84">
        <v>0</v>
      </c>
      <c r="Q273" s="84">
        <v>0</v>
      </c>
      <c r="R273" s="84">
        <v>0</v>
      </c>
      <c r="S273" s="84">
        <v>0</v>
      </c>
      <c r="T273" s="84">
        <v>0</v>
      </c>
      <c r="U273" s="84">
        <v>0</v>
      </c>
    </row>
    <row r="274" spans="1:25" hidden="1" outlineLevel="2" collapsed="1">
      <c r="A274" s="85" t="s">
        <v>32</v>
      </c>
      <c r="B274" s="86" t="s">
        <v>32</v>
      </c>
      <c r="C274" s="143" t="s">
        <v>1102</v>
      </c>
      <c r="D274" s="140"/>
      <c r="E274" s="87" t="s">
        <v>1103</v>
      </c>
      <c r="F274" s="144" t="s">
        <v>318</v>
      </c>
      <c r="G274" s="137"/>
      <c r="H274" s="145">
        <v>216</v>
      </c>
      <c r="I274" s="137"/>
      <c r="J274" s="88">
        <v>0</v>
      </c>
      <c r="K274" s="88">
        <v>24</v>
      </c>
      <c r="L274" s="145">
        <v>0</v>
      </c>
      <c r="M274" s="137"/>
      <c r="N274" s="88">
        <v>12</v>
      </c>
      <c r="O274" s="88">
        <v>0</v>
      </c>
      <c r="P274" s="88">
        <v>0</v>
      </c>
      <c r="Q274" s="88">
        <v>0</v>
      </c>
      <c r="R274" s="88">
        <v>0</v>
      </c>
      <c r="S274" s="88">
        <v>0</v>
      </c>
      <c r="T274" s="88">
        <v>0</v>
      </c>
      <c r="U274" s="88">
        <v>0</v>
      </c>
    </row>
    <row r="275" spans="1:25" hidden="1" outlineLevel="2" collapsed="1">
      <c r="A275" s="81" t="s">
        <v>32</v>
      </c>
      <c r="B275" s="82" t="s">
        <v>32</v>
      </c>
      <c r="C275" s="146" t="s">
        <v>1104</v>
      </c>
      <c r="D275" s="140"/>
      <c r="E275" s="83" t="s">
        <v>1105</v>
      </c>
      <c r="F275" s="147" t="s">
        <v>318</v>
      </c>
      <c r="G275" s="137"/>
      <c r="H275" s="148">
        <v>224</v>
      </c>
      <c r="I275" s="137"/>
      <c r="J275" s="84">
        <v>0</v>
      </c>
      <c r="K275" s="84">
        <v>24</v>
      </c>
      <c r="L275" s="148">
        <v>1</v>
      </c>
      <c r="M275" s="137"/>
      <c r="N275" s="84">
        <v>12</v>
      </c>
      <c r="O275" s="84">
        <v>9</v>
      </c>
      <c r="P275" s="84">
        <v>0</v>
      </c>
      <c r="Q275" s="84">
        <v>0</v>
      </c>
      <c r="R275" s="84">
        <v>0</v>
      </c>
      <c r="S275" s="84">
        <v>0</v>
      </c>
      <c r="T275" s="84">
        <v>0</v>
      </c>
      <c r="U275" s="84">
        <v>0</v>
      </c>
    </row>
    <row r="276" spans="1:25" hidden="1" outlineLevel="2" collapsed="1">
      <c r="A276" s="85" t="s">
        <v>32</v>
      </c>
      <c r="B276" s="86" t="s">
        <v>32</v>
      </c>
      <c r="C276" s="143" t="s">
        <v>1106</v>
      </c>
      <c r="D276" s="140"/>
      <c r="E276" s="87" t="s">
        <v>1107</v>
      </c>
      <c r="F276" s="144" t="s">
        <v>318</v>
      </c>
      <c r="G276" s="137"/>
      <c r="H276" s="145">
        <v>224</v>
      </c>
      <c r="I276" s="137"/>
      <c r="J276" s="88">
        <v>0</v>
      </c>
      <c r="K276" s="88">
        <v>24</v>
      </c>
      <c r="L276" s="145">
        <v>2</v>
      </c>
      <c r="M276" s="137"/>
      <c r="N276" s="88">
        <v>12</v>
      </c>
      <c r="O276" s="88">
        <v>18</v>
      </c>
      <c r="P276" s="88">
        <v>0</v>
      </c>
      <c r="Q276" s="88">
        <v>0</v>
      </c>
      <c r="R276" s="88">
        <v>0</v>
      </c>
      <c r="S276" s="88">
        <v>0</v>
      </c>
      <c r="T276" s="88">
        <v>0</v>
      </c>
      <c r="U276" s="88">
        <v>0</v>
      </c>
    </row>
    <row r="277" spans="1:25" hidden="1" outlineLevel="2" collapsed="1">
      <c r="A277" s="81" t="s">
        <v>32</v>
      </c>
      <c r="B277" s="82" t="s">
        <v>32</v>
      </c>
      <c r="C277" s="146" t="s">
        <v>1108</v>
      </c>
      <c r="D277" s="140"/>
      <c r="E277" s="83" t="s">
        <v>1109</v>
      </c>
      <c r="F277" s="147" t="s">
        <v>318</v>
      </c>
      <c r="G277" s="137"/>
      <c r="H277" s="148">
        <v>224</v>
      </c>
      <c r="I277" s="137"/>
      <c r="J277" s="84">
        <v>0</v>
      </c>
      <c r="K277" s="84">
        <v>24</v>
      </c>
      <c r="L277" s="148">
        <v>2</v>
      </c>
      <c r="M277" s="137"/>
      <c r="N277" s="84">
        <v>12</v>
      </c>
      <c r="O277" s="84">
        <v>18</v>
      </c>
      <c r="P277" s="84">
        <v>0</v>
      </c>
      <c r="Q277" s="84">
        <v>0</v>
      </c>
      <c r="R277" s="84">
        <v>0</v>
      </c>
      <c r="S277" s="84">
        <v>0</v>
      </c>
      <c r="T277" s="84">
        <v>0</v>
      </c>
      <c r="U277" s="84">
        <v>0</v>
      </c>
    </row>
    <row r="278" spans="1:25" hidden="1" outlineLevel="2" collapsed="1">
      <c r="A278" s="85" t="s">
        <v>32</v>
      </c>
      <c r="B278" s="86" t="s">
        <v>32</v>
      </c>
      <c r="C278" s="143" t="s">
        <v>1110</v>
      </c>
      <c r="D278" s="140"/>
      <c r="E278" s="87" t="s">
        <v>1111</v>
      </c>
      <c r="F278" s="144" t="s">
        <v>318</v>
      </c>
      <c r="G278" s="137"/>
      <c r="H278" s="145">
        <v>224</v>
      </c>
      <c r="I278" s="137"/>
      <c r="J278" s="88">
        <v>0</v>
      </c>
      <c r="K278" s="88">
        <v>24</v>
      </c>
      <c r="L278" s="145">
        <v>2</v>
      </c>
      <c r="M278" s="137"/>
      <c r="N278" s="88">
        <v>14</v>
      </c>
      <c r="O278" s="88">
        <v>18</v>
      </c>
      <c r="P278" s="88">
        <v>0</v>
      </c>
      <c r="Q278" s="88">
        <v>0</v>
      </c>
      <c r="R278" s="88">
        <v>0</v>
      </c>
      <c r="S278" s="88">
        <v>0</v>
      </c>
      <c r="T278" s="88">
        <v>0</v>
      </c>
      <c r="U278" s="88">
        <v>0</v>
      </c>
    </row>
    <row r="279" spans="1:25" ht="24" hidden="1" outlineLevel="2" collapsed="1">
      <c r="A279" s="81" t="s">
        <v>32</v>
      </c>
      <c r="B279" s="82" t="s">
        <v>32</v>
      </c>
      <c r="C279" s="146" t="s">
        <v>1112</v>
      </c>
      <c r="D279" s="140"/>
      <c r="E279" s="83" t="s">
        <v>1113</v>
      </c>
      <c r="F279" s="147" t="s">
        <v>318</v>
      </c>
      <c r="G279" s="137"/>
      <c r="H279" s="148">
        <v>224</v>
      </c>
      <c r="I279" s="137"/>
      <c r="J279" s="84">
        <v>0</v>
      </c>
      <c r="K279" s="84">
        <v>24</v>
      </c>
      <c r="L279" s="148">
        <v>2</v>
      </c>
      <c r="M279" s="137"/>
      <c r="N279" s="84">
        <v>12</v>
      </c>
      <c r="O279" s="84">
        <v>18</v>
      </c>
      <c r="P279" s="84">
        <v>0</v>
      </c>
      <c r="Q279" s="84">
        <v>0</v>
      </c>
      <c r="R279" s="84">
        <v>0</v>
      </c>
      <c r="S279" s="84">
        <v>0</v>
      </c>
      <c r="T279" s="84">
        <v>0</v>
      </c>
      <c r="U279" s="84">
        <v>0</v>
      </c>
    </row>
    <row r="280" spans="1:25" ht="24" hidden="1" outlineLevel="2" collapsed="1">
      <c r="A280" s="85" t="s">
        <v>32</v>
      </c>
      <c r="B280" s="86" t="s">
        <v>32</v>
      </c>
      <c r="C280" s="143" t="s">
        <v>1114</v>
      </c>
      <c r="D280" s="140"/>
      <c r="E280" s="87" t="s">
        <v>1115</v>
      </c>
      <c r="F280" s="144" t="s">
        <v>318</v>
      </c>
      <c r="G280" s="137"/>
      <c r="H280" s="145">
        <v>224</v>
      </c>
      <c r="I280" s="137"/>
      <c r="J280" s="88">
        <v>0</v>
      </c>
      <c r="K280" s="88">
        <v>24</v>
      </c>
      <c r="L280" s="145">
        <v>1</v>
      </c>
      <c r="M280" s="137"/>
      <c r="N280" s="88">
        <v>12</v>
      </c>
      <c r="O280" s="88">
        <v>9</v>
      </c>
      <c r="P280" s="88">
        <v>0</v>
      </c>
      <c r="Q280" s="88">
        <v>0</v>
      </c>
      <c r="R280" s="88">
        <v>0</v>
      </c>
      <c r="S280" s="88">
        <v>0</v>
      </c>
      <c r="T280" s="88">
        <v>0</v>
      </c>
      <c r="U280" s="88">
        <v>0</v>
      </c>
    </row>
    <row r="281" spans="1:25" hidden="1" outlineLevel="2" collapsed="1">
      <c r="A281" s="81" t="s">
        <v>32</v>
      </c>
      <c r="B281" s="82" t="s">
        <v>32</v>
      </c>
      <c r="C281" s="146" t="s">
        <v>1116</v>
      </c>
      <c r="D281" s="140"/>
      <c r="E281" s="83" t="s">
        <v>1117</v>
      </c>
      <c r="F281" s="147" t="s">
        <v>318</v>
      </c>
      <c r="G281" s="137"/>
      <c r="H281" s="148">
        <v>224</v>
      </c>
      <c r="I281" s="137"/>
      <c r="J281" s="84">
        <v>0</v>
      </c>
      <c r="K281" s="84">
        <v>24</v>
      </c>
      <c r="L281" s="148">
        <v>2</v>
      </c>
      <c r="M281" s="137"/>
      <c r="N281" s="84">
        <v>12</v>
      </c>
      <c r="O281" s="84">
        <v>18</v>
      </c>
      <c r="P281" s="84">
        <v>0</v>
      </c>
      <c r="Q281" s="84">
        <v>0</v>
      </c>
      <c r="R281" s="84">
        <v>0</v>
      </c>
      <c r="S281" s="84">
        <v>0</v>
      </c>
      <c r="T281" s="84">
        <v>0</v>
      </c>
      <c r="U281" s="84">
        <v>0</v>
      </c>
    </row>
    <row r="282" spans="1:25" hidden="1" outlineLevel="2" collapsed="1">
      <c r="A282" s="85" t="s">
        <v>32</v>
      </c>
      <c r="B282" s="86" t="s">
        <v>32</v>
      </c>
      <c r="C282" s="143" t="s">
        <v>1118</v>
      </c>
      <c r="D282" s="140"/>
      <c r="E282" s="87" t="s">
        <v>1119</v>
      </c>
      <c r="F282" s="144" t="s">
        <v>318</v>
      </c>
      <c r="G282" s="137"/>
      <c r="H282" s="145">
        <v>224</v>
      </c>
      <c r="I282" s="137"/>
      <c r="J282" s="88">
        <v>0</v>
      </c>
      <c r="K282" s="88">
        <v>24</v>
      </c>
      <c r="L282" s="145">
        <v>0</v>
      </c>
      <c r="M282" s="137"/>
      <c r="N282" s="88">
        <v>69</v>
      </c>
      <c r="O282" s="88">
        <v>0</v>
      </c>
      <c r="P282" s="88">
        <v>0</v>
      </c>
      <c r="Q282" s="88">
        <v>0</v>
      </c>
      <c r="R282" s="88">
        <v>0</v>
      </c>
      <c r="S282" s="88">
        <v>0</v>
      </c>
      <c r="T282" s="88">
        <v>0</v>
      </c>
      <c r="U282" s="88">
        <v>0</v>
      </c>
    </row>
    <row r="283" spans="1:25" hidden="1" outlineLevel="2" collapsed="1">
      <c r="A283" s="81" t="s">
        <v>32</v>
      </c>
      <c r="B283" s="82" t="s">
        <v>32</v>
      </c>
      <c r="C283" s="146" t="s">
        <v>1120</v>
      </c>
      <c r="D283" s="140"/>
      <c r="E283" s="83" t="s">
        <v>1121</v>
      </c>
      <c r="F283" s="147" t="s">
        <v>318</v>
      </c>
      <c r="G283" s="137"/>
      <c r="H283" s="148">
        <v>224</v>
      </c>
      <c r="I283" s="137"/>
      <c r="J283" s="84">
        <v>0</v>
      </c>
      <c r="K283" s="84">
        <v>24</v>
      </c>
      <c r="L283" s="148">
        <v>0</v>
      </c>
      <c r="M283" s="137"/>
      <c r="N283" s="84">
        <v>12</v>
      </c>
      <c r="O283" s="84">
        <v>0</v>
      </c>
      <c r="P283" s="84">
        <v>0</v>
      </c>
      <c r="Q283" s="84">
        <v>0</v>
      </c>
      <c r="R283" s="84">
        <v>0</v>
      </c>
      <c r="S283" s="84">
        <v>0</v>
      </c>
      <c r="T283" s="84">
        <v>0</v>
      </c>
      <c r="U283" s="84">
        <v>0</v>
      </c>
    </row>
    <row r="284" spans="1:25" hidden="1" outlineLevel="2" collapsed="1">
      <c r="A284" s="85" t="s">
        <v>32</v>
      </c>
      <c r="B284" s="86" t="s">
        <v>32</v>
      </c>
      <c r="C284" s="143" t="s">
        <v>1122</v>
      </c>
      <c r="D284" s="140"/>
      <c r="E284" s="87" t="s">
        <v>1123</v>
      </c>
      <c r="F284" s="144" t="s">
        <v>318</v>
      </c>
      <c r="G284" s="137"/>
      <c r="H284" s="145">
        <v>224</v>
      </c>
      <c r="I284" s="137"/>
      <c r="J284" s="88">
        <v>0</v>
      </c>
      <c r="K284" s="88">
        <v>24</v>
      </c>
      <c r="L284" s="145">
        <v>2</v>
      </c>
      <c r="M284" s="137"/>
      <c r="N284" s="88">
        <v>12</v>
      </c>
      <c r="O284" s="88">
        <v>18</v>
      </c>
      <c r="P284" s="88">
        <v>0</v>
      </c>
      <c r="Q284" s="88">
        <v>0</v>
      </c>
      <c r="R284" s="88">
        <v>0</v>
      </c>
      <c r="S284" s="88">
        <v>0</v>
      </c>
      <c r="T284" s="88">
        <v>0</v>
      </c>
      <c r="U284" s="88">
        <v>0</v>
      </c>
    </row>
    <row r="285" spans="1:25" hidden="1" outlineLevel="2" collapsed="1">
      <c r="A285" s="81" t="s">
        <v>32</v>
      </c>
      <c r="B285" s="82" t="s">
        <v>32</v>
      </c>
      <c r="C285" s="146" t="s">
        <v>1124</v>
      </c>
      <c r="D285" s="140"/>
      <c r="E285" s="83" t="s">
        <v>1125</v>
      </c>
      <c r="F285" s="147" t="s">
        <v>318</v>
      </c>
      <c r="G285" s="137"/>
      <c r="H285" s="148">
        <v>224</v>
      </c>
      <c r="I285" s="137"/>
      <c r="J285" s="84">
        <v>0</v>
      </c>
      <c r="K285" s="84">
        <v>24</v>
      </c>
      <c r="L285" s="148">
        <v>2</v>
      </c>
      <c r="M285" s="137"/>
      <c r="N285" s="84">
        <v>12</v>
      </c>
      <c r="O285" s="84">
        <v>18</v>
      </c>
      <c r="P285" s="84">
        <v>0</v>
      </c>
      <c r="Q285" s="84">
        <v>0</v>
      </c>
      <c r="R285" s="84">
        <v>0</v>
      </c>
      <c r="S285" s="84">
        <v>0</v>
      </c>
      <c r="T285" s="84">
        <v>0</v>
      </c>
      <c r="U285" s="84">
        <v>0</v>
      </c>
    </row>
    <row r="286" spans="1:25" hidden="1" outlineLevel="2" collapsed="1">
      <c r="A286" s="85" t="s">
        <v>32</v>
      </c>
      <c r="B286" s="86" t="s">
        <v>32</v>
      </c>
      <c r="C286" s="143" t="s">
        <v>1126</v>
      </c>
      <c r="D286" s="140"/>
      <c r="E286" s="87" t="s">
        <v>1127</v>
      </c>
      <c r="F286" s="144" t="s">
        <v>1128</v>
      </c>
      <c r="G286" s="137"/>
      <c r="H286" s="145">
        <v>152</v>
      </c>
      <c r="I286" s="137"/>
      <c r="J286" s="88">
        <v>0</v>
      </c>
      <c r="K286" s="88">
        <v>30</v>
      </c>
      <c r="L286" s="145">
        <v>0</v>
      </c>
      <c r="M286" s="137"/>
      <c r="N286" s="88">
        <v>0</v>
      </c>
      <c r="O286" s="88">
        <v>0</v>
      </c>
      <c r="P286" s="88">
        <v>0</v>
      </c>
      <c r="Q286" s="88">
        <v>24</v>
      </c>
      <c r="R286" s="88">
        <v>0</v>
      </c>
      <c r="S286" s="88">
        <v>0</v>
      </c>
      <c r="T286" s="88">
        <v>0</v>
      </c>
      <c r="U286" s="88">
        <v>0</v>
      </c>
    </row>
    <row r="287" spans="1:25" outlineLevel="1" collapsed="1">
      <c r="A287" s="80" t="s">
        <v>32</v>
      </c>
      <c r="B287" s="149" t="s">
        <v>489</v>
      </c>
      <c r="C287" s="140"/>
      <c r="D287" s="140"/>
      <c r="E287" s="140"/>
      <c r="F287" s="140"/>
      <c r="G287" s="140"/>
      <c r="H287" s="150">
        <v>5488</v>
      </c>
      <c r="I287" s="137"/>
      <c r="J287" s="79">
        <v>0</v>
      </c>
      <c r="K287" s="79">
        <v>577.5</v>
      </c>
      <c r="L287" s="150">
        <v>59</v>
      </c>
      <c r="M287" s="137"/>
      <c r="N287" s="79">
        <v>666.5</v>
      </c>
      <c r="O287" s="79">
        <v>549.5</v>
      </c>
      <c r="P287" s="79">
        <v>679</v>
      </c>
      <c r="Q287" s="79">
        <v>0</v>
      </c>
      <c r="R287" s="79">
        <v>0</v>
      </c>
      <c r="S287" s="79">
        <v>0</v>
      </c>
      <c r="T287" s="79">
        <v>0</v>
      </c>
      <c r="U287" s="79">
        <v>0</v>
      </c>
      <c r="Y287" s="91">
        <v>8019.5</v>
      </c>
    </row>
    <row r="288" spans="1:25" hidden="1" outlineLevel="2" collapsed="1">
      <c r="A288" s="81" t="s">
        <v>32</v>
      </c>
      <c r="B288" s="82" t="s">
        <v>32</v>
      </c>
      <c r="C288" s="146" t="s">
        <v>494</v>
      </c>
      <c r="D288" s="140"/>
      <c r="E288" s="83" t="s">
        <v>495</v>
      </c>
      <c r="F288" s="147" t="s">
        <v>492</v>
      </c>
      <c r="G288" s="137"/>
      <c r="H288" s="148">
        <v>56</v>
      </c>
      <c r="I288" s="137"/>
      <c r="J288" s="84">
        <v>0</v>
      </c>
      <c r="K288" s="84">
        <v>5</v>
      </c>
      <c r="L288" s="148">
        <v>1</v>
      </c>
      <c r="M288" s="137"/>
      <c r="N288" s="84">
        <v>3.5</v>
      </c>
      <c r="O288" s="84">
        <v>9</v>
      </c>
      <c r="P288" s="84">
        <v>0</v>
      </c>
      <c r="Q288" s="84">
        <v>0</v>
      </c>
      <c r="R288" s="84">
        <v>0</v>
      </c>
      <c r="S288" s="84">
        <v>0</v>
      </c>
      <c r="T288" s="84">
        <v>0</v>
      </c>
      <c r="U288" s="84">
        <v>0</v>
      </c>
    </row>
    <row r="289" spans="1:21" hidden="1" outlineLevel="2" collapsed="1">
      <c r="A289" s="85" t="s">
        <v>32</v>
      </c>
      <c r="B289" s="86" t="s">
        <v>32</v>
      </c>
      <c r="C289" s="143" t="s">
        <v>496</v>
      </c>
      <c r="D289" s="140"/>
      <c r="E289" s="87" t="s">
        <v>497</v>
      </c>
      <c r="F289" s="144" t="s">
        <v>498</v>
      </c>
      <c r="G289" s="137"/>
      <c r="H289" s="145">
        <v>224</v>
      </c>
      <c r="I289" s="137"/>
      <c r="J289" s="88">
        <v>0</v>
      </c>
      <c r="K289" s="88">
        <v>24</v>
      </c>
      <c r="L289" s="145">
        <v>3</v>
      </c>
      <c r="M289" s="137"/>
      <c r="N289" s="88">
        <v>43</v>
      </c>
      <c r="O289" s="88">
        <v>28</v>
      </c>
      <c r="P289" s="88">
        <v>48</v>
      </c>
      <c r="Q289" s="88">
        <v>0</v>
      </c>
      <c r="R289" s="88">
        <v>0</v>
      </c>
      <c r="S289" s="88">
        <v>0</v>
      </c>
      <c r="T289" s="88">
        <v>0</v>
      </c>
      <c r="U289" s="88">
        <v>0</v>
      </c>
    </row>
    <row r="290" spans="1:21" hidden="1" outlineLevel="2" collapsed="1">
      <c r="A290" s="81" t="s">
        <v>32</v>
      </c>
      <c r="B290" s="82" t="s">
        <v>32</v>
      </c>
      <c r="C290" s="146" t="s">
        <v>1129</v>
      </c>
      <c r="D290" s="140"/>
      <c r="E290" s="83" t="s">
        <v>1130</v>
      </c>
      <c r="F290" s="147" t="s">
        <v>498</v>
      </c>
      <c r="G290" s="137"/>
      <c r="H290" s="148">
        <v>224</v>
      </c>
      <c r="I290" s="137"/>
      <c r="J290" s="84">
        <v>0</v>
      </c>
      <c r="K290" s="84">
        <v>24</v>
      </c>
      <c r="L290" s="148">
        <v>2</v>
      </c>
      <c r="M290" s="137"/>
      <c r="N290" s="84">
        <v>37</v>
      </c>
      <c r="O290" s="84">
        <v>18.5</v>
      </c>
      <c r="P290" s="84">
        <v>48</v>
      </c>
      <c r="Q290" s="84">
        <v>0</v>
      </c>
      <c r="R290" s="84">
        <v>0</v>
      </c>
      <c r="S290" s="84">
        <v>0</v>
      </c>
      <c r="T290" s="84">
        <v>0</v>
      </c>
      <c r="U290" s="84">
        <v>0</v>
      </c>
    </row>
    <row r="291" spans="1:21" hidden="1" outlineLevel="2" collapsed="1">
      <c r="A291" s="85" t="s">
        <v>32</v>
      </c>
      <c r="B291" s="86" t="s">
        <v>32</v>
      </c>
      <c r="C291" s="143" t="s">
        <v>499</v>
      </c>
      <c r="D291" s="140"/>
      <c r="E291" s="87" t="s">
        <v>500</v>
      </c>
      <c r="F291" s="144" t="s">
        <v>498</v>
      </c>
      <c r="G291" s="137"/>
      <c r="H291" s="145">
        <v>224</v>
      </c>
      <c r="I291" s="137"/>
      <c r="J291" s="88">
        <v>0</v>
      </c>
      <c r="K291" s="88">
        <v>24</v>
      </c>
      <c r="L291" s="145">
        <v>3</v>
      </c>
      <c r="M291" s="137"/>
      <c r="N291" s="88">
        <v>29</v>
      </c>
      <c r="O291" s="88">
        <v>28</v>
      </c>
      <c r="P291" s="88">
        <v>48</v>
      </c>
      <c r="Q291" s="88">
        <v>0</v>
      </c>
      <c r="R291" s="88">
        <v>0</v>
      </c>
      <c r="S291" s="88">
        <v>0</v>
      </c>
      <c r="T291" s="88">
        <v>0</v>
      </c>
      <c r="U291" s="88">
        <v>0</v>
      </c>
    </row>
    <row r="292" spans="1:21" hidden="1" outlineLevel="2" collapsed="1">
      <c r="A292" s="81" t="s">
        <v>32</v>
      </c>
      <c r="B292" s="82" t="s">
        <v>32</v>
      </c>
      <c r="C292" s="146" t="s">
        <v>501</v>
      </c>
      <c r="D292" s="140"/>
      <c r="E292" s="83" t="s">
        <v>502</v>
      </c>
      <c r="F292" s="147" t="s">
        <v>498</v>
      </c>
      <c r="G292" s="137"/>
      <c r="H292" s="148">
        <v>224</v>
      </c>
      <c r="I292" s="137"/>
      <c r="J292" s="84">
        <v>0</v>
      </c>
      <c r="K292" s="84">
        <v>24</v>
      </c>
      <c r="L292" s="148">
        <v>2</v>
      </c>
      <c r="M292" s="137"/>
      <c r="N292" s="84">
        <v>40</v>
      </c>
      <c r="O292" s="84">
        <v>19</v>
      </c>
      <c r="P292" s="84">
        <v>48</v>
      </c>
      <c r="Q292" s="84">
        <v>0</v>
      </c>
      <c r="R292" s="84">
        <v>0</v>
      </c>
      <c r="S292" s="84">
        <v>0</v>
      </c>
      <c r="T292" s="84">
        <v>0</v>
      </c>
      <c r="U292" s="84">
        <v>0</v>
      </c>
    </row>
    <row r="293" spans="1:21" hidden="1" outlineLevel="2" collapsed="1">
      <c r="A293" s="85" t="s">
        <v>32</v>
      </c>
      <c r="B293" s="86" t="s">
        <v>32</v>
      </c>
      <c r="C293" s="143" t="s">
        <v>1247</v>
      </c>
      <c r="D293" s="140"/>
      <c r="E293" s="87" t="s">
        <v>1248</v>
      </c>
      <c r="F293" s="144" t="s">
        <v>498</v>
      </c>
      <c r="G293" s="137"/>
      <c r="H293" s="145">
        <v>48</v>
      </c>
      <c r="I293" s="137"/>
      <c r="J293" s="88">
        <v>0</v>
      </c>
      <c r="K293" s="88">
        <v>5</v>
      </c>
      <c r="L293" s="145">
        <v>1</v>
      </c>
      <c r="M293" s="137"/>
      <c r="N293" s="88">
        <v>2.5</v>
      </c>
      <c r="O293" s="88">
        <v>9</v>
      </c>
      <c r="P293" s="88">
        <v>15</v>
      </c>
      <c r="Q293" s="88">
        <v>0</v>
      </c>
      <c r="R293" s="88">
        <v>0</v>
      </c>
      <c r="S293" s="88">
        <v>0</v>
      </c>
      <c r="T293" s="88">
        <v>0</v>
      </c>
      <c r="U293" s="88">
        <v>0</v>
      </c>
    </row>
    <row r="294" spans="1:21" hidden="1" outlineLevel="2" collapsed="1">
      <c r="A294" s="81" t="s">
        <v>32</v>
      </c>
      <c r="B294" s="82" t="s">
        <v>32</v>
      </c>
      <c r="C294" s="146" t="s">
        <v>503</v>
      </c>
      <c r="D294" s="140"/>
      <c r="E294" s="83" t="s">
        <v>504</v>
      </c>
      <c r="F294" s="147" t="s">
        <v>498</v>
      </c>
      <c r="G294" s="137"/>
      <c r="H294" s="148">
        <v>224</v>
      </c>
      <c r="I294" s="137"/>
      <c r="J294" s="84">
        <v>0</v>
      </c>
      <c r="K294" s="84">
        <v>24</v>
      </c>
      <c r="L294" s="148">
        <v>3</v>
      </c>
      <c r="M294" s="137"/>
      <c r="N294" s="84">
        <v>22.5</v>
      </c>
      <c r="O294" s="84">
        <v>28.5</v>
      </c>
      <c r="P294" s="84">
        <v>48</v>
      </c>
      <c r="Q294" s="84">
        <v>0</v>
      </c>
      <c r="R294" s="84">
        <v>0</v>
      </c>
      <c r="S294" s="84">
        <v>0</v>
      </c>
      <c r="T294" s="84">
        <v>0</v>
      </c>
      <c r="U294" s="84">
        <v>0</v>
      </c>
    </row>
    <row r="295" spans="1:21" hidden="1" outlineLevel="2" collapsed="1">
      <c r="A295" s="85" t="s">
        <v>32</v>
      </c>
      <c r="B295" s="86" t="s">
        <v>32</v>
      </c>
      <c r="C295" s="143" t="s">
        <v>505</v>
      </c>
      <c r="D295" s="140"/>
      <c r="E295" s="87" t="s">
        <v>506</v>
      </c>
      <c r="F295" s="144" t="s">
        <v>498</v>
      </c>
      <c r="G295" s="137"/>
      <c r="H295" s="145">
        <v>192</v>
      </c>
      <c r="I295" s="137"/>
      <c r="J295" s="88">
        <v>0</v>
      </c>
      <c r="K295" s="88">
        <v>20</v>
      </c>
      <c r="L295" s="145">
        <v>2</v>
      </c>
      <c r="M295" s="137"/>
      <c r="N295" s="88">
        <v>21</v>
      </c>
      <c r="O295" s="88">
        <v>19</v>
      </c>
      <c r="P295" s="88">
        <v>40</v>
      </c>
      <c r="Q295" s="88">
        <v>0</v>
      </c>
      <c r="R295" s="88">
        <v>0</v>
      </c>
      <c r="S295" s="88">
        <v>0</v>
      </c>
      <c r="T295" s="88">
        <v>0</v>
      </c>
      <c r="U295" s="88">
        <v>0</v>
      </c>
    </row>
    <row r="296" spans="1:21" hidden="1" outlineLevel="2" collapsed="1">
      <c r="A296" s="81" t="s">
        <v>32</v>
      </c>
      <c r="B296" s="82" t="s">
        <v>32</v>
      </c>
      <c r="C296" s="146" t="s">
        <v>507</v>
      </c>
      <c r="D296" s="140"/>
      <c r="E296" s="83" t="s">
        <v>508</v>
      </c>
      <c r="F296" s="147" t="s">
        <v>509</v>
      </c>
      <c r="G296" s="137"/>
      <c r="H296" s="148">
        <v>224</v>
      </c>
      <c r="I296" s="137"/>
      <c r="J296" s="84">
        <v>0</v>
      </c>
      <c r="K296" s="84">
        <v>24</v>
      </c>
      <c r="L296" s="148">
        <v>3</v>
      </c>
      <c r="M296" s="137"/>
      <c r="N296" s="84">
        <v>33</v>
      </c>
      <c r="O296" s="84">
        <v>29</v>
      </c>
      <c r="P296" s="84">
        <v>48</v>
      </c>
      <c r="Q296" s="84">
        <v>0</v>
      </c>
      <c r="R296" s="84">
        <v>0</v>
      </c>
      <c r="S296" s="84">
        <v>0</v>
      </c>
      <c r="T296" s="84">
        <v>0</v>
      </c>
      <c r="U296" s="84">
        <v>0</v>
      </c>
    </row>
    <row r="297" spans="1:21" hidden="1" outlineLevel="2" collapsed="1">
      <c r="A297" s="85" t="s">
        <v>32</v>
      </c>
      <c r="B297" s="86" t="s">
        <v>32</v>
      </c>
      <c r="C297" s="143" t="s">
        <v>510</v>
      </c>
      <c r="D297" s="140"/>
      <c r="E297" s="87" t="s">
        <v>511</v>
      </c>
      <c r="F297" s="144" t="s">
        <v>509</v>
      </c>
      <c r="G297" s="137"/>
      <c r="H297" s="145">
        <v>32</v>
      </c>
      <c r="I297" s="137"/>
      <c r="J297" s="88">
        <v>0</v>
      </c>
      <c r="K297" s="88">
        <v>0</v>
      </c>
      <c r="L297" s="145">
        <v>4</v>
      </c>
      <c r="M297" s="137"/>
      <c r="N297" s="88">
        <v>0</v>
      </c>
      <c r="O297" s="88">
        <v>41.5</v>
      </c>
      <c r="P297" s="88">
        <v>0</v>
      </c>
      <c r="Q297" s="88">
        <v>0</v>
      </c>
      <c r="R297" s="88">
        <v>0</v>
      </c>
      <c r="S297" s="88">
        <v>0</v>
      </c>
      <c r="T297" s="88">
        <v>0</v>
      </c>
      <c r="U297" s="88">
        <v>0</v>
      </c>
    </row>
    <row r="298" spans="1:21" hidden="1" outlineLevel="2" collapsed="1">
      <c r="A298" s="81" t="s">
        <v>32</v>
      </c>
      <c r="B298" s="82" t="s">
        <v>32</v>
      </c>
      <c r="C298" s="146" t="s">
        <v>490</v>
      </c>
      <c r="D298" s="140"/>
      <c r="E298" s="83" t="s">
        <v>491</v>
      </c>
      <c r="F298" s="147" t="s">
        <v>509</v>
      </c>
      <c r="G298" s="137"/>
      <c r="H298" s="148">
        <v>88</v>
      </c>
      <c r="I298" s="137"/>
      <c r="J298" s="84">
        <v>0</v>
      </c>
      <c r="K298" s="84">
        <v>8.5</v>
      </c>
      <c r="L298" s="148">
        <v>0</v>
      </c>
      <c r="M298" s="137"/>
      <c r="N298" s="84">
        <v>9</v>
      </c>
      <c r="O298" s="84">
        <v>0</v>
      </c>
      <c r="P298" s="84">
        <v>0</v>
      </c>
      <c r="Q298" s="84">
        <v>0</v>
      </c>
      <c r="R298" s="84">
        <v>0</v>
      </c>
      <c r="S298" s="84">
        <v>0</v>
      </c>
      <c r="T298" s="84">
        <v>0</v>
      </c>
      <c r="U298" s="84">
        <v>0</v>
      </c>
    </row>
    <row r="299" spans="1:21" hidden="1" outlineLevel="2" collapsed="1">
      <c r="A299" s="85" t="s">
        <v>32</v>
      </c>
      <c r="B299" s="86" t="s">
        <v>32</v>
      </c>
      <c r="C299" s="143" t="s">
        <v>512</v>
      </c>
      <c r="D299" s="140"/>
      <c r="E299" s="87" t="s">
        <v>513</v>
      </c>
      <c r="F299" s="144" t="s">
        <v>509</v>
      </c>
      <c r="G299" s="137"/>
      <c r="H299" s="145">
        <v>224</v>
      </c>
      <c r="I299" s="137"/>
      <c r="J299" s="88">
        <v>0</v>
      </c>
      <c r="K299" s="88">
        <v>24</v>
      </c>
      <c r="L299" s="145">
        <v>2</v>
      </c>
      <c r="M299" s="137"/>
      <c r="N299" s="88">
        <v>13</v>
      </c>
      <c r="O299" s="88">
        <v>17.5</v>
      </c>
      <c r="P299" s="88">
        <v>72</v>
      </c>
      <c r="Q299" s="88">
        <v>0</v>
      </c>
      <c r="R299" s="88">
        <v>0</v>
      </c>
      <c r="S299" s="88">
        <v>0</v>
      </c>
      <c r="T299" s="88">
        <v>0</v>
      </c>
      <c r="U299" s="88">
        <v>0</v>
      </c>
    </row>
    <row r="300" spans="1:21" hidden="1" outlineLevel="2" collapsed="1">
      <c r="A300" s="81" t="s">
        <v>32</v>
      </c>
      <c r="B300" s="82" t="s">
        <v>32</v>
      </c>
      <c r="C300" s="146" t="s">
        <v>1249</v>
      </c>
      <c r="D300" s="140"/>
      <c r="E300" s="83" t="s">
        <v>1250</v>
      </c>
      <c r="F300" s="147" t="s">
        <v>509</v>
      </c>
      <c r="G300" s="137"/>
      <c r="H300" s="148">
        <v>16</v>
      </c>
      <c r="I300" s="137"/>
      <c r="J300" s="84">
        <v>0</v>
      </c>
      <c r="K300" s="84">
        <v>0</v>
      </c>
      <c r="L300" s="148">
        <v>2</v>
      </c>
      <c r="M300" s="137"/>
      <c r="N300" s="84">
        <v>0</v>
      </c>
      <c r="O300" s="84">
        <v>20.5</v>
      </c>
      <c r="P300" s="84">
        <v>0</v>
      </c>
      <c r="Q300" s="84">
        <v>0</v>
      </c>
      <c r="R300" s="84">
        <v>0</v>
      </c>
      <c r="S300" s="84">
        <v>0</v>
      </c>
      <c r="T300" s="84">
        <v>0</v>
      </c>
      <c r="U300" s="84">
        <v>0</v>
      </c>
    </row>
    <row r="301" spans="1:21" hidden="1" outlineLevel="2" collapsed="1">
      <c r="A301" s="85" t="s">
        <v>32</v>
      </c>
      <c r="B301" s="86" t="s">
        <v>32</v>
      </c>
      <c r="C301" s="143" t="s">
        <v>1131</v>
      </c>
      <c r="D301" s="140"/>
      <c r="E301" s="87" t="s">
        <v>1132</v>
      </c>
      <c r="F301" s="144" t="s">
        <v>509</v>
      </c>
      <c r="G301" s="137"/>
      <c r="H301" s="145">
        <v>40</v>
      </c>
      <c r="I301" s="137"/>
      <c r="J301" s="88">
        <v>0</v>
      </c>
      <c r="K301" s="88">
        <v>4</v>
      </c>
      <c r="L301" s="145">
        <v>0</v>
      </c>
      <c r="M301" s="137"/>
      <c r="N301" s="88">
        <v>1.5</v>
      </c>
      <c r="O301" s="88">
        <v>0</v>
      </c>
      <c r="P301" s="88">
        <v>0</v>
      </c>
      <c r="Q301" s="88">
        <v>0</v>
      </c>
      <c r="R301" s="88">
        <v>0</v>
      </c>
      <c r="S301" s="88">
        <v>0</v>
      </c>
      <c r="T301" s="88">
        <v>0</v>
      </c>
      <c r="U301" s="88">
        <v>0</v>
      </c>
    </row>
    <row r="302" spans="1:21" hidden="1" outlineLevel="2" collapsed="1">
      <c r="A302" s="81" t="s">
        <v>32</v>
      </c>
      <c r="B302" s="82" t="s">
        <v>32</v>
      </c>
      <c r="C302" s="146" t="s">
        <v>514</v>
      </c>
      <c r="D302" s="140"/>
      <c r="E302" s="83" t="s">
        <v>515</v>
      </c>
      <c r="F302" s="147" t="s">
        <v>509</v>
      </c>
      <c r="G302" s="137"/>
      <c r="H302" s="148">
        <v>224</v>
      </c>
      <c r="I302" s="137"/>
      <c r="J302" s="84">
        <v>0</v>
      </c>
      <c r="K302" s="84">
        <v>24</v>
      </c>
      <c r="L302" s="148">
        <v>3</v>
      </c>
      <c r="M302" s="137"/>
      <c r="N302" s="84">
        <v>50.5</v>
      </c>
      <c r="O302" s="84">
        <v>29</v>
      </c>
      <c r="P302" s="84">
        <v>48</v>
      </c>
      <c r="Q302" s="84">
        <v>0</v>
      </c>
      <c r="R302" s="84">
        <v>0</v>
      </c>
      <c r="S302" s="84">
        <v>0</v>
      </c>
      <c r="T302" s="84">
        <v>0</v>
      </c>
      <c r="U302" s="84">
        <v>0</v>
      </c>
    </row>
    <row r="303" spans="1:21" hidden="1" outlineLevel="2" collapsed="1">
      <c r="A303" s="85" t="s">
        <v>32</v>
      </c>
      <c r="B303" s="86" t="s">
        <v>32</v>
      </c>
      <c r="C303" s="143" t="s">
        <v>1251</v>
      </c>
      <c r="D303" s="140"/>
      <c r="E303" s="87" t="s">
        <v>1252</v>
      </c>
      <c r="F303" s="144" t="s">
        <v>509</v>
      </c>
      <c r="G303" s="137"/>
      <c r="H303" s="145">
        <v>8</v>
      </c>
      <c r="I303" s="137"/>
      <c r="J303" s="88">
        <v>0</v>
      </c>
      <c r="K303" s="88">
        <v>0</v>
      </c>
      <c r="L303" s="145">
        <v>1</v>
      </c>
      <c r="M303" s="137"/>
      <c r="N303" s="88">
        <v>0</v>
      </c>
      <c r="O303" s="88">
        <v>10</v>
      </c>
      <c r="P303" s="88">
        <v>0</v>
      </c>
      <c r="Q303" s="88">
        <v>0</v>
      </c>
      <c r="R303" s="88">
        <v>0</v>
      </c>
      <c r="S303" s="88">
        <v>0</v>
      </c>
      <c r="T303" s="88">
        <v>0</v>
      </c>
      <c r="U303" s="88">
        <v>0</v>
      </c>
    </row>
    <row r="304" spans="1:21" hidden="1" outlineLevel="2" collapsed="1">
      <c r="A304" s="81" t="s">
        <v>32</v>
      </c>
      <c r="B304" s="82" t="s">
        <v>32</v>
      </c>
      <c r="C304" s="146" t="s">
        <v>516</v>
      </c>
      <c r="D304" s="140"/>
      <c r="E304" s="83" t="s">
        <v>517</v>
      </c>
      <c r="F304" s="147" t="s">
        <v>518</v>
      </c>
      <c r="G304" s="137"/>
      <c r="H304" s="148">
        <v>224</v>
      </c>
      <c r="I304" s="137"/>
      <c r="J304" s="84">
        <v>0</v>
      </c>
      <c r="K304" s="84">
        <v>24</v>
      </c>
      <c r="L304" s="148">
        <v>2</v>
      </c>
      <c r="M304" s="137"/>
      <c r="N304" s="84">
        <v>12</v>
      </c>
      <c r="O304" s="84">
        <v>18</v>
      </c>
      <c r="P304" s="84">
        <v>72</v>
      </c>
      <c r="Q304" s="84">
        <v>0</v>
      </c>
      <c r="R304" s="84">
        <v>0</v>
      </c>
      <c r="S304" s="84">
        <v>0</v>
      </c>
      <c r="T304" s="84">
        <v>0</v>
      </c>
      <c r="U304" s="84">
        <v>0</v>
      </c>
    </row>
    <row r="305" spans="1:21" hidden="1" outlineLevel="2" collapsed="1">
      <c r="A305" s="85" t="s">
        <v>32</v>
      </c>
      <c r="B305" s="86" t="s">
        <v>32</v>
      </c>
      <c r="C305" s="143" t="s">
        <v>519</v>
      </c>
      <c r="D305" s="140"/>
      <c r="E305" s="87" t="s">
        <v>520</v>
      </c>
      <c r="F305" s="144" t="s">
        <v>521</v>
      </c>
      <c r="G305" s="137"/>
      <c r="H305" s="145">
        <v>224</v>
      </c>
      <c r="I305" s="137"/>
      <c r="J305" s="88">
        <v>0</v>
      </c>
      <c r="K305" s="88">
        <v>24</v>
      </c>
      <c r="L305" s="145">
        <v>3</v>
      </c>
      <c r="M305" s="137"/>
      <c r="N305" s="88">
        <v>12</v>
      </c>
      <c r="O305" s="88">
        <v>27</v>
      </c>
      <c r="P305" s="88">
        <v>0</v>
      </c>
      <c r="Q305" s="88">
        <v>0</v>
      </c>
      <c r="R305" s="88">
        <v>0</v>
      </c>
      <c r="S305" s="88">
        <v>0</v>
      </c>
      <c r="T305" s="88">
        <v>0</v>
      </c>
      <c r="U305" s="88">
        <v>0</v>
      </c>
    </row>
    <row r="306" spans="1:21" hidden="1" outlineLevel="2" collapsed="1">
      <c r="A306" s="81" t="s">
        <v>32</v>
      </c>
      <c r="B306" s="82" t="s">
        <v>32</v>
      </c>
      <c r="C306" s="146" t="s">
        <v>522</v>
      </c>
      <c r="D306" s="140"/>
      <c r="E306" s="83" t="s">
        <v>523</v>
      </c>
      <c r="F306" s="147" t="s">
        <v>521</v>
      </c>
      <c r="G306" s="137"/>
      <c r="H306" s="148">
        <v>224</v>
      </c>
      <c r="I306" s="137"/>
      <c r="J306" s="84">
        <v>0</v>
      </c>
      <c r="K306" s="84">
        <v>24</v>
      </c>
      <c r="L306" s="148">
        <v>4</v>
      </c>
      <c r="M306" s="137"/>
      <c r="N306" s="84">
        <v>12</v>
      </c>
      <c r="O306" s="84">
        <v>36</v>
      </c>
      <c r="P306" s="84">
        <v>72</v>
      </c>
      <c r="Q306" s="84">
        <v>0</v>
      </c>
      <c r="R306" s="84">
        <v>0</v>
      </c>
      <c r="S306" s="84">
        <v>0</v>
      </c>
      <c r="T306" s="84">
        <v>0</v>
      </c>
      <c r="U306" s="84">
        <v>0</v>
      </c>
    </row>
    <row r="307" spans="1:21" hidden="1" outlineLevel="2" collapsed="1">
      <c r="A307" s="85" t="s">
        <v>32</v>
      </c>
      <c r="B307" s="86" t="s">
        <v>32</v>
      </c>
      <c r="C307" s="143" t="s">
        <v>524</v>
      </c>
      <c r="D307" s="140"/>
      <c r="E307" s="87" t="s">
        <v>525</v>
      </c>
      <c r="F307" s="144" t="s">
        <v>526</v>
      </c>
      <c r="G307" s="137"/>
      <c r="H307" s="145">
        <v>224</v>
      </c>
      <c r="I307" s="137"/>
      <c r="J307" s="88">
        <v>0</v>
      </c>
      <c r="K307" s="88">
        <v>24</v>
      </c>
      <c r="L307" s="145">
        <v>0</v>
      </c>
      <c r="M307" s="137"/>
      <c r="N307" s="88">
        <v>96</v>
      </c>
      <c r="O307" s="88">
        <v>0</v>
      </c>
      <c r="P307" s="88">
        <v>72</v>
      </c>
      <c r="Q307" s="88">
        <v>0</v>
      </c>
      <c r="R307" s="88">
        <v>0</v>
      </c>
      <c r="S307" s="88">
        <v>0</v>
      </c>
      <c r="T307" s="88">
        <v>0</v>
      </c>
      <c r="U307" s="88">
        <v>0</v>
      </c>
    </row>
    <row r="308" spans="1:21" hidden="1" outlineLevel="2" collapsed="1">
      <c r="A308" s="81" t="s">
        <v>32</v>
      </c>
      <c r="B308" s="82" t="s">
        <v>32</v>
      </c>
      <c r="C308" s="146" t="s">
        <v>1253</v>
      </c>
      <c r="D308" s="140"/>
      <c r="E308" s="83" t="s">
        <v>1254</v>
      </c>
      <c r="F308" s="147" t="s">
        <v>1255</v>
      </c>
      <c r="G308" s="137"/>
      <c r="H308" s="148">
        <v>112</v>
      </c>
      <c r="I308" s="137"/>
      <c r="J308" s="84">
        <v>0</v>
      </c>
      <c r="K308" s="84">
        <v>12</v>
      </c>
      <c r="L308" s="148">
        <v>2</v>
      </c>
      <c r="M308" s="137"/>
      <c r="N308" s="84">
        <v>6</v>
      </c>
      <c r="O308" s="84">
        <v>18</v>
      </c>
      <c r="P308" s="84">
        <v>0</v>
      </c>
      <c r="Q308" s="84">
        <v>0</v>
      </c>
      <c r="R308" s="84">
        <v>0</v>
      </c>
      <c r="S308" s="84">
        <v>0</v>
      </c>
      <c r="T308" s="84">
        <v>0</v>
      </c>
      <c r="U308" s="84">
        <v>0</v>
      </c>
    </row>
    <row r="309" spans="1:21" hidden="1" outlineLevel="2" collapsed="1">
      <c r="A309" s="85" t="s">
        <v>32</v>
      </c>
      <c r="B309" s="86" t="s">
        <v>32</v>
      </c>
      <c r="C309" s="143" t="s">
        <v>1256</v>
      </c>
      <c r="D309" s="140"/>
      <c r="E309" s="87" t="s">
        <v>1257</v>
      </c>
      <c r="F309" s="144" t="s">
        <v>1258</v>
      </c>
      <c r="G309" s="137"/>
      <c r="H309" s="145">
        <v>8</v>
      </c>
      <c r="I309" s="137"/>
      <c r="J309" s="88">
        <v>0</v>
      </c>
      <c r="K309" s="88">
        <v>1</v>
      </c>
      <c r="L309" s="145">
        <v>0</v>
      </c>
      <c r="M309" s="137"/>
      <c r="N309" s="88">
        <v>0.5</v>
      </c>
      <c r="O309" s="88">
        <v>0</v>
      </c>
      <c r="P309" s="88">
        <v>0</v>
      </c>
      <c r="Q309" s="88">
        <v>0</v>
      </c>
      <c r="R309" s="88">
        <v>0</v>
      </c>
      <c r="S309" s="88">
        <v>0</v>
      </c>
      <c r="T309" s="88">
        <v>0</v>
      </c>
      <c r="U309" s="88">
        <v>0</v>
      </c>
    </row>
    <row r="310" spans="1:21" hidden="1" outlineLevel="2" collapsed="1">
      <c r="A310" s="81" t="s">
        <v>32</v>
      </c>
      <c r="B310" s="82" t="s">
        <v>32</v>
      </c>
      <c r="C310" s="146" t="s">
        <v>1133</v>
      </c>
      <c r="D310" s="140"/>
      <c r="E310" s="83" t="s">
        <v>1134</v>
      </c>
      <c r="F310" s="147" t="s">
        <v>529</v>
      </c>
      <c r="G310" s="137"/>
      <c r="H310" s="148">
        <v>120</v>
      </c>
      <c r="I310" s="137"/>
      <c r="J310" s="84">
        <v>0</v>
      </c>
      <c r="K310" s="84">
        <v>13</v>
      </c>
      <c r="L310" s="148">
        <v>0</v>
      </c>
      <c r="M310" s="137"/>
      <c r="N310" s="84">
        <v>6.5</v>
      </c>
      <c r="O310" s="84">
        <v>0</v>
      </c>
      <c r="P310" s="84">
        <v>0</v>
      </c>
      <c r="Q310" s="84">
        <v>0</v>
      </c>
      <c r="R310" s="84">
        <v>0</v>
      </c>
      <c r="S310" s="84">
        <v>0</v>
      </c>
      <c r="T310" s="84">
        <v>0</v>
      </c>
      <c r="U310" s="84">
        <v>0</v>
      </c>
    </row>
    <row r="311" spans="1:21" hidden="1" outlineLevel="2" collapsed="1">
      <c r="A311" s="85" t="s">
        <v>32</v>
      </c>
      <c r="B311" s="86" t="s">
        <v>32</v>
      </c>
      <c r="C311" s="143" t="s">
        <v>527</v>
      </c>
      <c r="D311" s="140"/>
      <c r="E311" s="87" t="s">
        <v>528</v>
      </c>
      <c r="F311" s="144" t="s">
        <v>529</v>
      </c>
      <c r="G311" s="137"/>
      <c r="H311" s="145">
        <v>80</v>
      </c>
      <c r="I311" s="137"/>
      <c r="J311" s="88">
        <v>0</v>
      </c>
      <c r="K311" s="88">
        <v>8</v>
      </c>
      <c r="L311" s="145">
        <v>0</v>
      </c>
      <c r="M311" s="137"/>
      <c r="N311" s="88">
        <v>4</v>
      </c>
      <c r="O311" s="88">
        <v>0</v>
      </c>
      <c r="P311" s="88">
        <v>0</v>
      </c>
      <c r="Q311" s="88">
        <v>0</v>
      </c>
      <c r="R311" s="88">
        <v>0</v>
      </c>
      <c r="S311" s="88">
        <v>0</v>
      </c>
      <c r="T311" s="88">
        <v>0</v>
      </c>
      <c r="U311" s="88">
        <v>0</v>
      </c>
    </row>
    <row r="312" spans="1:21" hidden="1" outlineLevel="2" collapsed="1">
      <c r="A312" s="81" t="s">
        <v>32</v>
      </c>
      <c r="B312" s="82" t="s">
        <v>32</v>
      </c>
      <c r="C312" s="146" t="s">
        <v>1259</v>
      </c>
      <c r="D312" s="140"/>
      <c r="E312" s="83" t="s">
        <v>1260</v>
      </c>
      <c r="F312" s="147" t="s">
        <v>1261</v>
      </c>
      <c r="G312" s="137"/>
      <c r="H312" s="148">
        <v>216</v>
      </c>
      <c r="I312" s="137"/>
      <c r="J312" s="84">
        <v>0</v>
      </c>
      <c r="K312" s="84">
        <v>23</v>
      </c>
      <c r="L312" s="148">
        <v>3</v>
      </c>
      <c r="M312" s="137"/>
      <c r="N312" s="84">
        <v>11.5</v>
      </c>
      <c r="O312" s="84">
        <v>27</v>
      </c>
      <c r="P312" s="84">
        <v>0</v>
      </c>
      <c r="Q312" s="84">
        <v>0</v>
      </c>
      <c r="R312" s="84">
        <v>0</v>
      </c>
      <c r="S312" s="84">
        <v>0</v>
      </c>
      <c r="T312" s="84">
        <v>0</v>
      </c>
      <c r="U312" s="84">
        <v>0</v>
      </c>
    </row>
    <row r="313" spans="1:21" hidden="1" outlineLevel="2" collapsed="1">
      <c r="A313" s="85" t="s">
        <v>32</v>
      </c>
      <c r="B313" s="86" t="s">
        <v>32</v>
      </c>
      <c r="C313" s="143" t="s">
        <v>530</v>
      </c>
      <c r="D313" s="140"/>
      <c r="E313" s="87" t="s">
        <v>531</v>
      </c>
      <c r="F313" s="144" t="s">
        <v>532</v>
      </c>
      <c r="G313" s="137"/>
      <c r="H313" s="145">
        <v>224</v>
      </c>
      <c r="I313" s="137"/>
      <c r="J313" s="88">
        <v>0</v>
      </c>
      <c r="K313" s="88">
        <v>23</v>
      </c>
      <c r="L313" s="145">
        <v>4</v>
      </c>
      <c r="M313" s="137"/>
      <c r="N313" s="88">
        <v>11.5</v>
      </c>
      <c r="O313" s="88">
        <v>36</v>
      </c>
      <c r="P313" s="88">
        <v>0</v>
      </c>
      <c r="Q313" s="88">
        <v>0</v>
      </c>
      <c r="R313" s="88">
        <v>0</v>
      </c>
      <c r="S313" s="88">
        <v>0</v>
      </c>
      <c r="T313" s="88">
        <v>0</v>
      </c>
      <c r="U313" s="88">
        <v>0</v>
      </c>
    </row>
    <row r="314" spans="1:21" hidden="1" outlineLevel="2" collapsed="1">
      <c r="A314" s="81" t="s">
        <v>32</v>
      </c>
      <c r="B314" s="82" t="s">
        <v>32</v>
      </c>
      <c r="C314" s="146" t="s">
        <v>533</v>
      </c>
      <c r="D314" s="140"/>
      <c r="E314" s="83" t="s">
        <v>534</v>
      </c>
      <c r="F314" s="147" t="s">
        <v>532</v>
      </c>
      <c r="G314" s="137"/>
      <c r="H314" s="148">
        <v>224</v>
      </c>
      <c r="I314" s="137"/>
      <c r="J314" s="84">
        <v>0</v>
      </c>
      <c r="K314" s="84">
        <v>24</v>
      </c>
      <c r="L314" s="148">
        <v>0</v>
      </c>
      <c r="M314" s="137"/>
      <c r="N314" s="84">
        <v>70.5</v>
      </c>
      <c r="O314" s="84">
        <v>0</v>
      </c>
      <c r="P314" s="84">
        <v>0</v>
      </c>
      <c r="Q314" s="84">
        <v>0</v>
      </c>
      <c r="R314" s="84">
        <v>0</v>
      </c>
      <c r="S314" s="84">
        <v>0</v>
      </c>
      <c r="T314" s="84">
        <v>0</v>
      </c>
      <c r="U314" s="84">
        <v>0</v>
      </c>
    </row>
    <row r="315" spans="1:21" hidden="1" outlineLevel="2" collapsed="1">
      <c r="A315" s="85" t="s">
        <v>32</v>
      </c>
      <c r="B315" s="86" t="s">
        <v>32</v>
      </c>
      <c r="C315" s="143" t="s">
        <v>535</v>
      </c>
      <c r="D315" s="140"/>
      <c r="E315" s="87" t="s">
        <v>536</v>
      </c>
      <c r="F315" s="144" t="s">
        <v>532</v>
      </c>
      <c r="G315" s="137"/>
      <c r="H315" s="145">
        <v>224</v>
      </c>
      <c r="I315" s="137"/>
      <c r="J315" s="88">
        <v>0</v>
      </c>
      <c r="K315" s="88">
        <v>24</v>
      </c>
      <c r="L315" s="145">
        <v>1</v>
      </c>
      <c r="M315" s="137"/>
      <c r="N315" s="88">
        <v>12</v>
      </c>
      <c r="O315" s="88">
        <v>9</v>
      </c>
      <c r="P315" s="88">
        <v>0</v>
      </c>
      <c r="Q315" s="88">
        <v>0</v>
      </c>
      <c r="R315" s="88">
        <v>0</v>
      </c>
      <c r="S315" s="88">
        <v>0</v>
      </c>
      <c r="T315" s="88">
        <v>0</v>
      </c>
      <c r="U315" s="88">
        <v>0</v>
      </c>
    </row>
    <row r="316" spans="1:21" hidden="1" outlineLevel="2" collapsed="1">
      <c r="A316" s="81" t="s">
        <v>32</v>
      </c>
      <c r="B316" s="82" t="s">
        <v>32</v>
      </c>
      <c r="C316" s="146" t="s">
        <v>1262</v>
      </c>
      <c r="D316" s="140"/>
      <c r="E316" s="83" t="s">
        <v>1263</v>
      </c>
      <c r="F316" s="147" t="s">
        <v>1137</v>
      </c>
      <c r="G316" s="137"/>
      <c r="H316" s="148">
        <v>104</v>
      </c>
      <c r="I316" s="137"/>
      <c r="J316" s="84">
        <v>0</v>
      </c>
      <c r="K316" s="84">
        <v>11</v>
      </c>
      <c r="L316" s="148">
        <v>0</v>
      </c>
      <c r="M316" s="137"/>
      <c r="N316" s="84">
        <v>5.5</v>
      </c>
      <c r="O316" s="84">
        <v>0</v>
      </c>
      <c r="P316" s="84">
        <v>0</v>
      </c>
      <c r="Q316" s="84">
        <v>0</v>
      </c>
      <c r="R316" s="84">
        <v>0</v>
      </c>
      <c r="S316" s="84">
        <v>0</v>
      </c>
      <c r="T316" s="84">
        <v>0</v>
      </c>
      <c r="U316" s="84">
        <v>0</v>
      </c>
    </row>
    <row r="317" spans="1:21" hidden="1" outlineLevel="2" collapsed="1">
      <c r="A317" s="85" t="s">
        <v>32</v>
      </c>
      <c r="B317" s="86" t="s">
        <v>32</v>
      </c>
      <c r="C317" s="143" t="s">
        <v>1135</v>
      </c>
      <c r="D317" s="140"/>
      <c r="E317" s="87" t="s">
        <v>1136</v>
      </c>
      <c r="F317" s="144" t="s">
        <v>1137</v>
      </c>
      <c r="G317" s="137"/>
      <c r="H317" s="145">
        <v>112</v>
      </c>
      <c r="I317" s="137"/>
      <c r="J317" s="88">
        <v>0</v>
      </c>
      <c r="K317" s="88">
        <v>12</v>
      </c>
      <c r="L317" s="145">
        <v>0</v>
      </c>
      <c r="M317" s="137"/>
      <c r="N317" s="88">
        <v>19</v>
      </c>
      <c r="O317" s="88">
        <v>0</v>
      </c>
      <c r="P317" s="88">
        <v>0</v>
      </c>
      <c r="Q317" s="88">
        <v>0</v>
      </c>
      <c r="R317" s="88">
        <v>0</v>
      </c>
      <c r="S317" s="88">
        <v>0</v>
      </c>
      <c r="T317" s="88">
        <v>0</v>
      </c>
      <c r="U317" s="88">
        <v>0</v>
      </c>
    </row>
    <row r="318" spans="1:21" hidden="1" outlineLevel="2" collapsed="1">
      <c r="A318" s="81" t="s">
        <v>32</v>
      </c>
      <c r="B318" s="82" t="s">
        <v>32</v>
      </c>
      <c r="C318" s="146" t="s">
        <v>537</v>
      </c>
      <c r="D318" s="140"/>
      <c r="E318" s="83" t="s">
        <v>538</v>
      </c>
      <c r="F318" s="147" t="s">
        <v>539</v>
      </c>
      <c r="G318" s="137"/>
      <c r="H318" s="148">
        <v>224</v>
      </c>
      <c r="I318" s="137"/>
      <c r="J318" s="84">
        <v>0</v>
      </c>
      <c r="K318" s="84">
        <v>24</v>
      </c>
      <c r="L318" s="148">
        <v>1</v>
      </c>
      <c r="M318" s="137"/>
      <c r="N318" s="84">
        <v>23</v>
      </c>
      <c r="O318" s="84">
        <v>9</v>
      </c>
      <c r="P318" s="84">
        <v>0</v>
      </c>
      <c r="Q318" s="84">
        <v>0</v>
      </c>
      <c r="R318" s="84">
        <v>0</v>
      </c>
      <c r="S318" s="84">
        <v>0</v>
      </c>
      <c r="T318" s="84">
        <v>0</v>
      </c>
      <c r="U318" s="84">
        <v>0</v>
      </c>
    </row>
    <row r="319" spans="1:21" hidden="1" outlineLevel="2" collapsed="1">
      <c r="A319" s="85" t="s">
        <v>32</v>
      </c>
      <c r="B319" s="86" t="s">
        <v>32</v>
      </c>
      <c r="C319" s="143" t="s">
        <v>540</v>
      </c>
      <c r="D319" s="140"/>
      <c r="E319" s="87" t="s">
        <v>541</v>
      </c>
      <c r="F319" s="144" t="s">
        <v>539</v>
      </c>
      <c r="G319" s="137"/>
      <c r="H319" s="145">
        <v>224</v>
      </c>
      <c r="I319" s="137"/>
      <c r="J319" s="88">
        <v>0</v>
      </c>
      <c r="K319" s="88">
        <v>24</v>
      </c>
      <c r="L319" s="145">
        <v>1</v>
      </c>
      <c r="M319" s="137"/>
      <c r="N319" s="88">
        <v>25</v>
      </c>
      <c r="O319" s="88">
        <v>9</v>
      </c>
      <c r="P319" s="88">
        <v>0</v>
      </c>
      <c r="Q319" s="88">
        <v>0</v>
      </c>
      <c r="R319" s="88">
        <v>0</v>
      </c>
      <c r="S319" s="88">
        <v>0</v>
      </c>
      <c r="T319" s="88">
        <v>0</v>
      </c>
      <c r="U319" s="88">
        <v>0</v>
      </c>
    </row>
    <row r="320" spans="1:21" hidden="1" outlineLevel="2" collapsed="1">
      <c r="A320" s="81" t="s">
        <v>32</v>
      </c>
      <c r="B320" s="82" t="s">
        <v>32</v>
      </c>
      <c r="C320" s="146" t="s">
        <v>542</v>
      </c>
      <c r="D320" s="140"/>
      <c r="E320" s="83" t="s">
        <v>543</v>
      </c>
      <c r="F320" s="147" t="s">
        <v>539</v>
      </c>
      <c r="G320" s="137"/>
      <c r="H320" s="148">
        <v>224</v>
      </c>
      <c r="I320" s="137"/>
      <c r="J320" s="84">
        <v>0</v>
      </c>
      <c r="K320" s="84">
        <v>24</v>
      </c>
      <c r="L320" s="148">
        <v>3</v>
      </c>
      <c r="M320" s="137"/>
      <c r="N320" s="84">
        <v>17</v>
      </c>
      <c r="O320" s="84">
        <v>27</v>
      </c>
      <c r="P320" s="84">
        <v>0</v>
      </c>
      <c r="Q320" s="84">
        <v>0</v>
      </c>
      <c r="R320" s="84">
        <v>0</v>
      </c>
      <c r="S320" s="84">
        <v>0</v>
      </c>
      <c r="T320" s="84">
        <v>0</v>
      </c>
      <c r="U320" s="84">
        <v>0</v>
      </c>
    </row>
    <row r="321" spans="1:25" hidden="1" outlineLevel="2" collapsed="1">
      <c r="A321" s="85" t="s">
        <v>32</v>
      </c>
      <c r="B321" s="86" t="s">
        <v>32</v>
      </c>
      <c r="C321" s="143" t="s">
        <v>544</v>
      </c>
      <c r="D321" s="140"/>
      <c r="E321" s="87" t="s">
        <v>545</v>
      </c>
      <c r="F321" s="144" t="s">
        <v>539</v>
      </c>
      <c r="G321" s="137"/>
      <c r="H321" s="145">
        <v>224</v>
      </c>
      <c r="I321" s="137"/>
      <c r="J321" s="88">
        <v>0</v>
      </c>
      <c r="K321" s="88">
        <v>24</v>
      </c>
      <c r="L321" s="145">
        <v>3</v>
      </c>
      <c r="M321" s="137"/>
      <c r="N321" s="88">
        <v>17</v>
      </c>
      <c r="O321" s="88">
        <v>27</v>
      </c>
      <c r="P321" s="88">
        <v>0</v>
      </c>
      <c r="Q321" s="88">
        <v>0</v>
      </c>
      <c r="R321" s="88">
        <v>0</v>
      </c>
      <c r="S321" s="88">
        <v>0</v>
      </c>
      <c r="T321" s="88">
        <v>0</v>
      </c>
      <c r="U321" s="88">
        <v>0</v>
      </c>
    </row>
    <row r="322" spans="1:25" outlineLevel="1" collapsed="1">
      <c r="A322" s="80" t="s">
        <v>32</v>
      </c>
      <c r="B322" s="149" t="s">
        <v>546</v>
      </c>
      <c r="C322" s="140"/>
      <c r="D322" s="140"/>
      <c r="E322" s="140"/>
      <c r="F322" s="140"/>
      <c r="G322" s="140"/>
      <c r="H322" s="150">
        <v>56040</v>
      </c>
      <c r="I322" s="137"/>
      <c r="J322" s="79">
        <v>288</v>
      </c>
      <c r="K322" s="79">
        <v>5946.5</v>
      </c>
      <c r="L322" s="150">
        <v>623</v>
      </c>
      <c r="M322" s="137"/>
      <c r="N322" s="79">
        <v>3888.5</v>
      </c>
      <c r="O322" s="79">
        <v>5647</v>
      </c>
      <c r="P322" s="79">
        <v>286</v>
      </c>
      <c r="Q322" s="79">
        <v>40</v>
      </c>
      <c r="R322" s="79">
        <v>7.5</v>
      </c>
      <c r="S322" s="79">
        <v>0</v>
      </c>
      <c r="T322" s="79">
        <v>0</v>
      </c>
      <c r="U322" s="79">
        <v>0</v>
      </c>
      <c r="Y322" s="91">
        <v>72766.5</v>
      </c>
    </row>
    <row r="323" spans="1:25" hidden="1" outlineLevel="2" collapsed="1">
      <c r="A323" s="81" t="s">
        <v>32</v>
      </c>
      <c r="B323" s="82" t="s">
        <v>32</v>
      </c>
      <c r="C323" s="146" t="s">
        <v>547</v>
      </c>
      <c r="D323" s="140"/>
      <c r="E323" s="83" t="s">
        <v>548</v>
      </c>
      <c r="F323" s="147" t="s">
        <v>549</v>
      </c>
      <c r="G323" s="137"/>
      <c r="H323" s="148">
        <v>224</v>
      </c>
      <c r="I323" s="137"/>
      <c r="J323" s="84">
        <v>0</v>
      </c>
      <c r="K323" s="84">
        <v>24</v>
      </c>
      <c r="L323" s="148">
        <v>0</v>
      </c>
      <c r="M323" s="137"/>
      <c r="N323" s="84">
        <v>28</v>
      </c>
      <c r="O323" s="84">
        <v>0</v>
      </c>
      <c r="P323" s="84">
        <v>0</v>
      </c>
      <c r="Q323" s="84">
        <v>0</v>
      </c>
      <c r="R323" s="84">
        <v>0</v>
      </c>
      <c r="S323" s="84">
        <v>0</v>
      </c>
      <c r="T323" s="84">
        <v>0</v>
      </c>
      <c r="U323" s="84">
        <v>0</v>
      </c>
    </row>
    <row r="324" spans="1:25" hidden="1" outlineLevel="2" collapsed="1">
      <c r="A324" s="85" t="s">
        <v>32</v>
      </c>
      <c r="B324" s="86" t="s">
        <v>32</v>
      </c>
      <c r="C324" s="143" t="s">
        <v>551</v>
      </c>
      <c r="D324" s="140"/>
      <c r="E324" s="87" t="s">
        <v>552</v>
      </c>
      <c r="F324" s="144" t="s">
        <v>549</v>
      </c>
      <c r="G324" s="137"/>
      <c r="H324" s="145">
        <v>224</v>
      </c>
      <c r="I324" s="137"/>
      <c r="J324" s="88">
        <v>0</v>
      </c>
      <c r="K324" s="88">
        <v>24</v>
      </c>
      <c r="L324" s="145">
        <v>4</v>
      </c>
      <c r="M324" s="137"/>
      <c r="N324" s="88">
        <v>12</v>
      </c>
      <c r="O324" s="88">
        <v>36</v>
      </c>
      <c r="P324" s="88">
        <v>0</v>
      </c>
      <c r="Q324" s="88">
        <v>0</v>
      </c>
      <c r="R324" s="88">
        <v>0</v>
      </c>
      <c r="S324" s="88">
        <v>0</v>
      </c>
      <c r="T324" s="88">
        <v>0</v>
      </c>
      <c r="U324" s="88">
        <v>0</v>
      </c>
    </row>
    <row r="325" spans="1:25" hidden="1" outlineLevel="2" collapsed="1">
      <c r="A325" s="81" t="s">
        <v>32</v>
      </c>
      <c r="B325" s="82" t="s">
        <v>32</v>
      </c>
      <c r="C325" s="146" t="s">
        <v>553</v>
      </c>
      <c r="D325" s="140"/>
      <c r="E325" s="83" t="s">
        <v>554</v>
      </c>
      <c r="F325" s="147" t="s">
        <v>549</v>
      </c>
      <c r="G325" s="137"/>
      <c r="H325" s="148">
        <v>224</v>
      </c>
      <c r="I325" s="137"/>
      <c r="J325" s="84">
        <v>0</v>
      </c>
      <c r="K325" s="84">
        <v>24</v>
      </c>
      <c r="L325" s="148">
        <v>3</v>
      </c>
      <c r="M325" s="137"/>
      <c r="N325" s="84">
        <v>12</v>
      </c>
      <c r="O325" s="84">
        <v>27</v>
      </c>
      <c r="P325" s="84">
        <v>0</v>
      </c>
      <c r="Q325" s="84">
        <v>0</v>
      </c>
      <c r="R325" s="84">
        <v>0</v>
      </c>
      <c r="S325" s="84">
        <v>0</v>
      </c>
      <c r="T325" s="84">
        <v>0</v>
      </c>
      <c r="U325" s="84">
        <v>0</v>
      </c>
    </row>
    <row r="326" spans="1:25" hidden="1" outlineLevel="2" collapsed="1">
      <c r="A326" s="85" t="s">
        <v>32</v>
      </c>
      <c r="B326" s="86" t="s">
        <v>32</v>
      </c>
      <c r="C326" s="143" t="s">
        <v>555</v>
      </c>
      <c r="D326" s="140"/>
      <c r="E326" s="87" t="s">
        <v>556</v>
      </c>
      <c r="F326" s="144" t="s">
        <v>549</v>
      </c>
      <c r="G326" s="137"/>
      <c r="H326" s="145">
        <v>224</v>
      </c>
      <c r="I326" s="137"/>
      <c r="J326" s="88">
        <v>0</v>
      </c>
      <c r="K326" s="88">
        <v>24</v>
      </c>
      <c r="L326" s="145">
        <v>4</v>
      </c>
      <c r="M326" s="137"/>
      <c r="N326" s="88">
        <v>12</v>
      </c>
      <c r="O326" s="88">
        <v>36</v>
      </c>
      <c r="P326" s="88">
        <v>48</v>
      </c>
      <c r="Q326" s="88">
        <v>0</v>
      </c>
      <c r="R326" s="88">
        <v>0</v>
      </c>
      <c r="S326" s="88">
        <v>0</v>
      </c>
      <c r="T326" s="88">
        <v>0</v>
      </c>
      <c r="U326" s="88">
        <v>0</v>
      </c>
    </row>
    <row r="327" spans="1:25" hidden="1" outlineLevel="2" collapsed="1">
      <c r="A327" s="81" t="s">
        <v>32</v>
      </c>
      <c r="B327" s="82" t="s">
        <v>32</v>
      </c>
      <c r="C327" s="146" t="s">
        <v>1138</v>
      </c>
      <c r="D327" s="140"/>
      <c r="E327" s="83" t="s">
        <v>737</v>
      </c>
      <c r="F327" s="147" t="s">
        <v>549</v>
      </c>
      <c r="G327" s="137"/>
      <c r="H327" s="148">
        <v>224</v>
      </c>
      <c r="I327" s="137"/>
      <c r="J327" s="84">
        <v>0</v>
      </c>
      <c r="K327" s="84">
        <v>24</v>
      </c>
      <c r="L327" s="148">
        <v>3</v>
      </c>
      <c r="M327" s="137"/>
      <c r="N327" s="84">
        <v>12</v>
      </c>
      <c r="O327" s="84">
        <v>27</v>
      </c>
      <c r="P327" s="84">
        <v>0</v>
      </c>
      <c r="Q327" s="84">
        <v>0</v>
      </c>
      <c r="R327" s="84">
        <v>0</v>
      </c>
      <c r="S327" s="84">
        <v>0</v>
      </c>
      <c r="T327" s="84">
        <v>0</v>
      </c>
      <c r="U327" s="84">
        <v>0</v>
      </c>
    </row>
    <row r="328" spans="1:25" hidden="1" outlineLevel="2" collapsed="1">
      <c r="A328" s="85" t="s">
        <v>32</v>
      </c>
      <c r="B328" s="86" t="s">
        <v>32</v>
      </c>
      <c r="C328" s="143" t="s">
        <v>557</v>
      </c>
      <c r="D328" s="140"/>
      <c r="E328" s="87" t="s">
        <v>558</v>
      </c>
      <c r="F328" s="144" t="s">
        <v>549</v>
      </c>
      <c r="G328" s="137"/>
      <c r="H328" s="145">
        <v>224</v>
      </c>
      <c r="I328" s="137"/>
      <c r="J328" s="88">
        <v>0</v>
      </c>
      <c r="K328" s="88">
        <v>24</v>
      </c>
      <c r="L328" s="145">
        <v>4</v>
      </c>
      <c r="M328" s="137"/>
      <c r="N328" s="88">
        <v>18</v>
      </c>
      <c r="O328" s="88">
        <v>36</v>
      </c>
      <c r="P328" s="88">
        <v>0</v>
      </c>
      <c r="Q328" s="88">
        <v>0</v>
      </c>
      <c r="R328" s="88">
        <v>0</v>
      </c>
      <c r="S328" s="88">
        <v>0</v>
      </c>
      <c r="T328" s="88">
        <v>0</v>
      </c>
      <c r="U328" s="88">
        <v>0</v>
      </c>
    </row>
    <row r="329" spans="1:25" hidden="1" outlineLevel="2" collapsed="1">
      <c r="A329" s="81" t="s">
        <v>32</v>
      </c>
      <c r="B329" s="82" t="s">
        <v>32</v>
      </c>
      <c r="C329" s="146" t="s">
        <v>559</v>
      </c>
      <c r="D329" s="140"/>
      <c r="E329" s="83" t="s">
        <v>560</v>
      </c>
      <c r="F329" s="147" t="s">
        <v>549</v>
      </c>
      <c r="G329" s="137"/>
      <c r="H329" s="148">
        <v>208</v>
      </c>
      <c r="I329" s="137"/>
      <c r="J329" s="84">
        <v>16</v>
      </c>
      <c r="K329" s="84">
        <v>22</v>
      </c>
      <c r="L329" s="148">
        <v>0</v>
      </c>
      <c r="M329" s="137"/>
      <c r="N329" s="84">
        <v>11</v>
      </c>
      <c r="O329" s="84">
        <v>0</v>
      </c>
      <c r="P329" s="84">
        <v>0</v>
      </c>
      <c r="Q329" s="84">
        <v>0</v>
      </c>
      <c r="R329" s="84">
        <v>0</v>
      </c>
      <c r="S329" s="84">
        <v>0</v>
      </c>
      <c r="T329" s="84">
        <v>0</v>
      </c>
      <c r="U329" s="84">
        <v>0</v>
      </c>
    </row>
    <row r="330" spans="1:25" hidden="1" outlineLevel="2" collapsed="1">
      <c r="A330" s="85" t="s">
        <v>32</v>
      </c>
      <c r="B330" s="86" t="s">
        <v>32</v>
      </c>
      <c r="C330" s="143" t="s">
        <v>561</v>
      </c>
      <c r="D330" s="140"/>
      <c r="E330" s="87" t="s">
        <v>562</v>
      </c>
      <c r="F330" s="144" t="s">
        <v>549</v>
      </c>
      <c r="G330" s="137"/>
      <c r="H330" s="145">
        <v>224</v>
      </c>
      <c r="I330" s="137"/>
      <c r="J330" s="88">
        <v>0</v>
      </c>
      <c r="K330" s="88">
        <v>24</v>
      </c>
      <c r="L330" s="145">
        <v>3</v>
      </c>
      <c r="M330" s="137"/>
      <c r="N330" s="88">
        <v>12</v>
      </c>
      <c r="O330" s="88">
        <v>27</v>
      </c>
      <c r="P330" s="88">
        <v>0</v>
      </c>
      <c r="Q330" s="88">
        <v>0</v>
      </c>
      <c r="R330" s="88">
        <v>0</v>
      </c>
      <c r="S330" s="88">
        <v>0</v>
      </c>
      <c r="T330" s="88">
        <v>0</v>
      </c>
      <c r="U330" s="88">
        <v>0</v>
      </c>
    </row>
    <row r="331" spans="1:25" hidden="1" outlineLevel="2" collapsed="1">
      <c r="A331" s="81" t="s">
        <v>32</v>
      </c>
      <c r="B331" s="82" t="s">
        <v>32</v>
      </c>
      <c r="C331" s="146" t="s">
        <v>563</v>
      </c>
      <c r="D331" s="140"/>
      <c r="E331" s="83" t="s">
        <v>564</v>
      </c>
      <c r="F331" s="147" t="s">
        <v>549</v>
      </c>
      <c r="G331" s="137"/>
      <c r="H331" s="148">
        <v>224</v>
      </c>
      <c r="I331" s="137"/>
      <c r="J331" s="84">
        <v>0</v>
      </c>
      <c r="K331" s="84">
        <v>24</v>
      </c>
      <c r="L331" s="148">
        <v>2</v>
      </c>
      <c r="M331" s="137"/>
      <c r="N331" s="84">
        <v>12</v>
      </c>
      <c r="O331" s="84">
        <v>18</v>
      </c>
      <c r="P331" s="84">
        <v>0</v>
      </c>
      <c r="Q331" s="84">
        <v>0</v>
      </c>
      <c r="R331" s="84">
        <v>0</v>
      </c>
      <c r="S331" s="84">
        <v>0</v>
      </c>
      <c r="T331" s="84">
        <v>0</v>
      </c>
      <c r="U331" s="84">
        <v>0</v>
      </c>
    </row>
    <row r="332" spans="1:25" hidden="1" outlineLevel="2" collapsed="1">
      <c r="A332" s="85" t="s">
        <v>32</v>
      </c>
      <c r="B332" s="86" t="s">
        <v>32</v>
      </c>
      <c r="C332" s="143" t="s">
        <v>565</v>
      </c>
      <c r="D332" s="140"/>
      <c r="E332" s="87" t="s">
        <v>566</v>
      </c>
      <c r="F332" s="144" t="s">
        <v>549</v>
      </c>
      <c r="G332" s="137"/>
      <c r="H332" s="145">
        <v>224</v>
      </c>
      <c r="I332" s="137"/>
      <c r="J332" s="88">
        <v>0</v>
      </c>
      <c r="K332" s="88">
        <v>24</v>
      </c>
      <c r="L332" s="145">
        <v>0</v>
      </c>
      <c r="M332" s="137"/>
      <c r="N332" s="88">
        <v>36</v>
      </c>
      <c r="O332" s="88">
        <v>0</v>
      </c>
      <c r="P332" s="88">
        <v>0</v>
      </c>
      <c r="Q332" s="88">
        <v>0</v>
      </c>
      <c r="R332" s="88">
        <v>0</v>
      </c>
      <c r="S332" s="88">
        <v>0</v>
      </c>
      <c r="T332" s="88">
        <v>0</v>
      </c>
      <c r="U332" s="88">
        <v>0</v>
      </c>
    </row>
    <row r="333" spans="1:25" hidden="1" outlineLevel="2" collapsed="1">
      <c r="A333" s="81" t="s">
        <v>32</v>
      </c>
      <c r="B333" s="82" t="s">
        <v>32</v>
      </c>
      <c r="C333" s="146" t="s">
        <v>1264</v>
      </c>
      <c r="D333" s="140"/>
      <c r="E333" s="83" t="s">
        <v>1265</v>
      </c>
      <c r="F333" s="147" t="s">
        <v>549</v>
      </c>
      <c r="G333" s="137"/>
      <c r="H333" s="148">
        <v>32</v>
      </c>
      <c r="I333" s="137"/>
      <c r="J333" s="84">
        <v>0</v>
      </c>
      <c r="K333" s="84">
        <v>4</v>
      </c>
      <c r="L333" s="148">
        <v>0</v>
      </c>
      <c r="M333" s="137"/>
      <c r="N333" s="84">
        <v>2</v>
      </c>
      <c r="O333" s="84">
        <v>0</v>
      </c>
      <c r="P333" s="84">
        <v>0</v>
      </c>
      <c r="Q333" s="84">
        <v>0</v>
      </c>
      <c r="R333" s="84">
        <v>0</v>
      </c>
      <c r="S333" s="84">
        <v>0</v>
      </c>
      <c r="T333" s="84">
        <v>0</v>
      </c>
      <c r="U333" s="84">
        <v>0</v>
      </c>
    </row>
    <row r="334" spans="1:25" hidden="1" outlineLevel="2" collapsed="1">
      <c r="A334" s="85" t="s">
        <v>32</v>
      </c>
      <c r="B334" s="86" t="s">
        <v>32</v>
      </c>
      <c r="C334" s="143" t="s">
        <v>567</v>
      </c>
      <c r="D334" s="140"/>
      <c r="E334" s="87" t="s">
        <v>568</v>
      </c>
      <c r="F334" s="144" t="s">
        <v>549</v>
      </c>
      <c r="G334" s="137"/>
      <c r="H334" s="145">
        <v>224</v>
      </c>
      <c r="I334" s="137"/>
      <c r="J334" s="88">
        <v>0</v>
      </c>
      <c r="K334" s="88">
        <v>23</v>
      </c>
      <c r="L334" s="145">
        <v>4</v>
      </c>
      <c r="M334" s="137"/>
      <c r="N334" s="88">
        <v>15.5</v>
      </c>
      <c r="O334" s="88">
        <v>36</v>
      </c>
      <c r="P334" s="88">
        <v>0</v>
      </c>
      <c r="Q334" s="88">
        <v>0</v>
      </c>
      <c r="R334" s="88">
        <v>0</v>
      </c>
      <c r="S334" s="88">
        <v>0</v>
      </c>
      <c r="T334" s="88">
        <v>0</v>
      </c>
      <c r="U334" s="88">
        <v>0</v>
      </c>
    </row>
    <row r="335" spans="1:25" hidden="1" outlineLevel="2" collapsed="1">
      <c r="A335" s="81" t="s">
        <v>32</v>
      </c>
      <c r="B335" s="82" t="s">
        <v>32</v>
      </c>
      <c r="C335" s="146" t="s">
        <v>569</v>
      </c>
      <c r="D335" s="140"/>
      <c r="E335" s="83" t="s">
        <v>570</v>
      </c>
      <c r="F335" s="147" t="s">
        <v>549</v>
      </c>
      <c r="G335" s="137"/>
      <c r="H335" s="148">
        <v>224</v>
      </c>
      <c r="I335" s="137"/>
      <c r="J335" s="84">
        <v>0</v>
      </c>
      <c r="K335" s="84">
        <v>24</v>
      </c>
      <c r="L335" s="148">
        <v>4</v>
      </c>
      <c r="M335" s="137"/>
      <c r="N335" s="84">
        <v>12</v>
      </c>
      <c r="O335" s="84">
        <v>36</v>
      </c>
      <c r="P335" s="84">
        <v>0</v>
      </c>
      <c r="Q335" s="84">
        <v>0</v>
      </c>
      <c r="R335" s="84">
        <v>0</v>
      </c>
      <c r="S335" s="84">
        <v>0</v>
      </c>
      <c r="T335" s="84">
        <v>0</v>
      </c>
      <c r="U335" s="84">
        <v>0</v>
      </c>
    </row>
    <row r="336" spans="1:25" hidden="1" outlineLevel="2" collapsed="1">
      <c r="A336" s="85" t="s">
        <v>32</v>
      </c>
      <c r="B336" s="86" t="s">
        <v>32</v>
      </c>
      <c r="C336" s="143" t="s">
        <v>571</v>
      </c>
      <c r="D336" s="140"/>
      <c r="E336" s="87" t="s">
        <v>572</v>
      </c>
      <c r="F336" s="144" t="s">
        <v>549</v>
      </c>
      <c r="G336" s="137"/>
      <c r="H336" s="145">
        <v>224</v>
      </c>
      <c r="I336" s="137"/>
      <c r="J336" s="88">
        <v>0</v>
      </c>
      <c r="K336" s="88">
        <v>24</v>
      </c>
      <c r="L336" s="145">
        <v>1</v>
      </c>
      <c r="M336" s="137"/>
      <c r="N336" s="88">
        <v>12</v>
      </c>
      <c r="O336" s="88">
        <v>9</v>
      </c>
      <c r="P336" s="88">
        <v>0</v>
      </c>
      <c r="Q336" s="88">
        <v>0</v>
      </c>
      <c r="R336" s="88">
        <v>0</v>
      </c>
      <c r="S336" s="88">
        <v>0</v>
      </c>
      <c r="T336" s="88">
        <v>0</v>
      </c>
      <c r="U336" s="88">
        <v>0</v>
      </c>
    </row>
    <row r="337" spans="1:21" hidden="1" outlineLevel="2" collapsed="1">
      <c r="A337" s="81" t="s">
        <v>32</v>
      </c>
      <c r="B337" s="82" t="s">
        <v>32</v>
      </c>
      <c r="C337" s="146" t="s">
        <v>573</v>
      </c>
      <c r="D337" s="140"/>
      <c r="E337" s="83" t="s">
        <v>574</v>
      </c>
      <c r="F337" s="147" t="s">
        <v>549</v>
      </c>
      <c r="G337" s="137"/>
      <c r="H337" s="148">
        <v>224</v>
      </c>
      <c r="I337" s="137"/>
      <c r="J337" s="84">
        <v>0</v>
      </c>
      <c r="K337" s="84">
        <v>24</v>
      </c>
      <c r="L337" s="148">
        <v>3</v>
      </c>
      <c r="M337" s="137"/>
      <c r="N337" s="84">
        <v>12</v>
      </c>
      <c r="O337" s="84">
        <v>27</v>
      </c>
      <c r="P337" s="84">
        <v>0</v>
      </c>
      <c r="Q337" s="84">
        <v>0</v>
      </c>
      <c r="R337" s="84">
        <v>0</v>
      </c>
      <c r="S337" s="84">
        <v>0</v>
      </c>
      <c r="T337" s="84">
        <v>0</v>
      </c>
      <c r="U337" s="84">
        <v>0</v>
      </c>
    </row>
    <row r="338" spans="1:21" hidden="1" outlineLevel="2" collapsed="1">
      <c r="A338" s="85" t="s">
        <v>32</v>
      </c>
      <c r="B338" s="86" t="s">
        <v>32</v>
      </c>
      <c r="C338" s="143" t="s">
        <v>575</v>
      </c>
      <c r="D338" s="140"/>
      <c r="E338" s="87" t="s">
        <v>576</v>
      </c>
      <c r="F338" s="144" t="s">
        <v>549</v>
      </c>
      <c r="G338" s="137"/>
      <c r="H338" s="145">
        <v>224</v>
      </c>
      <c r="I338" s="137"/>
      <c r="J338" s="88">
        <v>0</v>
      </c>
      <c r="K338" s="88">
        <v>24</v>
      </c>
      <c r="L338" s="145">
        <v>3</v>
      </c>
      <c r="M338" s="137"/>
      <c r="N338" s="88">
        <v>12</v>
      </c>
      <c r="O338" s="88">
        <v>27</v>
      </c>
      <c r="P338" s="88">
        <v>0</v>
      </c>
      <c r="Q338" s="88">
        <v>0</v>
      </c>
      <c r="R338" s="88">
        <v>0</v>
      </c>
      <c r="S338" s="88">
        <v>0</v>
      </c>
      <c r="T338" s="88">
        <v>0</v>
      </c>
      <c r="U338" s="88">
        <v>0</v>
      </c>
    </row>
    <row r="339" spans="1:21" hidden="1" outlineLevel="2" collapsed="1">
      <c r="A339" s="81" t="s">
        <v>32</v>
      </c>
      <c r="B339" s="82" t="s">
        <v>32</v>
      </c>
      <c r="C339" s="146" t="s">
        <v>1139</v>
      </c>
      <c r="D339" s="140"/>
      <c r="E339" s="83" t="s">
        <v>1140</v>
      </c>
      <c r="F339" s="147" t="s">
        <v>549</v>
      </c>
      <c r="G339" s="137"/>
      <c r="H339" s="148">
        <v>224</v>
      </c>
      <c r="I339" s="137"/>
      <c r="J339" s="84">
        <v>0</v>
      </c>
      <c r="K339" s="84">
        <v>24</v>
      </c>
      <c r="L339" s="148">
        <v>0</v>
      </c>
      <c r="M339" s="137"/>
      <c r="N339" s="84">
        <v>12</v>
      </c>
      <c r="O339" s="84">
        <v>0</v>
      </c>
      <c r="P339" s="84">
        <v>0</v>
      </c>
      <c r="Q339" s="84">
        <v>0</v>
      </c>
      <c r="R339" s="84">
        <v>0</v>
      </c>
      <c r="S339" s="84">
        <v>0</v>
      </c>
      <c r="T339" s="84">
        <v>0</v>
      </c>
      <c r="U339" s="84">
        <v>0</v>
      </c>
    </row>
    <row r="340" spans="1:21" hidden="1" outlineLevel="2" collapsed="1">
      <c r="A340" s="85" t="s">
        <v>32</v>
      </c>
      <c r="B340" s="86" t="s">
        <v>32</v>
      </c>
      <c r="C340" s="143" t="s">
        <v>577</v>
      </c>
      <c r="D340" s="140"/>
      <c r="E340" s="87" t="s">
        <v>578</v>
      </c>
      <c r="F340" s="144" t="s">
        <v>549</v>
      </c>
      <c r="G340" s="137"/>
      <c r="H340" s="145">
        <v>224</v>
      </c>
      <c r="I340" s="137"/>
      <c r="J340" s="88">
        <v>0</v>
      </c>
      <c r="K340" s="88">
        <v>23</v>
      </c>
      <c r="L340" s="145">
        <v>0</v>
      </c>
      <c r="M340" s="137"/>
      <c r="N340" s="88">
        <v>49</v>
      </c>
      <c r="O340" s="88">
        <v>0</v>
      </c>
      <c r="P340" s="88">
        <v>0</v>
      </c>
      <c r="Q340" s="88">
        <v>0</v>
      </c>
      <c r="R340" s="88">
        <v>0</v>
      </c>
      <c r="S340" s="88">
        <v>0</v>
      </c>
      <c r="T340" s="88">
        <v>0</v>
      </c>
      <c r="U340" s="88">
        <v>0</v>
      </c>
    </row>
    <row r="341" spans="1:21" hidden="1" outlineLevel="2" collapsed="1">
      <c r="A341" s="81" t="s">
        <v>32</v>
      </c>
      <c r="B341" s="82" t="s">
        <v>32</v>
      </c>
      <c r="C341" s="146" t="s">
        <v>1141</v>
      </c>
      <c r="D341" s="140"/>
      <c r="E341" s="83" t="s">
        <v>422</v>
      </c>
      <c r="F341" s="147" t="s">
        <v>549</v>
      </c>
      <c r="G341" s="137"/>
      <c r="H341" s="148">
        <v>208</v>
      </c>
      <c r="I341" s="137"/>
      <c r="J341" s="84">
        <v>16</v>
      </c>
      <c r="K341" s="84">
        <v>22</v>
      </c>
      <c r="L341" s="148">
        <v>1</v>
      </c>
      <c r="M341" s="137"/>
      <c r="N341" s="84">
        <v>22</v>
      </c>
      <c r="O341" s="84">
        <v>13</v>
      </c>
      <c r="P341" s="84">
        <v>0</v>
      </c>
      <c r="Q341" s="84">
        <v>0</v>
      </c>
      <c r="R341" s="84">
        <v>0</v>
      </c>
      <c r="S341" s="84">
        <v>0</v>
      </c>
      <c r="T341" s="84">
        <v>0</v>
      </c>
      <c r="U341" s="84">
        <v>0</v>
      </c>
    </row>
    <row r="342" spans="1:21" hidden="1" outlineLevel="2" collapsed="1">
      <c r="A342" s="85" t="s">
        <v>32</v>
      </c>
      <c r="B342" s="86" t="s">
        <v>32</v>
      </c>
      <c r="C342" s="143" t="s">
        <v>1266</v>
      </c>
      <c r="D342" s="140"/>
      <c r="E342" s="87" t="s">
        <v>1267</v>
      </c>
      <c r="F342" s="144" t="s">
        <v>549</v>
      </c>
      <c r="G342" s="137"/>
      <c r="H342" s="145">
        <v>32</v>
      </c>
      <c r="I342" s="137"/>
      <c r="J342" s="88">
        <v>0</v>
      </c>
      <c r="K342" s="88">
        <v>4</v>
      </c>
      <c r="L342" s="145">
        <v>0</v>
      </c>
      <c r="M342" s="137"/>
      <c r="N342" s="88">
        <v>2</v>
      </c>
      <c r="O342" s="88">
        <v>0</v>
      </c>
      <c r="P342" s="88">
        <v>0</v>
      </c>
      <c r="Q342" s="88">
        <v>0</v>
      </c>
      <c r="R342" s="88">
        <v>0</v>
      </c>
      <c r="S342" s="88">
        <v>0</v>
      </c>
      <c r="T342" s="88">
        <v>0</v>
      </c>
      <c r="U342" s="88">
        <v>0</v>
      </c>
    </row>
    <row r="343" spans="1:21" hidden="1" outlineLevel="2" collapsed="1">
      <c r="A343" s="81" t="s">
        <v>32</v>
      </c>
      <c r="B343" s="82" t="s">
        <v>32</v>
      </c>
      <c r="C343" s="146" t="s">
        <v>579</v>
      </c>
      <c r="D343" s="140"/>
      <c r="E343" s="83" t="s">
        <v>580</v>
      </c>
      <c r="F343" s="147" t="s">
        <v>549</v>
      </c>
      <c r="G343" s="137"/>
      <c r="H343" s="148">
        <v>224</v>
      </c>
      <c r="I343" s="137"/>
      <c r="J343" s="84">
        <v>0</v>
      </c>
      <c r="K343" s="84">
        <v>24</v>
      </c>
      <c r="L343" s="148">
        <v>3</v>
      </c>
      <c r="M343" s="137"/>
      <c r="N343" s="84">
        <v>12</v>
      </c>
      <c r="O343" s="84">
        <v>27</v>
      </c>
      <c r="P343" s="84">
        <v>0</v>
      </c>
      <c r="Q343" s="84">
        <v>0</v>
      </c>
      <c r="R343" s="84">
        <v>0</v>
      </c>
      <c r="S343" s="84">
        <v>0</v>
      </c>
      <c r="T343" s="84">
        <v>0</v>
      </c>
      <c r="U343" s="84">
        <v>0</v>
      </c>
    </row>
    <row r="344" spans="1:21" hidden="1" outlineLevel="2" collapsed="1">
      <c r="A344" s="85" t="s">
        <v>32</v>
      </c>
      <c r="B344" s="86" t="s">
        <v>32</v>
      </c>
      <c r="C344" s="143" t="s">
        <v>1268</v>
      </c>
      <c r="D344" s="140"/>
      <c r="E344" s="87" t="s">
        <v>1269</v>
      </c>
      <c r="F344" s="144" t="s">
        <v>549</v>
      </c>
      <c r="G344" s="137"/>
      <c r="H344" s="145">
        <v>56</v>
      </c>
      <c r="I344" s="137"/>
      <c r="J344" s="88">
        <v>0</v>
      </c>
      <c r="K344" s="88">
        <v>6</v>
      </c>
      <c r="L344" s="145">
        <v>0</v>
      </c>
      <c r="M344" s="137"/>
      <c r="N344" s="88">
        <v>3</v>
      </c>
      <c r="O344" s="88">
        <v>0</v>
      </c>
      <c r="P344" s="88">
        <v>0</v>
      </c>
      <c r="Q344" s="88">
        <v>0</v>
      </c>
      <c r="R344" s="88">
        <v>0</v>
      </c>
      <c r="S344" s="88">
        <v>0</v>
      </c>
      <c r="T344" s="88">
        <v>0</v>
      </c>
      <c r="U344" s="88">
        <v>0</v>
      </c>
    </row>
    <row r="345" spans="1:21" hidden="1" outlineLevel="2" collapsed="1">
      <c r="A345" s="81" t="s">
        <v>32</v>
      </c>
      <c r="B345" s="82" t="s">
        <v>32</v>
      </c>
      <c r="C345" s="146" t="s">
        <v>1142</v>
      </c>
      <c r="D345" s="140"/>
      <c r="E345" s="83" t="s">
        <v>1143</v>
      </c>
      <c r="F345" s="147" t="s">
        <v>549</v>
      </c>
      <c r="G345" s="137"/>
      <c r="H345" s="148">
        <v>224</v>
      </c>
      <c r="I345" s="137"/>
      <c r="J345" s="84">
        <v>0</v>
      </c>
      <c r="K345" s="84">
        <v>24</v>
      </c>
      <c r="L345" s="148">
        <v>3</v>
      </c>
      <c r="M345" s="137"/>
      <c r="N345" s="84">
        <v>12</v>
      </c>
      <c r="O345" s="84">
        <v>27</v>
      </c>
      <c r="P345" s="84">
        <v>0</v>
      </c>
      <c r="Q345" s="84">
        <v>0</v>
      </c>
      <c r="R345" s="84">
        <v>0</v>
      </c>
      <c r="S345" s="84">
        <v>0</v>
      </c>
      <c r="T345" s="84">
        <v>0</v>
      </c>
      <c r="U345" s="84">
        <v>0</v>
      </c>
    </row>
    <row r="346" spans="1:21" hidden="1" outlineLevel="2" collapsed="1">
      <c r="A346" s="85" t="s">
        <v>32</v>
      </c>
      <c r="B346" s="86" t="s">
        <v>32</v>
      </c>
      <c r="C346" s="143" t="s">
        <v>581</v>
      </c>
      <c r="D346" s="140"/>
      <c r="E346" s="87" t="s">
        <v>582</v>
      </c>
      <c r="F346" s="144" t="s">
        <v>549</v>
      </c>
      <c r="G346" s="137"/>
      <c r="H346" s="145">
        <v>224</v>
      </c>
      <c r="I346" s="137"/>
      <c r="J346" s="88">
        <v>0</v>
      </c>
      <c r="K346" s="88">
        <v>24</v>
      </c>
      <c r="L346" s="145">
        <v>2</v>
      </c>
      <c r="M346" s="137"/>
      <c r="N346" s="88">
        <v>12</v>
      </c>
      <c r="O346" s="88">
        <v>18</v>
      </c>
      <c r="P346" s="88">
        <v>0</v>
      </c>
      <c r="Q346" s="88">
        <v>0</v>
      </c>
      <c r="R346" s="88">
        <v>0</v>
      </c>
      <c r="S346" s="88">
        <v>0</v>
      </c>
      <c r="T346" s="88">
        <v>0</v>
      </c>
      <c r="U346" s="88">
        <v>0</v>
      </c>
    </row>
    <row r="347" spans="1:21" hidden="1" outlineLevel="2" collapsed="1">
      <c r="A347" s="81" t="s">
        <v>32</v>
      </c>
      <c r="B347" s="82" t="s">
        <v>32</v>
      </c>
      <c r="C347" s="146" t="s">
        <v>583</v>
      </c>
      <c r="D347" s="140"/>
      <c r="E347" s="83" t="s">
        <v>584</v>
      </c>
      <c r="F347" s="147" t="s">
        <v>549</v>
      </c>
      <c r="G347" s="137"/>
      <c r="H347" s="148">
        <v>224</v>
      </c>
      <c r="I347" s="137"/>
      <c r="J347" s="84">
        <v>0</v>
      </c>
      <c r="K347" s="84">
        <v>24</v>
      </c>
      <c r="L347" s="148">
        <v>4</v>
      </c>
      <c r="M347" s="137"/>
      <c r="N347" s="84">
        <v>12</v>
      </c>
      <c r="O347" s="84">
        <v>36</v>
      </c>
      <c r="P347" s="84">
        <v>48</v>
      </c>
      <c r="Q347" s="84">
        <v>0</v>
      </c>
      <c r="R347" s="84">
        <v>0</v>
      </c>
      <c r="S347" s="84">
        <v>0</v>
      </c>
      <c r="T347" s="84">
        <v>0</v>
      </c>
      <c r="U347" s="84">
        <v>0</v>
      </c>
    </row>
    <row r="348" spans="1:21" hidden="1" outlineLevel="2" collapsed="1">
      <c r="A348" s="85" t="s">
        <v>32</v>
      </c>
      <c r="B348" s="86" t="s">
        <v>32</v>
      </c>
      <c r="C348" s="143" t="s">
        <v>585</v>
      </c>
      <c r="D348" s="140"/>
      <c r="E348" s="87" t="s">
        <v>586</v>
      </c>
      <c r="F348" s="144" t="s">
        <v>549</v>
      </c>
      <c r="G348" s="137"/>
      <c r="H348" s="145">
        <v>224</v>
      </c>
      <c r="I348" s="137"/>
      <c r="J348" s="88">
        <v>0</v>
      </c>
      <c r="K348" s="88">
        <v>24</v>
      </c>
      <c r="L348" s="145">
        <v>2</v>
      </c>
      <c r="M348" s="137"/>
      <c r="N348" s="88">
        <v>12</v>
      </c>
      <c r="O348" s="88">
        <v>18</v>
      </c>
      <c r="P348" s="88">
        <v>0</v>
      </c>
      <c r="Q348" s="88">
        <v>0</v>
      </c>
      <c r="R348" s="88">
        <v>0</v>
      </c>
      <c r="S348" s="88">
        <v>0</v>
      </c>
      <c r="T348" s="88">
        <v>0</v>
      </c>
      <c r="U348" s="88">
        <v>0</v>
      </c>
    </row>
    <row r="349" spans="1:21" hidden="1" outlineLevel="2" collapsed="1">
      <c r="A349" s="81" t="s">
        <v>32</v>
      </c>
      <c r="B349" s="82" t="s">
        <v>32</v>
      </c>
      <c r="C349" s="146" t="s">
        <v>1270</v>
      </c>
      <c r="D349" s="140"/>
      <c r="E349" s="83" t="s">
        <v>1271</v>
      </c>
      <c r="F349" s="147" t="s">
        <v>549</v>
      </c>
      <c r="G349" s="137"/>
      <c r="H349" s="148">
        <v>0</v>
      </c>
      <c r="I349" s="137"/>
      <c r="J349" s="84">
        <v>0</v>
      </c>
      <c r="K349" s="84">
        <v>0</v>
      </c>
      <c r="L349" s="148">
        <v>0</v>
      </c>
      <c r="M349" s="137"/>
      <c r="N349" s="84">
        <v>0</v>
      </c>
      <c r="O349" s="84">
        <v>0</v>
      </c>
      <c r="P349" s="84">
        <v>0</v>
      </c>
      <c r="Q349" s="84">
        <v>40</v>
      </c>
      <c r="R349" s="84">
        <v>7.5</v>
      </c>
      <c r="S349" s="84">
        <v>0</v>
      </c>
      <c r="T349" s="84">
        <v>0</v>
      </c>
      <c r="U349" s="84">
        <v>0</v>
      </c>
    </row>
    <row r="350" spans="1:21" hidden="1" outlineLevel="2" collapsed="1">
      <c r="A350" s="85" t="s">
        <v>32</v>
      </c>
      <c r="B350" s="86" t="s">
        <v>32</v>
      </c>
      <c r="C350" s="143" t="s">
        <v>587</v>
      </c>
      <c r="D350" s="140"/>
      <c r="E350" s="87" t="s">
        <v>588</v>
      </c>
      <c r="F350" s="144" t="s">
        <v>549</v>
      </c>
      <c r="G350" s="137"/>
      <c r="H350" s="145">
        <v>224</v>
      </c>
      <c r="I350" s="137"/>
      <c r="J350" s="88">
        <v>0</v>
      </c>
      <c r="K350" s="88">
        <v>24</v>
      </c>
      <c r="L350" s="145">
        <v>4</v>
      </c>
      <c r="M350" s="137"/>
      <c r="N350" s="88">
        <v>12</v>
      </c>
      <c r="O350" s="88">
        <v>36</v>
      </c>
      <c r="P350" s="88">
        <v>0</v>
      </c>
      <c r="Q350" s="88">
        <v>0</v>
      </c>
      <c r="R350" s="88">
        <v>0</v>
      </c>
      <c r="S350" s="88">
        <v>0</v>
      </c>
      <c r="T350" s="88">
        <v>0</v>
      </c>
      <c r="U350" s="88">
        <v>0</v>
      </c>
    </row>
    <row r="351" spans="1:21" hidden="1" outlineLevel="2" collapsed="1">
      <c r="A351" s="81" t="s">
        <v>32</v>
      </c>
      <c r="B351" s="82" t="s">
        <v>32</v>
      </c>
      <c r="C351" s="146" t="s">
        <v>1144</v>
      </c>
      <c r="D351" s="140"/>
      <c r="E351" s="83" t="s">
        <v>1145</v>
      </c>
      <c r="F351" s="147" t="s">
        <v>549</v>
      </c>
      <c r="G351" s="137"/>
      <c r="H351" s="148">
        <v>224</v>
      </c>
      <c r="I351" s="137"/>
      <c r="J351" s="84">
        <v>0</v>
      </c>
      <c r="K351" s="84">
        <v>24</v>
      </c>
      <c r="L351" s="148">
        <v>2</v>
      </c>
      <c r="M351" s="137"/>
      <c r="N351" s="84">
        <v>12</v>
      </c>
      <c r="O351" s="84">
        <v>18</v>
      </c>
      <c r="P351" s="84">
        <v>0</v>
      </c>
      <c r="Q351" s="84">
        <v>0</v>
      </c>
      <c r="R351" s="84">
        <v>0</v>
      </c>
      <c r="S351" s="84">
        <v>0</v>
      </c>
      <c r="T351" s="84">
        <v>0</v>
      </c>
      <c r="U351" s="84">
        <v>0</v>
      </c>
    </row>
    <row r="352" spans="1:21" hidden="1" outlineLevel="2" collapsed="1">
      <c r="A352" s="85" t="s">
        <v>32</v>
      </c>
      <c r="B352" s="86" t="s">
        <v>32</v>
      </c>
      <c r="C352" s="143" t="s">
        <v>589</v>
      </c>
      <c r="D352" s="140"/>
      <c r="E352" s="87" t="s">
        <v>590</v>
      </c>
      <c r="F352" s="144" t="s">
        <v>549</v>
      </c>
      <c r="G352" s="137"/>
      <c r="H352" s="145">
        <v>224</v>
      </c>
      <c r="I352" s="137"/>
      <c r="J352" s="88">
        <v>0</v>
      </c>
      <c r="K352" s="88">
        <v>24</v>
      </c>
      <c r="L352" s="145">
        <v>4</v>
      </c>
      <c r="M352" s="137"/>
      <c r="N352" s="88">
        <v>12</v>
      </c>
      <c r="O352" s="88">
        <v>36</v>
      </c>
      <c r="P352" s="88">
        <v>0</v>
      </c>
      <c r="Q352" s="88">
        <v>0</v>
      </c>
      <c r="R352" s="88">
        <v>0</v>
      </c>
      <c r="S352" s="88">
        <v>0</v>
      </c>
      <c r="T352" s="88">
        <v>0</v>
      </c>
      <c r="U352" s="88">
        <v>0</v>
      </c>
    </row>
    <row r="353" spans="1:21" hidden="1" outlineLevel="2" collapsed="1">
      <c r="A353" s="81" t="s">
        <v>32</v>
      </c>
      <c r="B353" s="82" t="s">
        <v>32</v>
      </c>
      <c r="C353" s="146" t="s">
        <v>591</v>
      </c>
      <c r="D353" s="140"/>
      <c r="E353" s="83" t="s">
        <v>592</v>
      </c>
      <c r="F353" s="147" t="s">
        <v>549</v>
      </c>
      <c r="G353" s="137"/>
      <c r="H353" s="148">
        <v>224</v>
      </c>
      <c r="I353" s="137"/>
      <c r="J353" s="84">
        <v>0</v>
      </c>
      <c r="K353" s="84">
        <v>24</v>
      </c>
      <c r="L353" s="148">
        <v>4</v>
      </c>
      <c r="M353" s="137"/>
      <c r="N353" s="84">
        <v>46</v>
      </c>
      <c r="O353" s="84">
        <v>36</v>
      </c>
      <c r="P353" s="84">
        <v>0</v>
      </c>
      <c r="Q353" s="84">
        <v>0</v>
      </c>
      <c r="R353" s="84">
        <v>0</v>
      </c>
      <c r="S353" s="84">
        <v>0</v>
      </c>
      <c r="T353" s="84">
        <v>0</v>
      </c>
      <c r="U353" s="84">
        <v>0</v>
      </c>
    </row>
    <row r="354" spans="1:21" hidden="1" outlineLevel="2" collapsed="1">
      <c r="A354" s="85" t="s">
        <v>32</v>
      </c>
      <c r="B354" s="86" t="s">
        <v>32</v>
      </c>
      <c r="C354" s="143" t="s">
        <v>593</v>
      </c>
      <c r="D354" s="140"/>
      <c r="E354" s="87" t="s">
        <v>594</v>
      </c>
      <c r="F354" s="144" t="s">
        <v>549</v>
      </c>
      <c r="G354" s="137"/>
      <c r="H354" s="145">
        <v>224</v>
      </c>
      <c r="I354" s="137"/>
      <c r="J354" s="88">
        <v>0</v>
      </c>
      <c r="K354" s="88">
        <v>24</v>
      </c>
      <c r="L354" s="145">
        <v>4</v>
      </c>
      <c r="M354" s="137"/>
      <c r="N354" s="88">
        <v>12</v>
      </c>
      <c r="O354" s="88">
        <v>36</v>
      </c>
      <c r="P354" s="88">
        <v>0</v>
      </c>
      <c r="Q354" s="88">
        <v>0</v>
      </c>
      <c r="R354" s="88">
        <v>0</v>
      </c>
      <c r="S354" s="88">
        <v>0</v>
      </c>
      <c r="T354" s="88">
        <v>0</v>
      </c>
      <c r="U354" s="88">
        <v>0</v>
      </c>
    </row>
    <row r="355" spans="1:21" hidden="1" outlineLevel="2" collapsed="1">
      <c r="A355" s="81" t="s">
        <v>32</v>
      </c>
      <c r="B355" s="82" t="s">
        <v>32</v>
      </c>
      <c r="C355" s="146" t="s">
        <v>1146</v>
      </c>
      <c r="D355" s="140"/>
      <c r="E355" s="83" t="s">
        <v>1147</v>
      </c>
      <c r="F355" s="147" t="s">
        <v>549</v>
      </c>
      <c r="G355" s="137"/>
      <c r="H355" s="148">
        <v>224</v>
      </c>
      <c r="I355" s="137"/>
      <c r="J355" s="84">
        <v>0</v>
      </c>
      <c r="K355" s="84">
        <v>24</v>
      </c>
      <c r="L355" s="148">
        <v>3</v>
      </c>
      <c r="M355" s="137"/>
      <c r="N355" s="84">
        <v>12</v>
      </c>
      <c r="O355" s="84">
        <v>27</v>
      </c>
      <c r="P355" s="84">
        <v>0</v>
      </c>
      <c r="Q355" s="84">
        <v>0</v>
      </c>
      <c r="R355" s="84">
        <v>0</v>
      </c>
      <c r="S355" s="84">
        <v>0</v>
      </c>
      <c r="T355" s="84">
        <v>0</v>
      </c>
      <c r="U355" s="84">
        <v>0</v>
      </c>
    </row>
    <row r="356" spans="1:21" hidden="1" outlineLevel="2" collapsed="1">
      <c r="A356" s="85" t="s">
        <v>32</v>
      </c>
      <c r="B356" s="86" t="s">
        <v>32</v>
      </c>
      <c r="C356" s="143" t="s">
        <v>595</v>
      </c>
      <c r="D356" s="140"/>
      <c r="E356" s="87" t="s">
        <v>404</v>
      </c>
      <c r="F356" s="144" t="s">
        <v>549</v>
      </c>
      <c r="G356" s="137"/>
      <c r="H356" s="145">
        <v>168</v>
      </c>
      <c r="I356" s="137"/>
      <c r="J356" s="88">
        <v>56</v>
      </c>
      <c r="K356" s="88">
        <v>17</v>
      </c>
      <c r="L356" s="145">
        <v>2</v>
      </c>
      <c r="M356" s="137"/>
      <c r="N356" s="88">
        <v>8.5</v>
      </c>
      <c r="O356" s="88">
        <v>18</v>
      </c>
      <c r="P356" s="88">
        <v>0</v>
      </c>
      <c r="Q356" s="88">
        <v>0</v>
      </c>
      <c r="R356" s="88">
        <v>0</v>
      </c>
      <c r="S356" s="88">
        <v>0</v>
      </c>
      <c r="T356" s="88">
        <v>0</v>
      </c>
      <c r="U356" s="88">
        <v>0</v>
      </c>
    </row>
    <row r="357" spans="1:21" hidden="1" outlineLevel="2" collapsed="1">
      <c r="A357" s="81" t="s">
        <v>32</v>
      </c>
      <c r="B357" s="82" t="s">
        <v>32</v>
      </c>
      <c r="C357" s="146" t="s">
        <v>596</v>
      </c>
      <c r="D357" s="140"/>
      <c r="E357" s="83" t="s">
        <v>597</v>
      </c>
      <c r="F357" s="147" t="s">
        <v>549</v>
      </c>
      <c r="G357" s="137"/>
      <c r="H357" s="148">
        <v>224</v>
      </c>
      <c r="I357" s="137"/>
      <c r="J357" s="84">
        <v>0</v>
      </c>
      <c r="K357" s="84">
        <v>24</v>
      </c>
      <c r="L357" s="148">
        <v>4</v>
      </c>
      <c r="M357" s="137"/>
      <c r="N357" s="84">
        <v>12</v>
      </c>
      <c r="O357" s="84">
        <v>36</v>
      </c>
      <c r="P357" s="84">
        <v>0</v>
      </c>
      <c r="Q357" s="84">
        <v>0</v>
      </c>
      <c r="R357" s="84">
        <v>0</v>
      </c>
      <c r="S357" s="84">
        <v>0</v>
      </c>
      <c r="T357" s="84">
        <v>0</v>
      </c>
      <c r="U357" s="84">
        <v>0</v>
      </c>
    </row>
    <row r="358" spans="1:21" hidden="1" outlineLevel="2" collapsed="1">
      <c r="A358" s="85" t="s">
        <v>32</v>
      </c>
      <c r="B358" s="86" t="s">
        <v>32</v>
      </c>
      <c r="C358" s="143" t="s">
        <v>598</v>
      </c>
      <c r="D358" s="140"/>
      <c r="E358" s="87" t="s">
        <v>599</v>
      </c>
      <c r="F358" s="144" t="s">
        <v>549</v>
      </c>
      <c r="G358" s="137"/>
      <c r="H358" s="145">
        <v>224</v>
      </c>
      <c r="I358" s="137"/>
      <c r="J358" s="88">
        <v>0</v>
      </c>
      <c r="K358" s="88">
        <v>24</v>
      </c>
      <c r="L358" s="145">
        <v>4</v>
      </c>
      <c r="M358" s="137"/>
      <c r="N358" s="88">
        <v>12</v>
      </c>
      <c r="O358" s="88">
        <v>36</v>
      </c>
      <c r="P358" s="88">
        <v>0</v>
      </c>
      <c r="Q358" s="88">
        <v>0</v>
      </c>
      <c r="R358" s="88">
        <v>0</v>
      </c>
      <c r="S358" s="88">
        <v>0</v>
      </c>
      <c r="T358" s="88">
        <v>0</v>
      </c>
      <c r="U358" s="88">
        <v>0</v>
      </c>
    </row>
    <row r="359" spans="1:21" hidden="1" outlineLevel="2" collapsed="1">
      <c r="A359" s="81" t="s">
        <v>32</v>
      </c>
      <c r="B359" s="82" t="s">
        <v>32</v>
      </c>
      <c r="C359" s="146" t="s">
        <v>600</v>
      </c>
      <c r="D359" s="140"/>
      <c r="E359" s="83" t="s">
        <v>601</v>
      </c>
      <c r="F359" s="147" t="s">
        <v>549</v>
      </c>
      <c r="G359" s="137"/>
      <c r="H359" s="148">
        <v>224</v>
      </c>
      <c r="I359" s="137"/>
      <c r="J359" s="84">
        <v>0</v>
      </c>
      <c r="K359" s="84">
        <v>24</v>
      </c>
      <c r="L359" s="148">
        <v>4</v>
      </c>
      <c r="M359" s="137"/>
      <c r="N359" s="84">
        <v>12</v>
      </c>
      <c r="O359" s="84">
        <v>36</v>
      </c>
      <c r="P359" s="84">
        <v>0</v>
      </c>
      <c r="Q359" s="84">
        <v>0</v>
      </c>
      <c r="R359" s="84">
        <v>0</v>
      </c>
      <c r="S359" s="84">
        <v>0</v>
      </c>
      <c r="T359" s="84">
        <v>0</v>
      </c>
      <c r="U359" s="84">
        <v>0</v>
      </c>
    </row>
    <row r="360" spans="1:21" hidden="1" outlineLevel="2" collapsed="1">
      <c r="A360" s="85" t="s">
        <v>32</v>
      </c>
      <c r="B360" s="86" t="s">
        <v>32</v>
      </c>
      <c r="C360" s="143" t="s">
        <v>602</v>
      </c>
      <c r="D360" s="140"/>
      <c r="E360" s="87" t="s">
        <v>603</v>
      </c>
      <c r="F360" s="144" t="s">
        <v>549</v>
      </c>
      <c r="G360" s="137"/>
      <c r="H360" s="145">
        <v>224</v>
      </c>
      <c r="I360" s="137"/>
      <c r="J360" s="88">
        <v>0</v>
      </c>
      <c r="K360" s="88">
        <v>24</v>
      </c>
      <c r="L360" s="145">
        <v>4</v>
      </c>
      <c r="M360" s="137"/>
      <c r="N360" s="88">
        <v>16</v>
      </c>
      <c r="O360" s="88">
        <v>36</v>
      </c>
      <c r="P360" s="88">
        <v>0</v>
      </c>
      <c r="Q360" s="88">
        <v>0</v>
      </c>
      <c r="R360" s="88">
        <v>0</v>
      </c>
      <c r="S360" s="88">
        <v>0</v>
      </c>
      <c r="T360" s="88">
        <v>0</v>
      </c>
      <c r="U360" s="88">
        <v>0</v>
      </c>
    </row>
    <row r="361" spans="1:21" hidden="1" outlineLevel="2" collapsed="1">
      <c r="A361" s="81" t="s">
        <v>32</v>
      </c>
      <c r="B361" s="82" t="s">
        <v>32</v>
      </c>
      <c r="C361" s="146" t="s">
        <v>604</v>
      </c>
      <c r="D361" s="140"/>
      <c r="E361" s="83" t="s">
        <v>605</v>
      </c>
      <c r="F361" s="147" t="s">
        <v>549</v>
      </c>
      <c r="G361" s="137"/>
      <c r="H361" s="148">
        <v>224</v>
      </c>
      <c r="I361" s="137"/>
      <c r="J361" s="84">
        <v>0</v>
      </c>
      <c r="K361" s="84">
        <v>24</v>
      </c>
      <c r="L361" s="148">
        <v>4</v>
      </c>
      <c r="M361" s="137"/>
      <c r="N361" s="84">
        <v>12</v>
      </c>
      <c r="O361" s="84">
        <v>36</v>
      </c>
      <c r="P361" s="84">
        <v>0</v>
      </c>
      <c r="Q361" s="84">
        <v>0</v>
      </c>
      <c r="R361" s="84">
        <v>0</v>
      </c>
      <c r="S361" s="84">
        <v>0</v>
      </c>
      <c r="T361" s="84">
        <v>0</v>
      </c>
      <c r="U361" s="84">
        <v>0</v>
      </c>
    </row>
    <row r="362" spans="1:21" hidden="1" outlineLevel="2" collapsed="1">
      <c r="A362" s="85" t="s">
        <v>32</v>
      </c>
      <c r="B362" s="86" t="s">
        <v>32</v>
      </c>
      <c r="C362" s="143" t="s">
        <v>606</v>
      </c>
      <c r="D362" s="140"/>
      <c r="E362" s="87" t="s">
        <v>607</v>
      </c>
      <c r="F362" s="144" t="s">
        <v>549</v>
      </c>
      <c r="G362" s="137"/>
      <c r="H362" s="145">
        <v>224</v>
      </c>
      <c r="I362" s="137"/>
      <c r="J362" s="88">
        <v>0</v>
      </c>
      <c r="K362" s="88">
        <v>24</v>
      </c>
      <c r="L362" s="145">
        <v>4</v>
      </c>
      <c r="M362" s="137"/>
      <c r="N362" s="88">
        <v>12</v>
      </c>
      <c r="O362" s="88">
        <v>36</v>
      </c>
      <c r="P362" s="88">
        <v>0</v>
      </c>
      <c r="Q362" s="88">
        <v>0</v>
      </c>
      <c r="R362" s="88">
        <v>0</v>
      </c>
      <c r="S362" s="88">
        <v>0</v>
      </c>
      <c r="T362" s="88">
        <v>0</v>
      </c>
      <c r="U362" s="88">
        <v>0</v>
      </c>
    </row>
    <row r="363" spans="1:21" hidden="1" outlineLevel="2" collapsed="1">
      <c r="A363" s="81" t="s">
        <v>32</v>
      </c>
      <c r="B363" s="82" t="s">
        <v>32</v>
      </c>
      <c r="C363" s="146" t="s">
        <v>608</v>
      </c>
      <c r="D363" s="140"/>
      <c r="E363" s="83" t="s">
        <v>609</v>
      </c>
      <c r="F363" s="147" t="s">
        <v>549</v>
      </c>
      <c r="G363" s="137"/>
      <c r="H363" s="148">
        <v>216</v>
      </c>
      <c r="I363" s="137"/>
      <c r="J363" s="84">
        <v>0</v>
      </c>
      <c r="K363" s="84">
        <v>23</v>
      </c>
      <c r="L363" s="148">
        <v>3</v>
      </c>
      <c r="M363" s="137"/>
      <c r="N363" s="84">
        <v>11.5</v>
      </c>
      <c r="O363" s="84">
        <v>27</v>
      </c>
      <c r="P363" s="84">
        <v>0</v>
      </c>
      <c r="Q363" s="84">
        <v>0</v>
      </c>
      <c r="R363" s="84">
        <v>0</v>
      </c>
      <c r="S363" s="84">
        <v>0</v>
      </c>
      <c r="T363" s="84">
        <v>0</v>
      </c>
      <c r="U363" s="84">
        <v>0</v>
      </c>
    </row>
    <row r="364" spans="1:21" hidden="1" outlineLevel="2" collapsed="1">
      <c r="A364" s="85" t="s">
        <v>32</v>
      </c>
      <c r="B364" s="86" t="s">
        <v>32</v>
      </c>
      <c r="C364" s="143" t="s">
        <v>610</v>
      </c>
      <c r="D364" s="140"/>
      <c r="E364" s="87" t="s">
        <v>611</v>
      </c>
      <c r="F364" s="144" t="s">
        <v>549</v>
      </c>
      <c r="G364" s="137"/>
      <c r="H364" s="145">
        <v>224</v>
      </c>
      <c r="I364" s="137"/>
      <c r="J364" s="88">
        <v>0</v>
      </c>
      <c r="K364" s="88">
        <v>24</v>
      </c>
      <c r="L364" s="145">
        <v>4</v>
      </c>
      <c r="M364" s="137"/>
      <c r="N364" s="88">
        <v>12</v>
      </c>
      <c r="O364" s="88">
        <v>36</v>
      </c>
      <c r="P364" s="88">
        <v>0</v>
      </c>
      <c r="Q364" s="88">
        <v>0</v>
      </c>
      <c r="R364" s="88">
        <v>0</v>
      </c>
      <c r="S364" s="88">
        <v>0</v>
      </c>
      <c r="T364" s="88">
        <v>0</v>
      </c>
      <c r="U364" s="88">
        <v>0</v>
      </c>
    </row>
    <row r="365" spans="1:21" hidden="1" outlineLevel="2" collapsed="1">
      <c r="A365" s="81" t="s">
        <v>32</v>
      </c>
      <c r="B365" s="82" t="s">
        <v>32</v>
      </c>
      <c r="C365" s="146" t="s">
        <v>612</v>
      </c>
      <c r="D365" s="140"/>
      <c r="E365" s="83" t="s">
        <v>613</v>
      </c>
      <c r="F365" s="147" t="s">
        <v>549</v>
      </c>
      <c r="G365" s="137"/>
      <c r="H365" s="148">
        <v>224</v>
      </c>
      <c r="I365" s="137"/>
      <c r="J365" s="84">
        <v>0</v>
      </c>
      <c r="K365" s="84">
        <v>24</v>
      </c>
      <c r="L365" s="148">
        <v>1</v>
      </c>
      <c r="M365" s="137"/>
      <c r="N365" s="84">
        <v>12</v>
      </c>
      <c r="O365" s="84">
        <v>9</v>
      </c>
      <c r="P365" s="84">
        <v>0</v>
      </c>
      <c r="Q365" s="84">
        <v>0</v>
      </c>
      <c r="R365" s="84">
        <v>0</v>
      </c>
      <c r="S365" s="84">
        <v>0</v>
      </c>
      <c r="T365" s="84">
        <v>0</v>
      </c>
      <c r="U365" s="84">
        <v>0</v>
      </c>
    </row>
    <row r="366" spans="1:21" hidden="1" outlineLevel="2" collapsed="1">
      <c r="A366" s="85" t="s">
        <v>32</v>
      </c>
      <c r="B366" s="86" t="s">
        <v>32</v>
      </c>
      <c r="C366" s="143" t="s">
        <v>614</v>
      </c>
      <c r="D366" s="140"/>
      <c r="E366" s="87" t="s">
        <v>615</v>
      </c>
      <c r="F366" s="144" t="s">
        <v>549</v>
      </c>
      <c r="G366" s="137"/>
      <c r="H366" s="145">
        <v>224</v>
      </c>
      <c r="I366" s="137"/>
      <c r="J366" s="88">
        <v>0</v>
      </c>
      <c r="K366" s="88">
        <v>24</v>
      </c>
      <c r="L366" s="145">
        <v>2</v>
      </c>
      <c r="M366" s="137"/>
      <c r="N366" s="88">
        <v>12</v>
      </c>
      <c r="O366" s="88">
        <v>18</v>
      </c>
      <c r="P366" s="88">
        <v>48</v>
      </c>
      <c r="Q366" s="88">
        <v>0</v>
      </c>
      <c r="R366" s="88">
        <v>0</v>
      </c>
      <c r="S366" s="88">
        <v>0</v>
      </c>
      <c r="T366" s="88">
        <v>0</v>
      </c>
      <c r="U366" s="88">
        <v>0</v>
      </c>
    </row>
    <row r="367" spans="1:21" hidden="1" outlineLevel="2" collapsed="1">
      <c r="A367" s="81" t="s">
        <v>32</v>
      </c>
      <c r="B367" s="82" t="s">
        <v>32</v>
      </c>
      <c r="C367" s="146" t="s">
        <v>616</v>
      </c>
      <c r="D367" s="140"/>
      <c r="E367" s="83" t="s">
        <v>617</v>
      </c>
      <c r="F367" s="147" t="s">
        <v>549</v>
      </c>
      <c r="G367" s="137"/>
      <c r="H367" s="148">
        <v>184</v>
      </c>
      <c r="I367" s="137"/>
      <c r="J367" s="84">
        <v>0</v>
      </c>
      <c r="K367" s="84">
        <v>21</v>
      </c>
      <c r="L367" s="148">
        <v>1</v>
      </c>
      <c r="M367" s="137"/>
      <c r="N367" s="84">
        <v>10.5</v>
      </c>
      <c r="O367" s="84">
        <v>9</v>
      </c>
      <c r="P367" s="84">
        <v>0</v>
      </c>
      <c r="Q367" s="84">
        <v>0</v>
      </c>
      <c r="R367" s="84">
        <v>0</v>
      </c>
      <c r="S367" s="84">
        <v>0</v>
      </c>
      <c r="T367" s="84">
        <v>0</v>
      </c>
      <c r="U367" s="84">
        <v>0</v>
      </c>
    </row>
    <row r="368" spans="1:21" hidden="1" outlineLevel="2" collapsed="1">
      <c r="A368" s="85" t="s">
        <v>32</v>
      </c>
      <c r="B368" s="86" t="s">
        <v>32</v>
      </c>
      <c r="C368" s="143" t="s">
        <v>618</v>
      </c>
      <c r="D368" s="140"/>
      <c r="E368" s="87" t="s">
        <v>619</v>
      </c>
      <c r="F368" s="144" t="s">
        <v>549</v>
      </c>
      <c r="G368" s="137"/>
      <c r="H368" s="145">
        <v>216</v>
      </c>
      <c r="I368" s="137"/>
      <c r="J368" s="88">
        <v>8</v>
      </c>
      <c r="K368" s="88">
        <v>23</v>
      </c>
      <c r="L368" s="145">
        <v>2</v>
      </c>
      <c r="M368" s="137"/>
      <c r="N368" s="88">
        <v>11.5</v>
      </c>
      <c r="O368" s="88">
        <v>18</v>
      </c>
      <c r="P368" s="88">
        <v>0</v>
      </c>
      <c r="Q368" s="88">
        <v>0</v>
      </c>
      <c r="R368" s="88">
        <v>0</v>
      </c>
      <c r="S368" s="88">
        <v>0</v>
      </c>
      <c r="T368" s="88">
        <v>0</v>
      </c>
      <c r="U368" s="88">
        <v>0</v>
      </c>
    </row>
    <row r="369" spans="1:21" hidden="1" outlineLevel="2" collapsed="1">
      <c r="A369" s="81" t="s">
        <v>32</v>
      </c>
      <c r="B369" s="82" t="s">
        <v>32</v>
      </c>
      <c r="C369" s="146" t="s">
        <v>620</v>
      </c>
      <c r="D369" s="140"/>
      <c r="E369" s="83" t="s">
        <v>621</v>
      </c>
      <c r="F369" s="147" t="s">
        <v>549</v>
      </c>
      <c r="G369" s="137"/>
      <c r="H369" s="148">
        <v>216</v>
      </c>
      <c r="I369" s="137"/>
      <c r="J369" s="84">
        <v>8</v>
      </c>
      <c r="K369" s="84">
        <v>23</v>
      </c>
      <c r="L369" s="148">
        <v>1</v>
      </c>
      <c r="M369" s="137"/>
      <c r="N369" s="84">
        <v>62</v>
      </c>
      <c r="O369" s="84">
        <v>13</v>
      </c>
      <c r="P369" s="84">
        <v>0</v>
      </c>
      <c r="Q369" s="84">
        <v>0</v>
      </c>
      <c r="R369" s="84">
        <v>0</v>
      </c>
      <c r="S369" s="84">
        <v>0</v>
      </c>
      <c r="T369" s="84">
        <v>0</v>
      </c>
      <c r="U369" s="84">
        <v>0</v>
      </c>
    </row>
    <row r="370" spans="1:21" hidden="1" outlineLevel="2" collapsed="1">
      <c r="A370" s="85" t="s">
        <v>32</v>
      </c>
      <c r="B370" s="86" t="s">
        <v>32</v>
      </c>
      <c r="C370" s="143" t="s">
        <v>622</v>
      </c>
      <c r="D370" s="140"/>
      <c r="E370" s="87" t="s">
        <v>623</v>
      </c>
      <c r="F370" s="144" t="s">
        <v>549</v>
      </c>
      <c r="G370" s="137"/>
      <c r="H370" s="145">
        <v>216</v>
      </c>
      <c r="I370" s="137"/>
      <c r="J370" s="88">
        <v>8</v>
      </c>
      <c r="K370" s="88">
        <v>23</v>
      </c>
      <c r="L370" s="145">
        <v>3</v>
      </c>
      <c r="M370" s="137"/>
      <c r="N370" s="88">
        <v>11.5</v>
      </c>
      <c r="O370" s="88">
        <v>27</v>
      </c>
      <c r="P370" s="88">
        <v>0</v>
      </c>
      <c r="Q370" s="88">
        <v>0</v>
      </c>
      <c r="R370" s="88">
        <v>0</v>
      </c>
      <c r="S370" s="88">
        <v>0</v>
      </c>
      <c r="T370" s="88">
        <v>0</v>
      </c>
      <c r="U370" s="88">
        <v>0</v>
      </c>
    </row>
    <row r="371" spans="1:21" hidden="1" outlineLevel="2" collapsed="1">
      <c r="A371" s="81" t="s">
        <v>32</v>
      </c>
      <c r="B371" s="82" t="s">
        <v>32</v>
      </c>
      <c r="C371" s="146" t="s">
        <v>624</v>
      </c>
      <c r="D371" s="140"/>
      <c r="E371" s="83" t="s">
        <v>625</v>
      </c>
      <c r="F371" s="147" t="s">
        <v>549</v>
      </c>
      <c r="G371" s="137"/>
      <c r="H371" s="148">
        <v>224</v>
      </c>
      <c r="I371" s="137"/>
      <c r="J371" s="84">
        <v>0</v>
      </c>
      <c r="K371" s="84">
        <v>24</v>
      </c>
      <c r="L371" s="148">
        <v>2</v>
      </c>
      <c r="M371" s="137"/>
      <c r="N371" s="84">
        <v>12</v>
      </c>
      <c r="O371" s="84">
        <v>18</v>
      </c>
      <c r="P371" s="84">
        <v>0</v>
      </c>
      <c r="Q371" s="84">
        <v>0</v>
      </c>
      <c r="R371" s="84">
        <v>0</v>
      </c>
      <c r="S371" s="84">
        <v>0</v>
      </c>
      <c r="T371" s="84">
        <v>0</v>
      </c>
      <c r="U371" s="84">
        <v>0</v>
      </c>
    </row>
    <row r="372" spans="1:21" hidden="1" outlineLevel="2" collapsed="1">
      <c r="A372" s="85" t="s">
        <v>32</v>
      </c>
      <c r="B372" s="86" t="s">
        <v>32</v>
      </c>
      <c r="C372" s="143" t="s">
        <v>626</v>
      </c>
      <c r="D372" s="140"/>
      <c r="E372" s="87" t="s">
        <v>627</v>
      </c>
      <c r="F372" s="144" t="s">
        <v>549</v>
      </c>
      <c r="G372" s="137"/>
      <c r="H372" s="145">
        <v>224</v>
      </c>
      <c r="I372" s="137"/>
      <c r="J372" s="88">
        <v>0</v>
      </c>
      <c r="K372" s="88">
        <v>24</v>
      </c>
      <c r="L372" s="145">
        <v>4</v>
      </c>
      <c r="M372" s="137"/>
      <c r="N372" s="88">
        <v>12</v>
      </c>
      <c r="O372" s="88">
        <v>36</v>
      </c>
      <c r="P372" s="88">
        <v>0</v>
      </c>
      <c r="Q372" s="88">
        <v>0</v>
      </c>
      <c r="R372" s="88">
        <v>0</v>
      </c>
      <c r="S372" s="88">
        <v>0</v>
      </c>
      <c r="T372" s="88">
        <v>0</v>
      </c>
      <c r="U372" s="88">
        <v>0</v>
      </c>
    </row>
    <row r="373" spans="1:21" hidden="1" outlineLevel="2" collapsed="1">
      <c r="A373" s="81" t="s">
        <v>32</v>
      </c>
      <c r="B373" s="82" t="s">
        <v>32</v>
      </c>
      <c r="C373" s="146" t="s">
        <v>628</v>
      </c>
      <c r="D373" s="140"/>
      <c r="E373" s="83" t="s">
        <v>629</v>
      </c>
      <c r="F373" s="147" t="s">
        <v>549</v>
      </c>
      <c r="G373" s="137"/>
      <c r="H373" s="148">
        <v>224</v>
      </c>
      <c r="I373" s="137"/>
      <c r="J373" s="84">
        <v>0</v>
      </c>
      <c r="K373" s="84">
        <v>24</v>
      </c>
      <c r="L373" s="148">
        <v>3</v>
      </c>
      <c r="M373" s="137"/>
      <c r="N373" s="84">
        <v>12</v>
      </c>
      <c r="O373" s="84">
        <v>27</v>
      </c>
      <c r="P373" s="84">
        <v>48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</row>
    <row r="374" spans="1:21" hidden="1" outlineLevel="2" collapsed="1">
      <c r="A374" s="85" t="s">
        <v>32</v>
      </c>
      <c r="B374" s="86" t="s">
        <v>32</v>
      </c>
      <c r="C374" s="143" t="s">
        <v>630</v>
      </c>
      <c r="D374" s="140"/>
      <c r="E374" s="87" t="s">
        <v>631</v>
      </c>
      <c r="F374" s="144" t="s">
        <v>549</v>
      </c>
      <c r="G374" s="137"/>
      <c r="H374" s="145">
        <v>224</v>
      </c>
      <c r="I374" s="137"/>
      <c r="J374" s="88">
        <v>0</v>
      </c>
      <c r="K374" s="88">
        <v>24</v>
      </c>
      <c r="L374" s="145">
        <v>2</v>
      </c>
      <c r="M374" s="137"/>
      <c r="N374" s="88">
        <v>12</v>
      </c>
      <c r="O374" s="88">
        <v>18</v>
      </c>
      <c r="P374" s="88">
        <v>0</v>
      </c>
      <c r="Q374" s="88">
        <v>0</v>
      </c>
      <c r="R374" s="88">
        <v>0</v>
      </c>
      <c r="S374" s="88">
        <v>0</v>
      </c>
      <c r="T374" s="88">
        <v>0</v>
      </c>
      <c r="U374" s="88">
        <v>0</v>
      </c>
    </row>
    <row r="375" spans="1:21" hidden="1" outlineLevel="2" collapsed="1">
      <c r="A375" s="81" t="s">
        <v>32</v>
      </c>
      <c r="B375" s="82" t="s">
        <v>32</v>
      </c>
      <c r="C375" s="146" t="s">
        <v>632</v>
      </c>
      <c r="D375" s="140"/>
      <c r="E375" s="83" t="s">
        <v>633</v>
      </c>
      <c r="F375" s="147" t="s">
        <v>549</v>
      </c>
      <c r="G375" s="137"/>
      <c r="H375" s="148">
        <v>224</v>
      </c>
      <c r="I375" s="137"/>
      <c r="J375" s="84">
        <v>0</v>
      </c>
      <c r="K375" s="84">
        <v>24</v>
      </c>
      <c r="L375" s="148">
        <v>2</v>
      </c>
      <c r="M375" s="137"/>
      <c r="N375" s="84">
        <v>12</v>
      </c>
      <c r="O375" s="84">
        <v>18</v>
      </c>
      <c r="P375" s="84">
        <v>0</v>
      </c>
      <c r="Q375" s="84">
        <v>0</v>
      </c>
      <c r="R375" s="84">
        <v>0</v>
      </c>
      <c r="S375" s="84">
        <v>0</v>
      </c>
      <c r="T375" s="84">
        <v>0</v>
      </c>
      <c r="U375" s="84">
        <v>0</v>
      </c>
    </row>
    <row r="376" spans="1:21" hidden="1" outlineLevel="2" collapsed="1">
      <c r="A376" s="85" t="s">
        <v>32</v>
      </c>
      <c r="B376" s="86" t="s">
        <v>32</v>
      </c>
      <c r="C376" s="143" t="s">
        <v>1148</v>
      </c>
      <c r="D376" s="140"/>
      <c r="E376" s="87" t="s">
        <v>1149</v>
      </c>
      <c r="F376" s="144" t="s">
        <v>549</v>
      </c>
      <c r="G376" s="137"/>
      <c r="H376" s="145">
        <v>224</v>
      </c>
      <c r="I376" s="137"/>
      <c r="J376" s="88">
        <v>0</v>
      </c>
      <c r="K376" s="88">
        <v>24</v>
      </c>
      <c r="L376" s="145">
        <v>4</v>
      </c>
      <c r="M376" s="137"/>
      <c r="N376" s="88">
        <v>12</v>
      </c>
      <c r="O376" s="88">
        <v>36</v>
      </c>
      <c r="P376" s="88">
        <v>0</v>
      </c>
      <c r="Q376" s="88">
        <v>0</v>
      </c>
      <c r="R376" s="88">
        <v>0</v>
      </c>
      <c r="S376" s="88">
        <v>0</v>
      </c>
      <c r="T376" s="88">
        <v>0</v>
      </c>
      <c r="U376" s="88">
        <v>0</v>
      </c>
    </row>
    <row r="377" spans="1:21" hidden="1" outlineLevel="2" collapsed="1">
      <c r="A377" s="81" t="s">
        <v>32</v>
      </c>
      <c r="B377" s="82" t="s">
        <v>32</v>
      </c>
      <c r="C377" s="146" t="s">
        <v>634</v>
      </c>
      <c r="D377" s="140"/>
      <c r="E377" s="83" t="s">
        <v>635</v>
      </c>
      <c r="F377" s="147" t="s">
        <v>549</v>
      </c>
      <c r="G377" s="137"/>
      <c r="H377" s="148">
        <v>224</v>
      </c>
      <c r="I377" s="137"/>
      <c r="J377" s="84">
        <v>0</v>
      </c>
      <c r="K377" s="84">
        <v>24</v>
      </c>
      <c r="L377" s="148">
        <v>4</v>
      </c>
      <c r="M377" s="137"/>
      <c r="N377" s="84">
        <v>12</v>
      </c>
      <c r="O377" s="84">
        <v>36</v>
      </c>
      <c r="P377" s="84">
        <v>0</v>
      </c>
      <c r="Q377" s="84">
        <v>0</v>
      </c>
      <c r="R377" s="84">
        <v>0</v>
      </c>
      <c r="S377" s="84">
        <v>0</v>
      </c>
      <c r="T377" s="84">
        <v>0</v>
      </c>
      <c r="U377" s="84">
        <v>0</v>
      </c>
    </row>
    <row r="378" spans="1:21" hidden="1" outlineLevel="2" collapsed="1">
      <c r="A378" s="85" t="s">
        <v>32</v>
      </c>
      <c r="B378" s="86" t="s">
        <v>32</v>
      </c>
      <c r="C378" s="143" t="s">
        <v>636</v>
      </c>
      <c r="D378" s="140"/>
      <c r="E378" s="87" t="s">
        <v>637</v>
      </c>
      <c r="F378" s="144" t="s">
        <v>549</v>
      </c>
      <c r="G378" s="137"/>
      <c r="H378" s="145">
        <v>224</v>
      </c>
      <c r="I378" s="137"/>
      <c r="J378" s="88">
        <v>0</v>
      </c>
      <c r="K378" s="88">
        <v>24</v>
      </c>
      <c r="L378" s="145">
        <v>2</v>
      </c>
      <c r="M378" s="137"/>
      <c r="N378" s="88">
        <v>12</v>
      </c>
      <c r="O378" s="88">
        <v>18</v>
      </c>
      <c r="P378" s="88">
        <v>0</v>
      </c>
      <c r="Q378" s="88">
        <v>0</v>
      </c>
      <c r="R378" s="88">
        <v>0</v>
      </c>
      <c r="S378" s="88">
        <v>0</v>
      </c>
      <c r="T378" s="88">
        <v>0</v>
      </c>
      <c r="U378" s="88">
        <v>0</v>
      </c>
    </row>
    <row r="379" spans="1:21" hidden="1" outlineLevel="2" collapsed="1">
      <c r="A379" s="81" t="s">
        <v>32</v>
      </c>
      <c r="B379" s="82" t="s">
        <v>32</v>
      </c>
      <c r="C379" s="146" t="s">
        <v>638</v>
      </c>
      <c r="D379" s="140"/>
      <c r="E379" s="83" t="s">
        <v>639</v>
      </c>
      <c r="F379" s="147" t="s">
        <v>549</v>
      </c>
      <c r="G379" s="137"/>
      <c r="H379" s="148">
        <v>224</v>
      </c>
      <c r="I379" s="137"/>
      <c r="J379" s="84">
        <v>0</v>
      </c>
      <c r="K379" s="84">
        <v>24</v>
      </c>
      <c r="L379" s="148">
        <v>3</v>
      </c>
      <c r="M379" s="137"/>
      <c r="N379" s="84">
        <v>12</v>
      </c>
      <c r="O379" s="84">
        <v>27</v>
      </c>
      <c r="P379" s="84">
        <v>0</v>
      </c>
      <c r="Q379" s="84">
        <v>0</v>
      </c>
      <c r="R379" s="84">
        <v>0</v>
      </c>
      <c r="S379" s="84">
        <v>0</v>
      </c>
      <c r="T379" s="84">
        <v>0</v>
      </c>
      <c r="U379" s="84">
        <v>0</v>
      </c>
    </row>
    <row r="380" spans="1:21" hidden="1" outlineLevel="2" collapsed="1">
      <c r="A380" s="85" t="s">
        <v>32</v>
      </c>
      <c r="B380" s="86" t="s">
        <v>32</v>
      </c>
      <c r="C380" s="143" t="s">
        <v>640</v>
      </c>
      <c r="D380" s="140"/>
      <c r="E380" s="87" t="s">
        <v>641</v>
      </c>
      <c r="F380" s="144" t="s">
        <v>549</v>
      </c>
      <c r="G380" s="137"/>
      <c r="H380" s="145">
        <v>224</v>
      </c>
      <c r="I380" s="137"/>
      <c r="J380" s="88">
        <v>0</v>
      </c>
      <c r="K380" s="88">
        <v>24</v>
      </c>
      <c r="L380" s="145">
        <v>4</v>
      </c>
      <c r="M380" s="137"/>
      <c r="N380" s="88">
        <v>12</v>
      </c>
      <c r="O380" s="88">
        <v>36</v>
      </c>
      <c r="P380" s="88">
        <v>0</v>
      </c>
      <c r="Q380" s="88">
        <v>0</v>
      </c>
      <c r="R380" s="88">
        <v>0</v>
      </c>
      <c r="S380" s="88">
        <v>0</v>
      </c>
      <c r="T380" s="88">
        <v>0</v>
      </c>
      <c r="U380" s="88">
        <v>0</v>
      </c>
    </row>
    <row r="381" spans="1:21" hidden="1" outlineLevel="2" collapsed="1">
      <c r="A381" s="81" t="s">
        <v>32</v>
      </c>
      <c r="B381" s="82" t="s">
        <v>32</v>
      </c>
      <c r="C381" s="146" t="s">
        <v>642</v>
      </c>
      <c r="D381" s="140"/>
      <c r="E381" s="83" t="s">
        <v>643</v>
      </c>
      <c r="F381" s="147" t="s">
        <v>549</v>
      </c>
      <c r="G381" s="137"/>
      <c r="H381" s="148">
        <v>224</v>
      </c>
      <c r="I381" s="137"/>
      <c r="J381" s="84">
        <v>0</v>
      </c>
      <c r="K381" s="84">
        <v>24</v>
      </c>
      <c r="L381" s="148">
        <v>2</v>
      </c>
      <c r="M381" s="137"/>
      <c r="N381" s="84">
        <v>12</v>
      </c>
      <c r="O381" s="84">
        <v>18</v>
      </c>
      <c r="P381" s="84">
        <v>0</v>
      </c>
      <c r="Q381" s="84">
        <v>0</v>
      </c>
      <c r="R381" s="84">
        <v>0</v>
      </c>
      <c r="S381" s="84">
        <v>0</v>
      </c>
      <c r="T381" s="84">
        <v>0</v>
      </c>
      <c r="U381" s="84">
        <v>0</v>
      </c>
    </row>
    <row r="382" spans="1:21" hidden="1" outlineLevel="2" collapsed="1">
      <c r="A382" s="85" t="s">
        <v>32</v>
      </c>
      <c r="B382" s="86" t="s">
        <v>32</v>
      </c>
      <c r="C382" s="143" t="s">
        <v>644</v>
      </c>
      <c r="D382" s="140"/>
      <c r="E382" s="87" t="s">
        <v>645</v>
      </c>
      <c r="F382" s="144" t="s">
        <v>549</v>
      </c>
      <c r="G382" s="137"/>
      <c r="H382" s="145">
        <v>144</v>
      </c>
      <c r="I382" s="137"/>
      <c r="J382" s="88">
        <v>80</v>
      </c>
      <c r="K382" s="88">
        <v>15</v>
      </c>
      <c r="L382" s="145">
        <v>1</v>
      </c>
      <c r="M382" s="137"/>
      <c r="N382" s="88">
        <v>6.5</v>
      </c>
      <c r="O382" s="88">
        <v>9</v>
      </c>
      <c r="P382" s="88">
        <v>0</v>
      </c>
      <c r="Q382" s="88">
        <v>0</v>
      </c>
      <c r="R382" s="88">
        <v>0</v>
      </c>
      <c r="S382" s="88">
        <v>0</v>
      </c>
      <c r="T382" s="88">
        <v>0</v>
      </c>
      <c r="U382" s="88">
        <v>0</v>
      </c>
    </row>
    <row r="383" spans="1:21" hidden="1" outlineLevel="2" collapsed="1">
      <c r="A383" s="81" t="s">
        <v>32</v>
      </c>
      <c r="B383" s="82" t="s">
        <v>32</v>
      </c>
      <c r="C383" s="146" t="s">
        <v>646</v>
      </c>
      <c r="D383" s="140"/>
      <c r="E383" s="83" t="s">
        <v>647</v>
      </c>
      <c r="F383" s="147" t="s">
        <v>549</v>
      </c>
      <c r="G383" s="137"/>
      <c r="H383" s="148">
        <v>224</v>
      </c>
      <c r="I383" s="137"/>
      <c r="J383" s="84">
        <v>0</v>
      </c>
      <c r="K383" s="84">
        <v>24</v>
      </c>
      <c r="L383" s="148">
        <v>4</v>
      </c>
      <c r="M383" s="137"/>
      <c r="N383" s="84">
        <v>11.5</v>
      </c>
      <c r="O383" s="84">
        <v>36</v>
      </c>
      <c r="P383" s="84">
        <v>0</v>
      </c>
      <c r="Q383" s="84">
        <v>0</v>
      </c>
      <c r="R383" s="84">
        <v>0</v>
      </c>
      <c r="S383" s="84">
        <v>0</v>
      </c>
      <c r="T383" s="84">
        <v>0</v>
      </c>
      <c r="U383" s="84">
        <v>0</v>
      </c>
    </row>
    <row r="384" spans="1:21" hidden="1" outlineLevel="2" collapsed="1">
      <c r="A384" s="85" t="s">
        <v>32</v>
      </c>
      <c r="B384" s="86" t="s">
        <v>32</v>
      </c>
      <c r="C384" s="143" t="s">
        <v>648</v>
      </c>
      <c r="D384" s="140"/>
      <c r="E384" s="87" t="s">
        <v>649</v>
      </c>
      <c r="F384" s="144" t="s">
        <v>549</v>
      </c>
      <c r="G384" s="137"/>
      <c r="H384" s="145">
        <v>96</v>
      </c>
      <c r="I384" s="137"/>
      <c r="J384" s="88">
        <v>0</v>
      </c>
      <c r="K384" s="88">
        <v>10</v>
      </c>
      <c r="L384" s="145">
        <v>1</v>
      </c>
      <c r="M384" s="137"/>
      <c r="N384" s="88">
        <v>5</v>
      </c>
      <c r="O384" s="88">
        <v>9</v>
      </c>
      <c r="P384" s="88">
        <v>0</v>
      </c>
      <c r="Q384" s="88">
        <v>0</v>
      </c>
      <c r="R384" s="88">
        <v>0</v>
      </c>
      <c r="S384" s="88">
        <v>0</v>
      </c>
      <c r="T384" s="88">
        <v>0</v>
      </c>
      <c r="U384" s="88">
        <v>0</v>
      </c>
    </row>
    <row r="385" spans="1:21" hidden="1" outlineLevel="2" collapsed="1">
      <c r="A385" s="81" t="s">
        <v>32</v>
      </c>
      <c r="B385" s="82" t="s">
        <v>32</v>
      </c>
      <c r="C385" s="146" t="s">
        <v>650</v>
      </c>
      <c r="D385" s="140"/>
      <c r="E385" s="83" t="s">
        <v>651</v>
      </c>
      <c r="F385" s="147" t="s">
        <v>549</v>
      </c>
      <c r="G385" s="137"/>
      <c r="H385" s="148">
        <v>224</v>
      </c>
      <c r="I385" s="137"/>
      <c r="J385" s="84">
        <v>0</v>
      </c>
      <c r="K385" s="84">
        <v>24</v>
      </c>
      <c r="L385" s="148">
        <v>4</v>
      </c>
      <c r="M385" s="137"/>
      <c r="N385" s="84">
        <v>11.5</v>
      </c>
      <c r="O385" s="84">
        <v>36</v>
      </c>
      <c r="P385" s="84">
        <v>0</v>
      </c>
      <c r="Q385" s="84">
        <v>0</v>
      </c>
      <c r="R385" s="84">
        <v>0</v>
      </c>
      <c r="S385" s="84">
        <v>0</v>
      </c>
      <c r="T385" s="84">
        <v>0</v>
      </c>
      <c r="U385" s="84">
        <v>0</v>
      </c>
    </row>
    <row r="386" spans="1:21" hidden="1" outlineLevel="2" collapsed="1">
      <c r="A386" s="85" t="s">
        <v>32</v>
      </c>
      <c r="B386" s="86" t="s">
        <v>32</v>
      </c>
      <c r="C386" s="143" t="s">
        <v>652</v>
      </c>
      <c r="D386" s="140"/>
      <c r="E386" s="87" t="s">
        <v>653</v>
      </c>
      <c r="F386" s="144" t="s">
        <v>549</v>
      </c>
      <c r="G386" s="137"/>
      <c r="H386" s="145">
        <v>224</v>
      </c>
      <c r="I386" s="137"/>
      <c r="J386" s="88">
        <v>0</v>
      </c>
      <c r="K386" s="88">
        <v>24</v>
      </c>
      <c r="L386" s="145">
        <v>4</v>
      </c>
      <c r="M386" s="137"/>
      <c r="N386" s="88">
        <v>12</v>
      </c>
      <c r="O386" s="88">
        <v>36</v>
      </c>
      <c r="P386" s="88">
        <v>0</v>
      </c>
      <c r="Q386" s="88">
        <v>0</v>
      </c>
      <c r="R386" s="88">
        <v>0</v>
      </c>
      <c r="S386" s="88">
        <v>0</v>
      </c>
      <c r="T386" s="88">
        <v>0</v>
      </c>
      <c r="U386" s="88">
        <v>0</v>
      </c>
    </row>
    <row r="387" spans="1:21" hidden="1" outlineLevel="2" collapsed="1">
      <c r="A387" s="81" t="s">
        <v>32</v>
      </c>
      <c r="B387" s="82" t="s">
        <v>32</v>
      </c>
      <c r="C387" s="146" t="s">
        <v>654</v>
      </c>
      <c r="D387" s="140"/>
      <c r="E387" s="83" t="s">
        <v>655</v>
      </c>
      <c r="F387" s="147" t="s">
        <v>549</v>
      </c>
      <c r="G387" s="137"/>
      <c r="H387" s="148">
        <v>200</v>
      </c>
      <c r="I387" s="137"/>
      <c r="J387" s="84">
        <v>0</v>
      </c>
      <c r="K387" s="84">
        <v>22</v>
      </c>
      <c r="L387" s="148">
        <v>2</v>
      </c>
      <c r="M387" s="137"/>
      <c r="N387" s="84">
        <v>11</v>
      </c>
      <c r="O387" s="84">
        <v>18</v>
      </c>
      <c r="P387" s="84">
        <v>0</v>
      </c>
      <c r="Q387" s="84">
        <v>0</v>
      </c>
      <c r="R387" s="84">
        <v>0</v>
      </c>
      <c r="S387" s="84">
        <v>0</v>
      </c>
      <c r="T387" s="84">
        <v>0</v>
      </c>
      <c r="U387" s="84">
        <v>0</v>
      </c>
    </row>
    <row r="388" spans="1:21" hidden="1" outlineLevel="2" collapsed="1">
      <c r="A388" s="85" t="s">
        <v>32</v>
      </c>
      <c r="B388" s="86" t="s">
        <v>32</v>
      </c>
      <c r="C388" s="143" t="s">
        <v>656</v>
      </c>
      <c r="D388" s="140"/>
      <c r="E388" s="87" t="s">
        <v>657</v>
      </c>
      <c r="F388" s="144" t="s">
        <v>549</v>
      </c>
      <c r="G388" s="137"/>
      <c r="H388" s="145">
        <v>224</v>
      </c>
      <c r="I388" s="137"/>
      <c r="J388" s="88">
        <v>0</v>
      </c>
      <c r="K388" s="88">
        <v>24</v>
      </c>
      <c r="L388" s="145">
        <v>3</v>
      </c>
      <c r="M388" s="137"/>
      <c r="N388" s="88">
        <v>12</v>
      </c>
      <c r="O388" s="88">
        <v>27</v>
      </c>
      <c r="P388" s="88">
        <v>0</v>
      </c>
      <c r="Q388" s="88">
        <v>0</v>
      </c>
      <c r="R388" s="88">
        <v>0</v>
      </c>
      <c r="S388" s="88">
        <v>0</v>
      </c>
      <c r="T388" s="88">
        <v>0</v>
      </c>
      <c r="U388" s="88">
        <v>0</v>
      </c>
    </row>
    <row r="389" spans="1:21" hidden="1" outlineLevel="2" collapsed="1">
      <c r="A389" s="81" t="s">
        <v>32</v>
      </c>
      <c r="B389" s="82" t="s">
        <v>32</v>
      </c>
      <c r="C389" s="146" t="s">
        <v>658</v>
      </c>
      <c r="D389" s="140"/>
      <c r="E389" s="83" t="s">
        <v>659</v>
      </c>
      <c r="F389" s="147" t="s">
        <v>549</v>
      </c>
      <c r="G389" s="137"/>
      <c r="H389" s="148">
        <v>224</v>
      </c>
      <c r="I389" s="137"/>
      <c r="J389" s="84">
        <v>0</v>
      </c>
      <c r="K389" s="84">
        <v>24</v>
      </c>
      <c r="L389" s="148">
        <v>1</v>
      </c>
      <c r="M389" s="137"/>
      <c r="N389" s="84">
        <v>12</v>
      </c>
      <c r="O389" s="84">
        <v>9</v>
      </c>
      <c r="P389" s="84">
        <v>0</v>
      </c>
      <c r="Q389" s="84">
        <v>0</v>
      </c>
      <c r="R389" s="84">
        <v>0</v>
      </c>
      <c r="S389" s="84">
        <v>0</v>
      </c>
      <c r="T389" s="84">
        <v>0</v>
      </c>
      <c r="U389" s="84">
        <v>0</v>
      </c>
    </row>
    <row r="390" spans="1:21" hidden="1" outlineLevel="2" collapsed="1">
      <c r="A390" s="85" t="s">
        <v>32</v>
      </c>
      <c r="B390" s="86" t="s">
        <v>32</v>
      </c>
      <c r="C390" s="143" t="s">
        <v>660</v>
      </c>
      <c r="D390" s="140"/>
      <c r="E390" s="87" t="s">
        <v>661</v>
      </c>
      <c r="F390" s="144" t="s">
        <v>549</v>
      </c>
      <c r="G390" s="137"/>
      <c r="H390" s="145">
        <v>208</v>
      </c>
      <c r="I390" s="137"/>
      <c r="J390" s="88">
        <v>16</v>
      </c>
      <c r="K390" s="88">
        <v>22</v>
      </c>
      <c r="L390" s="145">
        <v>1</v>
      </c>
      <c r="M390" s="137"/>
      <c r="N390" s="88">
        <v>11</v>
      </c>
      <c r="O390" s="88">
        <v>9</v>
      </c>
      <c r="P390" s="88">
        <v>0</v>
      </c>
      <c r="Q390" s="88">
        <v>0</v>
      </c>
      <c r="R390" s="88">
        <v>0</v>
      </c>
      <c r="S390" s="88">
        <v>0</v>
      </c>
      <c r="T390" s="88">
        <v>0</v>
      </c>
      <c r="U390" s="88">
        <v>0</v>
      </c>
    </row>
    <row r="391" spans="1:21" hidden="1" outlineLevel="2" collapsed="1">
      <c r="A391" s="81" t="s">
        <v>32</v>
      </c>
      <c r="B391" s="82" t="s">
        <v>32</v>
      </c>
      <c r="C391" s="146" t="s">
        <v>662</v>
      </c>
      <c r="D391" s="140"/>
      <c r="E391" s="83" t="s">
        <v>663</v>
      </c>
      <c r="F391" s="147" t="s">
        <v>549</v>
      </c>
      <c r="G391" s="137"/>
      <c r="H391" s="148">
        <v>224</v>
      </c>
      <c r="I391" s="137"/>
      <c r="J391" s="84">
        <v>0</v>
      </c>
      <c r="K391" s="84">
        <v>24</v>
      </c>
      <c r="L391" s="148">
        <v>4</v>
      </c>
      <c r="M391" s="137"/>
      <c r="N391" s="84">
        <v>12</v>
      </c>
      <c r="O391" s="84">
        <v>36</v>
      </c>
      <c r="P391" s="84">
        <v>0</v>
      </c>
      <c r="Q391" s="84">
        <v>0</v>
      </c>
      <c r="R391" s="84">
        <v>0</v>
      </c>
      <c r="S391" s="84">
        <v>0</v>
      </c>
      <c r="T391" s="84">
        <v>0</v>
      </c>
      <c r="U391" s="84">
        <v>0</v>
      </c>
    </row>
    <row r="392" spans="1:21" hidden="1" outlineLevel="2" collapsed="1">
      <c r="A392" s="85" t="s">
        <v>32</v>
      </c>
      <c r="B392" s="86" t="s">
        <v>32</v>
      </c>
      <c r="C392" s="143" t="s">
        <v>664</v>
      </c>
      <c r="D392" s="140"/>
      <c r="E392" s="87" t="s">
        <v>665</v>
      </c>
      <c r="F392" s="144" t="s">
        <v>549</v>
      </c>
      <c r="G392" s="137"/>
      <c r="H392" s="145">
        <v>224</v>
      </c>
      <c r="I392" s="137"/>
      <c r="J392" s="88">
        <v>0</v>
      </c>
      <c r="K392" s="88">
        <v>24</v>
      </c>
      <c r="L392" s="145">
        <v>2</v>
      </c>
      <c r="M392" s="137"/>
      <c r="N392" s="88">
        <v>12</v>
      </c>
      <c r="O392" s="88">
        <v>18</v>
      </c>
      <c r="P392" s="88">
        <v>0</v>
      </c>
      <c r="Q392" s="88">
        <v>0</v>
      </c>
      <c r="R392" s="88">
        <v>0</v>
      </c>
      <c r="S392" s="88">
        <v>0</v>
      </c>
      <c r="T392" s="88">
        <v>0</v>
      </c>
      <c r="U392" s="88">
        <v>0</v>
      </c>
    </row>
    <row r="393" spans="1:21" hidden="1" outlineLevel="2" collapsed="1">
      <c r="A393" s="81" t="s">
        <v>32</v>
      </c>
      <c r="B393" s="82" t="s">
        <v>32</v>
      </c>
      <c r="C393" s="146" t="s">
        <v>666</v>
      </c>
      <c r="D393" s="140"/>
      <c r="E393" s="83" t="s">
        <v>386</v>
      </c>
      <c r="F393" s="147" t="s">
        <v>549</v>
      </c>
      <c r="G393" s="137"/>
      <c r="H393" s="148">
        <v>224</v>
      </c>
      <c r="I393" s="137"/>
      <c r="J393" s="84">
        <v>0</v>
      </c>
      <c r="K393" s="84">
        <v>24</v>
      </c>
      <c r="L393" s="148">
        <v>0</v>
      </c>
      <c r="M393" s="137"/>
      <c r="N393" s="84">
        <v>51</v>
      </c>
      <c r="O393" s="84">
        <v>0</v>
      </c>
      <c r="P393" s="84">
        <v>0</v>
      </c>
      <c r="Q393" s="84">
        <v>0</v>
      </c>
      <c r="R393" s="84">
        <v>0</v>
      </c>
      <c r="S393" s="84">
        <v>0</v>
      </c>
      <c r="T393" s="84">
        <v>0</v>
      </c>
      <c r="U393" s="84">
        <v>0</v>
      </c>
    </row>
    <row r="394" spans="1:21" hidden="1" outlineLevel="2" collapsed="1">
      <c r="A394" s="85" t="s">
        <v>32</v>
      </c>
      <c r="B394" s="86" t="s">
        <v>32</v>
      </c>
      <c r="C394" s="143" t="s">
        <v>1150</v>
      </c>
      <c r="D394" s="140"/>
      <c r="E394" s="87" t="s">
        <v>1151</v>
      </c>
      <c r="F394" s="144" t="s">
        <v>549</v>
      </c>
      <c r="G394" s="137"/>
      <c r="H394" s="145">
        <v>224</v>
      </c>
      <c r="I394" s="137"/>
      <c r="J394" s="88">
        <v>0</v>
      </c>
      <c r="K394" s="88">
        <v>24</v>
      </c>
      <c r="L394" s="145">
        <v>1</v>
      </c>
      <c r="M394" s="137"/>
      <c r="N394" s="88">
        <v>12</v>
      </c>
      <c r="O394" s="88">
        <v>9</v>
      </c>
      <c r="P394" s="88">
        <v>0</v>
      </c>
      <c r="Q394" s="88">
        <v>0</v>
      </c>
      <c r="R394" s="88">
        <v>0</v>
      </c>
      <c r="S394" s="88">
        <v>0</v>
      </c>
      <c r="T394" s="88">
        <v>0</v>
      </c>
      <c r="U394" s="88">
        <v>0</v>
      </c>
    </row>
    <row r="395" spans="1:21" hidden="1" outlineLevel="2" collapsed="1">
      <c r="A395" s="81" t="s">
        <v>32</v>
      </c>
      <c r="B395" s="82" t="s">
        <v>32</v>
      </c>
      <c r="C395" s="146" t="s">
        <v>667</v>
      </c>
      <c r="D395" s="140"/>
      <c r="E395" s="83" t="s">
        <v>668</v>
      </c>
      <c r="F395" s="147" t="s">
        <v>549</v>
      </c>
      <c r="G395" s="137"/>
      <c r="H395" s="148">
        <v>224</v>
      </c>
      <c r="I395" s="137"/>
      <c r="J395" s="84">
        <v>0</v>
      </c>
      <c r="K395" s="84">
        <v>24</v>
      </c>
      <c r="L395" s="148">
        <v>2</v>
      </c>
      <c r="M395" s="137"/>
      <c r="N395" s="84">
        <v>12</v>
      </c>
      <c r="O395" s="84">
        <v>18</v>
      </c>
      <c r="P395" s="84">
        <v>0</v>
      </c>
      <c r="Q395" s="84">
        <v>0</v>
      </c>
      <c r="R395" s="84">
        <v>0</v>
      </c>
      <c r="S395" s="84">
        <v>0</v>
      </c>
      <c r="T395" s="84">
        <v>0</v>
      </c>
      <c r="U395" s="84">
        <v>0</v>
      </c>
    </row>
    <row r="396" spans="1:21" hidden="1" outlineLevel="2" collapsed="1">
      <c r="A396" s="85" t="s">
        <v>32</v>
      </c>
      <c r="B396" s="86" t="s">
        <v>32</v>
      </c>
      <c r="C396" s="143" t="s">
        <v>669</v>
      </c>
      <c r="D396" s="140"/>
      <c r="E396" s="87" t="s">
        <v>670</v>
      </c>
      <c r="F396" s="144" t="s">
        <v>549</v>
      </c>
      <c r="G396" s="137"/>
      <c r="H396" s="145">
        <v>192</v>
      </c>
      <c r="I396" s="137"/>
      <c r="J396" s="88">
        <v>24</v>
      </c>
      <c r="K396" s="88">
        <v>20</v>
      </c>
      <c r="L396" s="145">
        <v>3</v>
      </c>
      <c r="M396" s="137"/>
      <c r="N396" s="88">
        <v>10</v>
      </c>
      <c r="O396" s="88">
        <v>27</v>
      </c>
      <c r="P396" s="88">
        <v>0</v>
      </c>
      <c r="Q396" s="88">
        <v>0</v>
      </c>
      <c r="R396" s="88">
        <v>0</v>
      </c>
      <c r="S396" s="88">
        <v>0</v>
      </c>
      <c r="T396" s="88">
        <v>0</v>
      </c>
      <c r="U396" s="88">
        <v>0</v>
      </c>
    </row>
    <row r="397" spans="1:21" hidden="1" outlineLevel="2" collapsed="1">
      <c r="A397" s="81" t="s">
        <v>32</v>
      </c>
      <c r="B397" s="82" t="s">
        <v>32</v>
      </c>
      <c r="C397" s="146" t="s">
        <v>1152</v>
      </c>
      <c r="D397" s="140"/>
      <c r="E397" s="83" t="s">
        <v>1153</v>
      </c>
      <c r="F397" s="147" t="s">
        <v>549</v>
      </c>
      <c r="G397" s="137"/>
      <c r="H397" s="148">
        <v>224</v>
      </c>
      <c r="I397" s="137"/>
      <c r="J397" s="84">
        <v>0</v>
      </c>
      <c r="K397" s="84">
        <v>24</v>
      </c>
      <c r="L397" s="148">
        <v>1</v>
      </c>
      <c r="M397" s="137"/>
      <c r="N397" s="84">
        <v>12</v>
      </c>
      <c r="O397" s="84">
        <v>9</v>
      </c>
      <c r="P397" s="84">
        <v>0</v>
      </c>
      <c r="Q397" s="84">
        <v>0</v>
      </c>
      <c r="R397" s="84">
        <v>0</v>
      </c>
      <c r="S397" s="84">
        <v>0</v>
      </c>
      <c r="T397" s="84">
        <v>0</v>
      </c>
      <c r="U397" s="84">
        <v>0</v>
      </c>
    </row>
    <row r="398" spans="1:21" hidden="1" outlineLevel="2" collapsed="1">
      <c r="A398" s="85" t="s">
        <v>32</v>
      </c>
      <c r="B398" s="86" t="s">
        <v>32</v>
      </c>
      <c r="C398" s="143" t="s">
        <v>671</v>
      </c>
      <c r="D398" s="140"/>
      <c r="E398" s="87" t="s">
        <v>672</v>
      </c>
      <c r="F398" s="144" t="s">
        <v>549</v>
      </c>
      <c r="G398" s="137"/>
      <c r="H398" s="145">
        <v>224</v>
      </c>
      <c r="I398" s="137"/>
      <c r="J398" s="88">
        <v>0</v>
      </c>
      <c r="K398" s="88">
        <v>24</v>
      </c>
      <c r="L398" s="145">
        <v>3</v>
      </c>
      <c r="M398" s="137"/>
      <c r="N398" s="88">
        <v>12</v>
      </c>
      <c r="O398" s="88">
        <v>27</v>
      </c>
      <c r="P398" s="88">
        <v>0</v>
      </c>
      <c r="Q398" s="88">
        <v>0</v>
      </c>
      <c r="R398" s="88">
        <v>0</v>
      </c>
      <c r="S398" s="88">
        <v>0</v>
      </c>
      <c r="T398" s="88">
        <v>0</v>
      </c>
      <c r="U398" s="88">
        <v>0</v>
      </c>
    </row>
    <row r="399" spans="1:21" hidden="1" outlineLevel="2" collapsed="1">
      <c r="A399" s="81" t="s">
        <v>32</v>
      </c>
      <c r="B399" s="82" t="s">
        <v>32</v>
      </c>
      <c r="C399" s="146" t="s">
        <v>1154</v>
      </c>
      <c r="D399" s="140"/>
      <c r="E399" s="83" t="s">
        <v>1155</v>
      </c>
      <c r="F399" s="147" t="s">
        <v>549</v>
      </c>
      <c r="G399" s="137"/>
      <c r="H399" s="148">
        <v>224</v>
      </c>
      <c r="I399" s="137"/>
      <c r="J399" s="84">
        <v>0</v>
      </c>
      <c r="K399" s="84">
        <v>24</v>
      </c>
      <c r="L399" s="148">
        <v>4</v>
      </c>
      <c r="M399" s="137"/>
      <c r="N399" s="84">
        <v>12</v>
      </c>
      <c r="O399" s="84">
        <v>36</v>
      </c>
      <c r="P399" s="84">
        <v>0</v>
      </c>
      <c r="Q399" s="84">
        <v>0</v>
      </c>
      <c r="R399" s="84">
        <v>0</v>
      </c>
      <c r="S399" s="84">
        <v>0</v>
      </c>
      <c r="T399" s="84">
        <v>0</v>
      </c>
      <c r="U399" s="84">
        <v>0</v>
      </c>
    </row>
    <row r="400" spans="1:21" hidden="1" outlineLevel="2" collapsed="1">
      <c r="A400" s="85" t="s">
        <v>32</v>
      </c>
      <c r="B400" s="86" t="s">
        <v>32</v>
      </c>
      <c r="C400" s="143" t="s">
        <v>673</v>
      </c>
      <c r="D400" s="140"/>
      <c r="E400" s="87" t="s">
        <v>358</v>
      </c>
      <c r="F400" s="144" t="s">
        <v>549</v>
      </c>
      <c r="G400" s="137"/>
      <c r="H400" s="145">
        <v>224</v>
      </c>
      <c r="I400" s="137"/>
      <c r="J400" s="88">
        <v>0</v>
      </c>
      <c r="K400" s="88">
        <v>24</v>
      </c>
      <c r="L400" s="145">
        <v>4</v>
      </c>
      <c r="M400" s="137"/>
      <c r="N400" s="88">
        <v>12</v>
      </c>
      <c r="O400" s="88">
        <v>36</v>
      </c>
      <c r="P400" s="88">
        <v>48</v>
      </c>
      <c r="Q400" s="88">
        <v>0</v>
      </c>
      <c r="R400" s="88">
        <v>0</v>
      </c>
      <c r="S400" s="88">
        <v>0</v>
      </c>
      <c r="T400" s="88">
        <v>0</v>
      </c>
      <c r="U400" s="88">
        <v>0</v>
      </c>
    </row>
    <row r="401" spans="1:21" hidden="1" outlineLevel="2" collapsed="1">
      <c r="A401" s="81" t="s">
        <v>32</v>
      </c>
      <c r="B401" s="82" t="s">
        <v>32</v>
      </c>
      <c r="C401" s="146" t="s">
        <v>674</v>
      </c>
      <c r="D401" s="140"/>
      <c r="E401" s="83" t="s">
        <v>675</v>
      </c>
      <c r="F401" s="147" t="s">
        <v>549</v>
      </c>
      <c r="G401" s="137"/>
      <c r="H401" s="148">
        <v>224</v>
      </c>
      <c r="I401" s="137"/>
      <c r="J401" s="84">
        <v>0</v>
      </c>
      <c r="K401" s="84">
        <v>24</v>
      </c>
      <c r="L401" s="148">
        <v>0</v>
      </c>
      <c r="M401" s="137"/>
      <c r="N401" s="84">
        <v>66</v>
      </c>
      <c r="O401" s="84">
        <v>0</v>
      </c>
      <c r="P401" s="84">
        <v>0</v>
      </c>
      <c r="Q401" s="84">
        <v>0</v>
      </c>
      <c r="R401" s="84">
        <v>0</v>
      </c>
      <c r="S401" s="84">
        <v>0</v>
      </c>
      <c r="T401" s="84">
        <v>0</v>
      </c>
      <c r="U401" s="84">
        <v>0</v>
      </c>
    </row>
    <row r="402" spans="1:21" hidden="1" outlineLevel="2" collapsed="1">
      <c r="A402" s="85" t="s">
        <v>32</v>
      </c>
      <c r="B402" s="86" t="s">
        <v>32</v>
      </c>
      <c r="C402" s="143" t="s">
        <v>676</v>
      </c>
      <c r="D402" s="140"/>
      <c r="E402" s="87" t="s">
        <v>677</v>
      </c>
      <c r="F402" s="144" t="s">
        <v>549</v>
      </c>
      <c r="G402" s="137"/>
      <c r="H402" s="145">
        <v>224</v>
      </c>
      <c r="I402" s="137"/>
      <c r="J402" s="88">
        <v>0</v>
      </c>
      <c r="K402" s="88">
        <v>23</v>
      </c>
      <c r="L402" s="145">
        <v>4</v>
      </c>
      <c r="M402" s="137"/>
      <c r="N402" s="88">
        <v>11.5</v>
      </c>
      <c r="O402" s="88">
        <v>36</v>
      </c>
      <c r="P402" s="88">
        <v>0</v>
      </c>
      <c r="Q402" s="88">
        <v>0</v>
      </c>
      <c r="R402" s="88">
        <v>0</v>
      </c>
      <c r="S402" s="88">
        <v>0</v>
      </c>
      <c r="T402" s="88">
        <v>0</v>
      </c>
      <c r="U402" s="88">
        <v>0</v>
      </c>
    </row>
    <row r="403" spans="1:21" hidden="1" outlineLevel="2" collapsed="1">
      <c r="A403" s="81" t="s">
        <v>32</v>
      </c>
      <c r="B403" s="82" t="s">
        <v>32</v>
      </c>
      <c r="C403" s="146" t="s">
        <v>1156</v>
      </c>
      <c r="D403" s="140"/>
      <c r="E403" s="83" t="s">
        <v>1157</v>
      </c>
      <c r="F403" s="147" t="s">
        <v>549</v>
      </c>
      <c r="G403" s="137"/>
      <c r="H403" s="148">
        <v>224</v>
      </c>
      <c r="I403" s="137"/>
      <c r="J403" s="84">
        <v>0</v>
      </c>
      <c r="K403" s="84">
        <v>24</v>
      </c>
      <c r="L403" s="148">
        <v>3</v>
      </c>
      <c r="M403" s="137"/>
      <c r="N403" s="84">
        <v>12</v>
      </c>
      <c r="O403" s="84">
        <v>27</v>
      </c>
      <c r="P403" s="84">
        <v>0</v>
      </c>
      <c r="Q403" s="84">
        <v>0</v>
      </c>
      <c r="R403" s="84">
        <v>0</v>
      </c>
      <c r="S403" s="84">
        <v>0</v>
      </c>
      <c r="T403" s="84">
        <v>0</v>
      </c>
      <c r="U403" s="84">
        <v>0</v>
      </c>
    </row>
    <row r="404" spans="1:21" hidden="1" outlineLevel="2" collapsed="1">
      <c r="A404" s="85" t="s">
        <v>32</v>
      </c>
      <c r="B404" s="86" t="s">
        <v>32</v>
      </c>
      <c r="C404" s="143" t="s">
        <v>678</v>
      </c>
      <c r="D404" s="140"/>
      <c r="E404" s="87" t="s">
        <v>679</v>
      </c>
      <c r="F404" s="144" t="s">
        <v>549</v>
      </c>
      <c r="G404" s="137"/>
      <c r="H404" s="145">
        <v>224</v>
      </c>
      <c r="I404" s="137"/>
      <c r="J404" s="88">
        <v>0</v>
      </c>
      <c r="K404" s="88">
        <v>24</v>
      </c>
      <c r="L404" s="145">
        <v>4</v>
      </c>
      <c r="M404" s="137"/>
      <c r="N404" s="88">
        <v>12</v>
      </c>
      <c r="O404" s="88">
        <v>36</v>
      </c>
      <c r="P404" s="88">
        <v>0</v>
      </c>
      <c r="Q404" s="88">
        <v>0</v>
      </c>
      <c r="R404" s="88">
        <v>0</v>
      </c>
      <c r="S404" s="88">
        <v>0</v>
      </c>
      <c r="T404" s="88">
        <v>0</v>
      </c>
      <c r="U404" s="88">
        <v>0</v>
      </c>
    </row>
    <row r="405" spans="1:21" hidden="1" outlineLevel="2" collapsed="1">
      <c r="A405" s="81" t="s">
        <v>32</v>
      </c>
      <c r="B405" s="82" t="s">
        <v>32</v>
      </c>
      <c r="C405" s="146" t="s">
        <v>680</v>
      </c>
      <c r="D405" s="140"/>
      <c r="E405" s="83" t="s">
        <v>681</v>
      </c>
      <c r="F405" s="147" t="s">
        <v>549</v>
      </c>
      <c r="G405" s="137"/>
      <c r="H405" s="148">
        <v>224</v>
      </c>
      <c r="I405" s="137"/>
      <c r="J405" s="84">
        <v>0</v>
      </c>
      <c r="K405" s="84">
        <v>24</v>
      </c>
      <c r="L405" s="148">
        <v>0</v>
      </c>
      <c r="M405" s="137"/>
      <c r="N405" s="84">
        <v>42</v>
      </c>
      <c r="O405" s="84">
        <v>0</v>
      </c>
      <c r="P405" s="84">
        <v>0</v>
      </c>
      <c r="Q405" s="84">
        <v>0</v>
      </c>
      <c r="R405" s="84">
        <v>0</v>
      </c>
      <c r="S405" s="84">
        <v>0</v>
      </c>
      <c r="T405" s="84">
        <v>0</v>
      </c>
      <c r="U405" s="84">
        <v>0</v>
      </c>
    </row>
    <row r="406" spans="1:21" hidden="1" outlineLevel="2" collapsed="1">
      <c r="A406" s="85" t="s">
        <v>32</v>
      </c>
      <c r="B406" s="86" t="s">
        <v>32</v>
      </c>
      <c r="C406" s="143" t="s">
        <v>682</v>
      </c>
      <c r="D406" s="140"/>
      <c r="E406" s="87" t="s">
        <v>683</v>
      </c>
      <c r="F406" s="144" t="s">
        <v>549</v>
      </c>
      <c r="G406" s="137"/>
      <c r="H406" s="145">
        <v>224</v>
      </c>
      <c r="I406" s="137"/>
      <c r="J406" s="88">
        <v>0</v>
      </c>
      <c r="K406" s="88">
        <v>24</v>
      </c>
      <c r="L406" s="145">
        <v>4</v>
      </c>
      <c r="M406" s="137"/>
      <c r="N406" s="88">
        <v>38</v>
      </c>
      <c r="O406" s="88">
        <v>36</v>
      </c>
      <c r="P406" s="88">
        <v>0</v>
      </c>
      <c r="Q406" s="88">
        <v>0</v>
      </c>
      <c r="R406" s="88">
        <v>0</v>
      </c>
      <c r="S406" s="88">
        <v>0</v>
      </c>
      <c r="T406" s="88">
        <v>0</v>
      </c>
      <c r="U406" s="88">
        <v>0</v>
      </c>
    </row>
    <row r="407" spans="1:21" hidden="1" outlineLevel="2" collapsed="1">
      <c r="A407" s="81" t="s">
        <v>32</v>
      </c>
      <c r="B407" s="82" t="s">
        <v>32</v>
      </c>
      <c r="C407" s="146" t="s">
        <v>684</v>
      </c>
      <c r="D407" s="140"/>
      <c r="E407" s="83" t="s">
        <v>685</v>
      </c>
      <c r="F407" s="147" t="s">
        <v>549</v>
      </c>
      <c r="G407" s="137"/>
      <c r="H407" s="148">
        <v>224</v>
      </c>
      <c r="I407" s="137"/>
      <c r="J407" s="84">
        <v>0</v>
      </c>
      <c r="K407" s="84">
        <v>24</v>
      </c>
      <c r="L407" s="148">
        <v>0</v>
      </c>
      <c r="M407" s="137"/>
      <c r="N407" s="84">
        <v>12</v>
      </c>
      <c r="O407" s="84">
        <v>0</v>
      </c>
      <c r="P407" s="84">
        <v>0</v>
      </c>
      <c r="Q407" s="84">
        <v>0</v>
      </c>
      <c r="R407" s="84">
        <v>0</v>
      </c>
      <c r="S407" s="84">
        <v>0</v>
      </c>
      <c r="T407" s="84">
        <v>0</v>
      </c>
      <c r="U407" s="84">
        <v>0</v>
      </c>
    </row>
    <row r="408" spans="1:21" hidden="1" outlineLevel="2" collapsed="1">
      <c r="A408" s="85" t="s">
        <v>32</v>
      </c>
      <c r="B408" s="86" t="s">
        <v>32</v>
      </c>
      <c r="C408" s="143" t="s">
        <v>686</v>
      </c>
      <c r="D408" s="140"/>
      <c r="E408" s="87" t="s">
        <v>687</v>
      </c>
      <c r="F408" s="144" t="s">
        <v>549</v>
      </c>
      <c r="G408" s="137"/>
      <c r="H408" s="145">
        <v>224</v>
      </c>
      <c r="I408" s="137"/>
      <c r="J408" s="88">
        <v>0</v>
      </c>
      <c r="K408" s="88">
        <v>24</v>
      </c>
      <c r="L408" s="145">
        <v>2</v>
      </c>
      <c r="M408" s="137"/>
      <c r="N408" s="88">
        <v>12</v>
      </c>
      <c r="O408" s="88">
        <v>18</v>
      </c>
      <c r="P408" s="88">
        <v>0</v>
      </c>
      <c r="Q408" s="88">
        <v>0</v>
      </c>
      <c r="R408" s="88">
        <v>0</v>
      </c>
      <c r="S408" s="88">
        <v>0</v>
      </c>
      <c r="T408" s="88">
        <v>0</v>
      </c>
      <c r="U408" s="88">
        <v>0</v>
      </c>
    </row>
    <row r="409" spans="1:21" hidden="1" outlineLevel="2" collapsed="1">
      <c r="A409" s="81" t="s">
        <v>32</v>
      </c>
      <c r="B409" s="82" t="s">
        <v>32</v>
      </c>
      <c r="C409" s="146" t="s">
        <v>688</v>
      </c>
      <c r="D409" s="140"/>
      <c r="E409" s="83" t="s">
        <v>689</v>
      </c>
      <c r="F409" s="147" t="s">
        <v>549</v>
      </c>
      <c r="G409" s="137"/>
      <c r="H409" s="148">
        <v>224</v>
      </c>
      <c r="I409" s="137"/>
      <c r="J409" s="84">
        <v>0</v>
      </c>
      <c r="K409" s="84">
        <v>24</v>
      </c>
      <c r="L409" s="148">
        <v>3</v>
      </c>
      <c r="M409" s="137"/>
      <c r="N409" s="84">
        <v>12</v>
      </c>
      <c r="O409" s="84">
        <v>27</v>
      </c>
      <c r="P409" s="84">
        <v>0</v>
      </c>
      <c r="Q409" s="84">
        <v>0</v>
      </c>
      <c r="R409" s="84">
        <v>0</v>
      </c>
      <c r="S409" s="84">
        <v>0</v>
      </c>
      <c r="T409" s="84">
        <v>0</v>
      </c>
      <c r="U409" s="84">
        <v>0</v>
      </c>
    </row>
    <row r="410" spans="1:21" hidden="1" outlineLevel="2" collapsed="1">
      <c r="A410" s="85" t="s">
        <v>32</v>
      </c>
      <c r="B410" s="86" t="s">
        <v>32</v>
      </c>
      <c r="C410" s="143" t="s">
        <v>690</v>
      </c>
      <c r="D410" s="140"/>
      <c r="E410" s="87" t="s">
        <v>691</v>
      </c>
      <c r="F410" s="144" t="s">
        <v>549</v>
      </c>
      <c r="G410" s="137"/>
      <c r="H410" s="145">
        <v>224</v>
      </c>
      <c r="I410" s="137"/>
      <c r="J410" s="88">
        <v>0</v>
      </c>
      <c r="K410" s="88">
        <v>24</v>
      </c>
      <c r="L410" s="145">
        <v>0</v>
      </c>
      <c r="M410" s="137"/>
      <c r="N410" s="88">
        <v>12</v>
      </c>
      <c r="O410" s="88">
        <v>0</v>
      </c>
      <c r="P410" s="88">
        <v>0</v>
      </c>
      <c r="Q410" s="88">
        <v>0</v>
      </c>
      <c r="R410" s="88">
        <v>0</v>
      </c>
      <c r="S410" s="88">
        <v>0</v>
      </c>
      <c r="T410" s="88">
        <v>0</v>
      </c>
      <c r="U410" s="88">
        <v>0</v>
      </c>
    </row>
    <row r="411" spans="1:21" hidden="1" outlineLevel="2" collapsed="1">
      <c r="A411" s="81" t="s">
        <v>32</v>
      </c>
      <c r="B411" s="82" t="s">
        <v>32</v>
      </c>
      <c r="C411" s="146" t="s">
        <v>692</v>
      </c>
      <c r="D411" s="140"/>
      <c r="E411" s="83" t="s">
        <v>693</v>
      </c>
      <c r="F411" s="147" t="s">
        <v>549</v>
      </c>
      <c r="G411" s="137"/>
      <c r="H411" s="148">
        <v>152</v>
      </c>
      <c r="I411" s="137"/>
      <c r="J411" s="84">
        <v>0</v>
      </c>
      <c r="K411" s="84">
        <v>16</v>
      </c>
      <c r="L411" s="148">
        <v>1</v>
      </c>
      <c r="M411" s="137"/>
      <c r="N411" s="84">
        <v>8</v>
      </c>
      <c r="O411" s="84">
        <v>9</v>
      </c>
      <c r="P411" s="84">
        <v>0</v>
      </c>
      <c r="Q411" s="84">
        <v>0</v>
      </c>
      <c r="R411" s="84">
        <v>0</v>
      </c>
      <c r="S411" s="84">
        <v>0</v>
      </c>
      <c r="T411" s="84">
        <v>0</v>
      </c>
      <c r="U411" s="84">
        <v>0</v>
      </c>
    </row>
    <row r="412" spans="1:21" hidden="1" outlineLevel="2" collapsed="1">
      <c r="A412" s="85" t="s">
        <v>32</v>
      </c>
      <c r="B412" s="86" t="s">
        <v>32</v>
      </c>
      <c r="C412" s="143" t="s">
        <v>694</v>
      </c>
      <c r="D412" s="140"/>
      <c r="E412" s="87" t="s">
        <v>695</v>
      </c>
      <c r="F412" s="144" t="s">
        <v>549</v>
      </c>
      <c r="G412" s="137"/>
      <c r="H412" s="145">
        <v>224</v>
      </c>
      <c r="I412" s="137"/>
      <c r="J412" s="88">
        <v>0</v>
      </c>
      <c r="K412" s="88">
        <v>23</v>
      </c>
      <c r="L412" s="145">
        <v>4</v>
      </c>
      <c r="M412" s="137"/>
      <c r="N412" s="88">
        <v>11.5</v>
      </c>
      <c r="O412" s="88">
        <v>36</v>
      </c>
      <c r="P412" s="88">
        <v>0</v>
      </c>
      <c r="Q412" s="88">
        <v>0</v>
      </c>
      <c r="R412" s="88">
        <v>0</v>
      </c>
      <c r="S412" s="88">
        <v>0</v>
      </c>
      <c r="T412" s="88">
        <v>0</v>
      </c>
      <c r="U412" s="88">
        <v>0</v>
      </c>
    </row>
    <row r="413" spans="1:21" hidden="1" outlineLevel="2" collapsed="1">
      <c r="A413" s="81" t="s">
        <v>32</v>
      </c>
      <c r="B413" s="82" t="s">
        <v>32</v>
      </c>
      <c r="C413" s="146" t="s">
        <v>696</v>
      </c>
      <c r="D413" s="140"/>
      <c r="E413" s="83" t="s">
        <v>697</v>
      </c>
      <c r="F413" s="147" t="s">
        <v>549</v>
      </c>
      <c r="G413" s="137"/>
      <c r="H413" s="148">
        <v>224</v>
      </c>
      <c r="I413" s="137"/>
      <c r="J413" s="84">
        <v>0</v>
      </c>
      <c r="K413" s="84">
        <v>23</v>
      </c>
      <c r="L413" s="148">
        <v>4</v>
      </c>
      <c r="M413" s="137"/>
      <c r="N413" s="84">
        <v>11.5</v>
      </c>
      <c r="O413" s="84">
        <v>36</v>
      </c>
      <c r="P413" s="84">
        <v>0</v>
      </c>
      <c r="Q413" s="84">
        <v>0</v>
      </c>
      <c r="R413" s="84">
        <v>0</v>
      </c>
      <c r="S413" s="84">
        <v>0</v>
      </c>
      <c r="T413" s="84">
        <v>0</v>
      </c>
      <c r="U413" s="84">
        <v>0</v>
      </c>
    </row>
    <row r="414" spans="1:21" hidden="1" outlineLevel="2" collapsed="1">
      <c r="A414" s="85" t="s">
        <v>32</v>
      </c>
      <c r="B414" s="86" t="s">
        <v>32</v>
      </c>
      <c r="C414" s="143" t="s">
        <v>698</v>
      </c>
      <c r="D414" s="140"/>
      <c r="E414" s="87" t="s">
        <v>699</v>
      </c>
      <c r="F414" s="144" t="s">
        <v>549</v>
      </c>
      <c r="G414" s="137"/>
      <c r="H414" s="145">
        <v>224</v>
      </c>
      <c r="I414" s="137"/>
      <c r="J414" s="88">
        <v>0</v>
      </c>
      <c r="K414" s="88">
        <v>23</v>
      </c>
      <c r="L414" s="145">
        <v>3</v>
      </c>
      <c r="M414" s="137"/>
      <c r="N414" s="88">
        <v>13.5</v>
      </c>
      <c r="O414" s="88">
        <v>27</v>
      </c>
      <c r="P414" s="88">
        <v>0</v>
      </c>
      <c r="Q414" s="88">
        <v>0</v>
      </c>
      <c r="R414" s="88">
        <v>0</v>
      </c>
      <c r="S414" s="88">
        <v>0</v>
      </c>
      <c r="T414" s="88">
        <v>0</v>
      </c>
      <c r="U414" s="88">
        <v>0</v>
      </c>
    </row>
    <row r="415" spans="1:21" hidden="1" outlineLevel="2" collapsed="1">
      <c r="A415" s="81" t="s">
        <v>32</v>
      </c>
      <c r="B415" s="82" t="s">
        <v>32</v>
      </c>
      <c r="C415" s="146" t="s">
        <v>700</v>
      </c>
      <c r="D415" s="140"/>
      <c r="E415" s="83" t="s">
        <v>701</v>
      </c>
      <c r="F415" s="147" t="s">
        <v>549</v>
      </c>
      <c r="G415" s="137"/>
      <c r="H415" s="148">
        <v>152</v>
      </c>
      <c r="I415" s="137"/>
      <c r="J415" s="84">
        <v>0</v>
      </c>
      <c r="K415" s="84">
        <v>18</v>
      </c>
      <c r="L415" s="148">
        <v>0</v>
      </c>
      <c r="M415" s="137"/>
      <c r="N415" s="84">
        <v>21</v>
      </c>
      <c r="O415" s="84">
        <v>0</v>
      </c>
      <c r="P415" s="84">
        <v>0</v>
      </c>
      <c r="Q415" s="84">
        <v>0</v>
      </c>
      <c r="R415" s="84">
        <v>0</v>
      </c>
      <c r="S415" s="84">
        <v>0</v>
      </c>
      <c r="T415" s="84">
        <v>0</v>
      </c>
      <c r="U415" s="84">
        <v>0</v>
      </c>
    </row>
    <row r="416" spans="1:21" ht="24" hidden="1" outlineLevel="2" collapsed="1">
      <c r="A416" s="85" t="s">
        <v>32</v>
      </c>
      <c r="B416" s="86" t="s">
        <v>32</v>
      </c>
      <c r="C416" s="143" t="s">
        <v>1158</v>
      </c>
      <c r="D416" s="140"/>
      <c r="E416" s="87" t="s">
        <v>1159</v>
      </c>
      <c r="F416" s="144" t="s">
        <v>549</v>
      </c>
      <c r="G416" s="137"/>
      <c r="H416" s="145">
        <v>224</v>
      </c>
      <c r="I416" s="137"/>
      <c r="J416" s="88">
        <v>0</v>
      </c>
      <c r="K416" s="88">
        <v>23</v>
      </c>
      <c r="L416" s="145">
        <v>1</v>
      </c>
      <c r="M416" s="137"/>
      <c r="N416" s="88">
        <v>32</v>
      </c>
      <c r="O416" s="88">
        <v>13</v>
      </c>
      <c r="P416" s="88">
        <v>0</v>
      </c>
      <c r="Q416" s="88">
        <v>0</v>
      </c>
      <c r="R416" s="88">
        <v>0</v>
      </c>
      <c r="S416" s="88">
        <v>0</v>
      </c>
      <c r="T416" s="88">
        <v>0</v>
      </c>
      <c r="U416" s="88">
        <v>0</v>
      </c>
    </row>
    <row r="417" spans="1:21" hidden="1" outlineLevel="2" collapsed="1">
      <c r="A417" s="81" t="s">
        <v>32</v>
      </c>
      <c r="B417" s="82" t="s">
        <v>32</v>
      </c>
      <c r="C417" s="146" t="s">
        <v>702</v>
      </c>
      <c r="D417" s="140"/>
      <c r="E417" s="83" t="s">
        <v>703</v>
      </c>
      <c r="F417" s="147" t="s">
        <v>549</v>
      </c>
      <c r="G417" s="137"/>
      <c r="H417" s="148">
        <v>224</v>
      </c>
      <c r="I417" s="137"/>
      <c r="J417" s="84">
        <v>0</v>
      </c>
      <c r="K417" s="84">
        <v>23</v>
      </c>
      <c r="L417" s="148">
        <v>0</v>
      </c>
      <c r="M417" s="137"/>
      <c r="N417" s="84">
        <v>58</v>
      </c>
      <c r="O417" s="84">
        <v>0</v>
      </c>
      <c r="P417" s="84">
        <v>0</v>
      </c>
      <c r="Q417" s="84">
        <v>0</v>
      </c>
      <c r="R417" s="84">
        <v>0</v>
      </c>
      <c r="S417" s="84">
        <v>0</v>
      </c>
      <c r="T417" s="84">
        <v>0</v>
      </c>
      <c r="U417" s="84">
        <v>0</v>
      </c>
    </row>
    <row r="418" spans="1:21" hidden="1" outlineLevel="2" collapsed="1">
      <c r="A418" s="85" t="s">
        <v>32</v>
      </c>
      <c r="B418" s="86" t="s">
        <v>32</v>
      </c>
      <c r="C418" s="143" t="s">
        <v>704</v>
      </c>
      <c r="D418" s="140"/>
      <c r="E418" s="87" t="s">
        <v>705</v>
      </c>
      <c r="F418" s="144" t="s">
        <v>549</v>
      </c>
      <c r="G418" s="137"/>
      <c r="H418" s="145">
        <v>224</v>
      </c>
      <c r="I418" s="137"/>
      <c r="J418" s="88">
        <v>0</v>
      </c>
      <c r="K418" s="88">
        <v>23</v>
      </c>
      <c r="L418" s="145">
        <v>4</v>
      </c>
      <c r="M418" s="137"/>
      <c r="N418" s="88">
        <v>11.5</v>
      </c>
      <c r="O418" s="88">
        <v>36</v>
      </c>
      <c r="P418" s="88">
        <v>0</v>
      </c>
      <c r="Q418" s="88">
        <v>0</v>
      </c>
      <c r="R418" s="88">
        <v>0</v>
      </c>
      <c r="S418" s="88">
        <v>0</v>
      </c>
      <c r="T418" s="88">
        <v>0</v>
      </c>
      <c r="U418" s="88">
        <v>0</v>
      </c>
    </row>
    <row r="419" spans="1:21" hidden="1" outlineLevel="2" collapsed="1">
      <c r="A419" s="81" t="s">
        <v>32</v>
      </c>
      <c r="B419" s="82" t="s">
        <v>32</v>
      </c>
      <c r="C419" s="146" t="s">
        <v>706</v>
      </c>
      <c r="D419" s="140"/>
      <c r="E419" s="83" t="s">
        <v>707</v>
      </c>
      <c r="F419" s="147" t="s">
        <v>549</v>
      </c>
      <c r="G419" s="137"/>
      <c r="H419" s="148">
        <v>224</v>
      </c>
      <c r="I419" s="137"/>
      <c r="J419" s="84">
        <v>0</v>
      </c>
      <c r="K419" s="84">
        <v>23</v>
      </c>
      <c r="L419" s="148">
        <v>2</v>
      </c>
      <c r="M419" s="137"/>
      <c r="N419" s="84">
        <v>11.5</v>
      </c>
      <c r="O419" s="84">
        <v>18</v>
      </c>
      <c r="P419" s="84">
        <v>0</v>
      </c>
      <c r="Q419" s="84">
        <v>0</v>
      </c>
      <c r="R419" s="84">
        <v>0</v>
      </c>
      <c r="S419" s="84">
        <v>0</v>
      </c>
      <c r="T419" s="84">
        <v>0</v>
      </c>
      <c r="U419" s="84">
        <v>0</v>
      </c>
    </row>
    <row r="420" spans="1:21" ht="24" hidden="1" outlineLevel="2" collapsed="1">
      <c r="A420" s="85" t="s">
        <v>32</v>
      </c>
      <c r="B420" s="86" t="s">
        <v>32</v>
      </c>
      <c r="C420" s="143" t="s">
        <v>708</v>
      </c>
      <c r="D420" s="140"/>
      <c r="E420" s="87" t="s">
        <v>709</v>
      </c>
      <c r="F420" s="144" t="s">
        <v>549</v>
      </c>
      <c r="G420" s="137"/>
      <c r="H420" s="145">
        <v>224</v>
      </c>
      <c r="I420" s="137"/>
      <c r="J420" s="88">
        <v>0</v>
      </c>
      <c r="K420" s="88">
        <v>23</v>
      </c>
      <c r="L420" s="145">
        <v>2</v>
      </c>
      <c r="M420" s="137"/>
      <c r="N420" s="88">
        <v>11.5</v>
      </c>
      <c r="O420" s="88">
        <v>18</v>
      </c>
      <c r="P420" s="88">
        <v>0</v>
      </c>
      <c r="Q420" s="88">
        <v>0</v>
      </c>
      <c r="R420" s="88">
        <v>0</v>
      </c>
      <c r="S420" s="88">
        <v>0</v>
      </c>
      <c r="T420" s="88">
        <v>0</v>
      </c>
      <c r="U420" s="88">
        <v>0</v>
      </c>
    </row>
    <row r="421" spans="1:21" hidden="1" outlineLevel="2" collapsed="1">
      <c r="A421" s="81" t="s">
        <v>32</v>
      </c>
      <c r="B421" s="82" t="s">
        <v>32</v>
      </c>
      <c r="C421" s="146" t="s">
        <v>710</v>
      </c>
      <c r="D421" s="140"/>
      <c r="E421" s="83" t="s">
        <v>711</v>
      </c>
      <c r="F421" s="147" t="s">
        <v>549</v>
      </c>
      <c r="G421" s="137"/>
      <c r="H421" s="148">
        <v>224</v>
      </c>
      <c r="I421" s="137"/>
      <c r="J421" s="84">
        <v>0</v>
      </c>
      <c r="K421" s="84">
        <v>23</v>
      </c>
      <c r="L421" s="148">
        <v>1</v>
      </c>
      <c r="M421" s="137"/>
      <c r="N421" s="84">
        <v>38</v>
      </c>
      <c r="O421" s="84">
        <v>13</v>
      </c>
      <c r="P421" s="84">
        <v>0</v>
      </c>
      <c r="Q421" s="84">
        <v>0</v>
      </c>
      <c r="R421" s="84">
        <v>0</v>
      </c>
      <c r="S421" s="84">
        <v>0</v>
      </c>
      <c r="T421" s="84">
        <v>0</v>
      </c>
      <c r="U421" s="84">
        <v>0</v>
      </c>
    </row>
    <row r="422" spans="1:21" hidden="1" outlineLevel="2" collapsed="1">
      <c r="A422" s="85" t="s">
        <v>32</v>
      </c>
      <c r="B422" s="86" t="s">
        <v>32</v>
      </c>
      <c r="C422" s="143" t="s">
        <v>712</v>
      </c>
      <c r="D422" s="140"/>
      <c r="E422" s="87" t="s">
        <v>713</v>
      </c>
      <c r="F422" s="144" t="s">
        <v>549</v>
      </c>
      <c r="G422" s="137"/>
      <c r="H422" s="145">
        <v>224</v>
      </c>
      <c r="I422" s="137"/>
      <c r="J422" s="88">
        <v>0</v>
      </c>
      <c r="K422" s="88">
        <v>23</v>
      </c>
      <c r="L422" s="145">
        <v>0</v>
      </c>
      <c r="M422" s="137"/>
      <c r="N422" s="88">
        <v>11.5</v>
      </c>
      <c r="O422" s="88">
        <v>0</v>
      </c>
      <c r="P422" s="88">
        <v>0</v>
      </c>
      <c r="Q422" s="88">
        <v>0</v>
      </c>
      <c r="R422" s="88">
        <v>0</v>
      </c>
      <c r="S422" s="88">
        <v>0</v>
      </c>
      <c r="T422" s="88">
        <v>0</v>
      </c>
      <c r="U422" s="88">
        <v>0</v>
      </c>
    </row>
    <row r="423" spans="1:21" hidden="1" outlineLevel="2" collapsed="1">
      <c r="A423" s="81" t="s">
        <v>32</v>
      </c>
      <c r="B423" s="82" t="s">
        <v>32</v>
      </c>
      <c r="C423" s="146" t="s">
        <v>714</v>
      </c>
      <c r="D423" s="140"/>
      <c r="E423" s="83" t="s">
        <v>715</v>
      </c>
      <c r="F423" s="147" t="s">
        <v>549</v>
      </c>
      <c r="G423" s="137"/>
      <c r="H423" s="148">
        <v>224</v>
      </c>
      <c r="I423" s="137"/>
      <c r="J423" s="84">
        <v>0</v>
      </c>
      <c r="K423" s="84">
        <v>23</v>
      </c>
      <c r="L423" s="148">
        <v>4</v>
      </c>
      <c r="M423" s="137"/>
      <c r="N423" s="84">
        <v>11.5</v>
      </c>
      <c r="O423" s="84">
        <v>36</v>
      </c>
      <c r="P423" s="84">
        <v>0</v>
      </c>
      <c r="Q423" s="84">
        <v>0</v>
      </c>
      <c r="R423" s="84">
        <v>0</v>
      </c>
      <c r="S423" s="84">
        <v>0</v>
      </c>
      <c r="T423" s="84">
        <v>0</v>
      </c>
      <c r="U423" s="84">
        <v>0</v>
      </c>
    </row>
    <row r="424" spans="1:21" hidden="1" outlineLevel="2" collapsed="1">
      <c r="A424" s="85" t="s">
        <v>32</v>
      </c>
      <c r="B424" s="86" t="s">
        <v>32</v>
      </c>
      <c r="C424" s="143" t="s">
        <v>716</v>
      </c>
      <c r="D424" s="140"/>
      <c r="E424" s="87" t="s">
        <v>717</v>
      </c>
      <c r="F424" s="144" t="s">
        <v>549</v>
      </c>
      <c r="G424" s="137"/>
      <c r="H424" s="145">
        <v>224</v>
      </c>
      <c r="I424" s="137"/>
      <c r="J424" s="88">
        <v>0</v>
      </c>
      <c r="K424" s="88">
        <v>23</v>
      </c>
      <c r="L424" s="145">
        <v>4</v>
      </c>
      <c r="M424" s="137"/>
      <c r="N424" s="88">
        <v>11.5</v>
      </c>
      <c r="O424" s="88">
        <v>36</v>
      </c>
      <c r="P424" s="88">
        <v>0</v>
      </c>
      <c r="Q424" s="88">
        <v>0</v>
      </c>
      <c r="R424" s="88">
        <v>0</v>
      </c>
      <c r="S424" s="88">
        <v>0</v>
      </c>
      <c r="T424" s="88">
        <v>0</v>
      </c>
      <c r="U424" s="88">
        <v>0</v>
      </c>
    </row>
    <row r="425" spans="1:21" hidden="1" outlineLevel="2" collapsed="1">
      <c r="A425" s="81" t="s">
        <v>32</v>
      </c>
      <c r="B425" s="82" t="s">
        <v>32</v>
      </c>
      <c r="C425" s="146" t="s">
        <v>718</v>
      </c>
      <c r="D425" s="140"/>
      <c r="E425" s="83" t="s">
        <v>719</v>
      </c>
      <c r="F425" s="147" t="s">
        <v>549</v>
      </c>
      <c r="G425" s="137"/>
      <c r="H425" s="148">
        <v>224</v>
      </c>
      <c r="I425" s="137"/>
      <c r="J425" s="84">
        <v>0</v>
      </c>
      <c r="K425" s="84">
        <v>23</v>
      </c>
      <c r="L425" s="148">
        <v>4</v>
      </c>
      <c r="M425" s="137"/>
      <c r="N425" s="84">
        <v>44.5</v>
      </c>
      <c r="O425" s="84">
        <v>36</v>
      </c>
      <c r="P425" s="84">
        <v>0</v>
      </c>
      <c r="Q425" s="84">
        <v>0</v>
      </c>
      <c r="R425" s="84">
        <v>0</v>
      </c>
      <c r="S425" s="84">
        <v>0</v>
      </c>
      <c r="T425" s="84">
        <v>0</v>
      </c>
      <c r="U425" s="84">
        <v>0</v>
      </c>
    </row>
    <row r="426" spans="1:21" hidden="1" outlineLevel="2" collapsed="1">
      <c r="A426" s="85" t="s">
        <v>32</v>
      </c>
      <c r="B426" s="86" t="s">
        <v>32</v>
      </c>
      <c r="C426" s="143" t="s">
        <v>1160</v>
      </c>
      <c r="D426" s="140"/>
      <c r="E426" s="87" t="s">
        <v>1161</v>
      </c>
      <c r="F426" s="144" t="s">
        <v>549</v>
      </c>
      <c r="G426" s="137"/>
      <c r="H426" s="145">
        <v>224</v>
      </c>
      <c r="I426" s="137"/>
      <c r="J426" s="88">
        <v>0</v>
      </c>
      <c r="K426" s="88">
        <v>23</v>
      </c>
      <c r="L426" s="145">
        <v>1</v>
      </c>
      <c r="M426" s="137"/>
      <c r="N426" s="88">
        <v>50</v>
      </c>
      <c r="O426" s="88">
        <v>13</v>
      </c>
      <c r="P426" s="88">
        <v>0</v>
      </c>
      <c r="Q426" s="88">
        <v>0</v>
      </c>
      <c r="R426" s="88">
        <v>0</v>
      </c>
      <c r="S426" s="88">
        <v>0</v>
      </c>
      <c r="T426" s="88">
        <v>0</v>
      </c>
      <c r="U426" s="88">
        <v>0</v>
      </c>
    </row>
    <row r="427" spans="1:21" hidden="1" outlineLevel="2" collapsed="1">
      <c r="A427" s="81" t="s">
        <v>32</v>
      </c>
      <c r="B427" s="82" t="s">
        <v>32</v>
      </c>
      <c r="C427" s="146" t="s">
        <v>1162</v>
      </c>
      <c r="D427" s="140"/>
      <c r="E427" s="83" t="s">
        <v>1163</v>
      </c>
      <c r="F427" s="147" t="s">
        <v>549</v>
      </c>
      <c r="G427" s="137"/>
      <c r="H427" s="148">
        <v>224</v>
      </c>
      <c r="I427" s="137"/>
      <c r="J427" s="84">
        <v>0</v>
      </c>
      <c r="K427" s="84">
        <v>23</v>
      </c>
      <c r="L427" s="148">
        <v>3</v>
      </c>
      <c r="M427" s="137"/>
      <c r="N427" s="84">
        <v>11.5</v>
      </c>
      <c r="O427" s="84">
        <v>27</v>
      </c>
      <c r="P427" s="84">
        <v>0</v>
      </c>
      <c r="Q427" s="84">
        <v>0</v>
      </c>
      <c r="R427" s="84">
        <v>0</v>
      </c>
      <c r="S427" s="84">
        <v>0</v>
      </c>
      <c r="T427" s="84">
        <v>0</v>
      </c>
      <c r="U427" s="84">
        <v>0</v>
      </c>
    </row>
    <row r="428" spans="1:21" hidden="1" outlineLevel="2" collapsed="1">
      <c r="A428" s="85" t="s">
        <v>32</v>
      </c>
      <c r="B428" s="86" t="s">
        <v>32</v>
      </c>
      <c r="C428" s="143" t="s">
        <v>1272</v>
      </c>
      <c r="D428" s="140"/>
      <c r="E428" s="87" t="s">
        <v>1273</v>
      </c>
      <c r="F428" s="144" t="s">
        <v>549</v>
      </c>
      <c r="G428" s="137"/>
      <c r="H428" s="145">
        <v>32</v>
      </c>
      <c r="I428" s="137"/>
      <c r="J428" s="88">
        <v>0</v>
      </c>
      <c r="K428" s="88">
        <v>3</v>
      </c>
      <c r="L428" s="145">
        <v>0</v>
      </c>
      <c r="M428" s="137"/>
      <c r="N428" s="88">
        <v>1.5</v>
      </c>
      <c r="O428" s="88">
        <v>0</v>
      </c>
      <c r="P428" s="88">
        <v>0</v>
      </c>
      <c r="Q428" s="88">
        <v>0</v>
      </c>
      <c r="R428" s="88">
        <v>0</v>
      </c>
      <c r="S428" s="88">
        <v>0</v>
      </c>
      <c r="T428" s="88">
        <v>0</v>
      </c>
      <c r="U428" s="88">
        <v>0</v>
      </c>
    </row>
    <row r="429" spans="1:21" hidden="1" outlineLevel="2" collapsed="1">
      <c r="A429" s="81" t="s">
        <v>32</v>
      </c>
      <c r="B429" s="82" t="s">
        <v>32</v>
      </c>
      <c r="C429" s="146" t="s">
        <v>720</v>
      </c>
      <c r="D429" s="140"/>
      <c r="E429" s="83" t="s">
        <v>721</v>
      </c>
      <c r="F429" s="147" t="s">
        <v>549</v>
      </c>
      <c r="G429" s="137"/>
      <c r="H429" s="148">
        <v>224</v>
      </c>
      <c r="I429" s="137"/>
      <c r="J429" s="84">
        <v>0</v>
      </c>
      <c r="K429" s="84">
        <v>24</v>
      </c>
      <c r="L429" s="148">
        <v>4</v>
      </c>
      <c r="M429" s="137"/>
      <c r="N429" s="84">
        <v>16</v>
      </c>
      <c r="O429" s="84">
        <v>36</v>
      </c>
      <c r="P429" s="84">
        <v>0</v>
      </c>
      <c r="Q429" s="84">
        <v>0</v>
      </c>
      <c r="R429" s="84">
        <v>0</v>
      </c>
      <c r="S429" s="84">
        <v>0</v>
      </c>
      <c r="T429" s="84">
        <v>0</v>
      </c>
      <c r="U429" s="84">
        <v>0</v>
      </c>
    </row>
    <row r="430" spans="1:21" ht="24" hidden="1" outlineLevel="2" collapsed="1">
      <c r="A430" s="85" t="s">
        <v>32</v>
      </c>
      <c r="B430" s="86" t="s">
        <v>32</v>
      </c>
      <c r="C430" s="143" t="s">
        <v>722</v>
      </c>
      <c r="D430" s="140"/>
      <c r="E430" s="87" t="s">
        <v>723</v>
      </c>
      <c r="F430" s="144" t="s">
        <v>549</v>
      </c>
      <c r="G430" s="137"/>
      <c r="H430" s="145">
        <v>224</v>
      </c>
      <c r="I430" s="137"/>
      <c r="J430" s="88">
        <v>0</v>
      </c>
      <c r="K430" s="88">
        <v>24</v>
      </c>
      <c r="L430" s="145">
        <v>3</v>
      </c>
      <c r="M430" s="137"/>
      <c r="N430" s="88">
        <v>12</v>
      </c>
      <c r="O430" s="88">
        <v>27</v>
      </c>
      <c r="P430" s="88">
        <v>0</v>
      </c>
      <c r="Q430" s="88">
        <v>0</v>
      </c>
      <c r="R430" s="88">
        <v>0</v>
      </c>
      <c r="S430" s="88">
        <v>0</v>
      </c>
      <c r="T430" s="88">
        <v>0</v>
      </c>
      <c r="U430" s="88">
        <v>0</v>
      </c>
    </row>
    <row r="431" spans="1:21" hidden="1" outlineLevel="2" collapsed="1">
      <c r="A431" s="81" t="s">
        <v>32</v>
      </c>
      <c r="B431" s="82" t="s">
        <v>32</v>
      </c>
      <c r="C431" s="146" t="s">
        <v>1164</v>
      </c>
      <c r="D431" s="140"/>
      <c r="E431" s="83" t="s">
        <v>1165</v>
      </c>
      <c r="F431" s="147" t="s">
        <v>549</v>
      </c>
      <c r="G431" s="137"/>
      <c r="H431" s="148">
        <v>224</v>
      </c>
      <c r="I431" s="137"/>
      <c r="J431" s="84">
        <v>0</v>
      </c>
      <c r="K431" s="84">
        <v>24</v>
      </c>
      <c r="L431" s="148">
        <v>3</v>
      </c>
      <c r="M431" s="137"/>
      <c r="N431" s="84">
        <v>16</v>
      </c>
      <c r="O431" s="84">
        <v>27</v>
      </c>
      <c r="P431" s="84">
        <v>0</v>
      </c>
      <c r="Q431" s="84">
        <v>0</v>
      </c>
      <c r="R431" s="84">
        <v>0</v>
      </c>
      <c r="S431" s="84">
        <v>0</v>
      </c>
      <c r="T431" s="84">
        <v>0</v>
      </c>
      <c r="U431" s="84">
        <v>0</v>
      </c>
    </row>
    <row r="432" spans="1:21" hidden="1" outlineLevel="2" collapsed="1">
      <c r="A432" s="85" t="s">
        <v>32</v>
      </c>
      <c r="B432" s="86" t="s">
        <v>32</v>
      </c>
      <c r="C432" s="143" t="s">
        <v>1166</v>
      </c>
      <c r="D432" s="140"/>
      <c r="E432" s="87" t="s">
        <v>1167</v>
      </c>
      <c r="F432" s="144" t="s">
        <v>549</v>
      </c>
      <c r="G432" s="137"/>
      <c r="H432" s="145">
        <v>224</v>
      </c>
      <c r="I432" s="137"/>
      <c r="J432" s="88">
        <v>0</v>
      </c>
      <c r="K432" s="88">
        <v>24</v>
      </c>
      <c r="L432" s="145">
        <v>1</v>
      </c>
      <c r="M432" s="137"/>
      <c r="N432" s="88">
        <v>12</v>
      </c>
      <c r="O432" s="88">
        <v>9</v>
      </c>
      <c r="P432" s="88">
        <v>0</v>
      </c>
      <c r="Q432" s="88">
        <v>0</v>
      </c>
      <c r="R432" s="88">
        <v>0</v>
      </c>
      <c r="S432" s="88">
        <v>0</v>
      </c>
      <c r="T432" s="88">
        <v>0</v>
      </c>
      <c r="U432" s="88">
        <v>0</v>
      </c>
    </row>
    <row r="433" spans="1:21" hidden="1" outlineLevel="2" collapsed="1">
      <c r="A433" s="81" t="s">
        <v>32</v>
      </c>
      <c r="B433" s="82" t="s">
        <v>32</v>
      </c>
      <c r="C433" s="146" t="s">
        <v>1168</v>
      </c>
      <c r="D433" s="140"/>
      <c r="E433" s="83" t="s">
        <v>1169</v>
      </c>
      <c r="F433" s="147" t="s">
        <v>549</v>
      </c>
      <c r="G433" s="137"/>
      <c r="H433" s="148">
        <v>224</v>
      </c>
      <c r="I433" s="137"/>
      <c r="J433" s="84">
        <v>0</v>
      </c>
      <c r="K433" s="84">
        <v>24</v>
      </c>
      <c r="L433" s="148">
        <v>2</v>
      </c>
      <c r="M433" s="137"/>
      <c r="N433" s="84">
        <v>18</v>
      </c>
      <c r="O433" s="84">
        <v>18</v>
      </c>
      <c r="P433" s="84">
        <v>0</v>
      </c>
      <c r="Q433" s="84">
        <v>0</v>
      </c>
      <c r="R433" s="84">
        <v>0</v>
      </c>
      <c r="S433" s="84">
        <v>0</v>
      </c>
      <c r="T433" s="84">
        <v>0</v>
      </c>
      <c r="U433" s="84">
        <v>0</v>
      </c>
    </row>
    <row r="434" spans="1:21" hidden="1" outlineLevel="2" collapsed="1">
      <c r="A434" s="85" t="s">
        <v>32</v>
      </c>
      <c r="B434" s="86" t="s">
        <v>32</v>
      </c>
      <c r="C434" s="143" t="s">
        <v>1170</v>
      </c>
      <c r="D434" s="140"/>
      <c r="E434" s="87" t="s">
        <v>1171</v>
      </c>
      <c r="F434" s="144" t="s">
        <v>549</v>
      </c>
      <c r="G434" s="137"/>
      <c r="H434" s="145">
        <v>224</v>
      </c>
      <c r="I434" s="137"/>
      <c r="J434" s="88">
        <v>0</v>
      </c>
      <c r="K434" s="88">
        <v>24</v>
      </c>
      <c r="L434" s="145">
        <v>2</v>
      </c>
      <c r="M434" s="137"/>
      <c r="N434" s="88">
        <v>16</v>
      </c>
      <c r="O434" s="88">
        <v>18</v>
      </c>
      <c r="P434" s="88">
        <v>0</v>
      </c>
      <c r="Q434" s="88">
        <v>0</v>
      </c>
      <c r="R434" s="88">
        <v>0</v>
      </c>
      <c r="S434" s="88">
        <v>0</v>
      </c>
      <c r="T434" s="88">
        <v>0</v>
      </c>
      <c r="U434" s="88">
        <v>0</v>
      </c>
    </row>
    <row r="435" spans="1:21" hidden="1" outlineLevel="2" collapsed="1">
      <c r="A435" s="81" t="s">
        <v>32</v>
      </c>
      <c r="B435" s="82" t="s">
        <v>32</v>
      </c>
      <c r="C435" s="146" t="s">
        <v>1172</v>
      </c>
      <c r="D435" s="140"/>
      <c r="E435" s="83" t="s">
        <v>1173</v>
      </c>
      <c r="F435" s="147" t="s">
        <v>549</v>
      </c>
      <c r="G435" s="137"/>
      <c r="H435" s="148">
        <v>224</v>
      </c>
      <c r="I435" s="137"/>
      <c r="J435" s="84">
        <v>0</v>
      </c>
      <c r="K435" s="84">
        <v>24</v>
      </c>
      <c r="L435" s="148">
        <v>3</v>
      </c>
      <c r="M435" s="137"/>
      <c r="N435" s="84">
        <v>14</v>
      </c>
      <c r="O435" s="84">
        <v>27</v>
      </c>
      <c r="P435" s="84">
        <v>0</v>
      </c>
      <c r="Q435" s="84">
        <v>0</v>
      </c>
      <c r="R435" s="84">
        <v>0</v>
      </c>
      <c r="S435" s="84">
        <v>0</v>
      </c>
      <c r="T435" s="84">
        <v>0</v>
      </c>
      <c r="U435" s="84">
        <v>0</v>
      </c>
    </row>
    <row r="436" spans="1:21" hidden="1" outlineLevel="2" collapsed="1">
      <c r="A436" s="85" t="s">
        <v>32</v>
      </c>
      <c r="B436" s="86" t="s">
        <v>32</v>
      </c>
      <c r="C436" s="143" t="s">
        <v>1174</v>
      </c>
      <c r="D436" s="140"/>
      <c r="E436" s="87" t="s">
        <v>1175</v>
      </c>
      <c r="F436" s="144" t="s">
        <v>549</v>
      </c>
      <c r="G436" s="137"/>
      <c r="H436" s="145">
        <v>224</v>
      </c>
      <c r="I436" s="137"/>
      <c r="J436" s="88">
        <v>0</v>
      </c>
      <c r="K436" s="88">
        <v>24</v>
      </c>
      <c r="L436" s="145">
        <v>2</v>
      </c>
      <c r="M436" s="137"/>
      <c r="N436" s="88">
        <v>12</v>
      </c>
      <c r="O436" s="88">
        <v>18</v>
      </c>
      <c r="P436" s="88">
        <v>0</v>
      </c>
      <c r="Q436" s="88">
        <v>0</v>
      </c>
      <c r="R436" s="88">
        <v>0</v>
      </c>
      <c r="S436" s="88">
        <v>0</v>
      </c>
      <c r="T436" s="88">
        <v>0</v>
      </c>
      <c r="U436" s="88">
        <v>0</v>
      </c>
    </row>
    <row r="437" spans="1:21" hidden="1" outlineLevel="2" collapsed="1">
      <c r="A437" s="81" t="s">
        <v>32</v>
      </c>
      <c r="B437" s="82" t="s">
        <v>32</v>
      </c>
      <c r="C437" s="146" t="s">
        <v>1176</v>
      </c>
      <c r="D437" s="140"/>
      <c r="E437" s="83" t="s">
        <v>1177</v>
      </c>
      <c r="F437" s="147" t="s">
        <v>549</v>
      </c>
      <c r="G437" s="137"/>
      <c r="H437" s="148">
        <v>224</v>
      </c>
      <c r="I437" s="137"/>
      <c r="J437" s="84">
        <v>0</v>
      </c>
      <c r="K437" s="84">
        <v>24</v>
      </c>
      <c r="L437" s="148">
        <v>2</v>
      </c>
      <c r="M437" s="137"/>
      <c r="N437" s="84">
        <v>12</v>
      </c>
      <c r="O437" s="84">
        <v>18</v>
      </c>
      <c r="P437" s="84">
        <v>0</v>
      </c>
      <c r="Q437" s="84">
        <v>0</v>
      </c>
      <c r="R437" s="84">
        <v>0</v>
      </c>
      <c r="S437" s="84">
        <v>0</v>
      </c>
      <c r="T437" s="84">
        <v>0</v>
      </c>
      <c r="U437" s="84">
        <v>0</v>
      </c>
    </row>
    <row r="438" spans="1:21" hidden="1" outlineLevel="2" collapsed="1">
      <c r="A438" s="85" t="s">
        <v>32</v>
      </c>
      <c r="B438" s="86" t="s">
        <v>32</v>
      </c>
      <c r="C438" s="143" t="s">
        <v>1178</v>
      </c>
      <c r="D438" s="140"/>
      <c r="E438" s="87" t="s">
        <v>1179</v>
      </c>
      <c r="F438" s="144" t="s">
        <v>549</v>
      </c>
      <c r="G438" s="137"/>
      <c r="H438" s="145">
        <v>224</v>
      </c>
      <c r="I438" s="137"/>
      <c r="J438" s="88">
        <v>0</v>
      </c>
      <c r="K438" s="88">
        <v>24</v>
      </c>
      <c r="L438" s="145">
        <v>0</v>
      </c>
      <c r="M438" s="137"/>
      <c r="N438" s="88">
        <v>12</v>
      </c>
      <c r="O438" s="88">
        <v>0</v>
      </c>
      <c r="P438" s="88">
        <v>0</v>
      </c>
      <c r="Q438" s="88">
        <v>0</v>
      </c>
      <c r="R438" s="88">
        <v>0</v>
      </c>
      <c r="S438" s="88">
        <v>0</v>
      </c>
      <c r="T438" s="88">
        <v>0</v>
      </c>
      <c r="U438" s="88">
        <v>0</v>
      </c>
    </row>
    <row r="439" spans="1:21" hidden="1" outlineLevel="2" collapsed="1">
      <c r="A439" s="81" t="s">
        <v>32</v>
      </c>
      <c r="B439" s="82" t="s">
        <v>32</v>
      </c>
      <c r="C439" s="146" t="s">
        <v>1180</v>
      </c>
      <c r="D439" s="140"/>
      <c r="E439" s="83" t="s">
        <v>1181</v>
      </c>
      <c r="F439" s="147" t="s">
        <v>549</v>
      </c>
      <c r="G439" s="137"/>
      <c r="H439" s="148">
        <v>224</v>
      </c>
      <c r="I439" s="137"/>
      <c r="J439" s="84">
        <v>0</v>
      </c>
      <c r="K439" s="84">
        <v>24</v>
      </c>
      <c r="L439" s="148">
        <v>2</v>
      </c>
      <c r="M439" s="137"/>
      <c r="N439" s="84">
        <v>12</v>
      </c>
      <c r="O439" s="84">
        <v>18</v>
      </c>
      <c r="P439" s="84">
        <v>0</v>
      </c>
      <c r="Q439" s="84">
        <v>0</v>
      </c>
      <c r="R439" s="84">
        <v>0</v>
      </c>
      <c r="S439" s="84">
        <v>0</v>
      </c>
      <c r="T439" s="84">
        <v>0</v>
      </c>
      <c r="U439" s="84">
        <v>0</v>
      </c>
    </row>
    <row r="440" spans="1:21" hidden="1" outlineLevel="2" collapsed="1">
      <c r="A440" s="85" t="s">
        <v>32</v>
      </c>
      <c r="B440" s="86" t="s">
        <v>32</v>
      </c>
      <c r="C440" s="143" t="s">
        <v>1182</v>
      </c>
      <c r="D440" s="140"/>
      <c r="E440" s="87" t="s">
        <v>1183</v>
      </c>
      <c r="F440" s="144" t="s">
        <v>549</v>
      </c>
      <c r="G440" s="137"/>
      <c r="H440" s="145">
        <v>224</v>
      </c>
      <c r="I440" s="137"/>
      <c r="J440" s="88">
        <v>0</v>
      </c>
      <c r="K440" s="88">
        <v>24</v>
      </c>
      <c r="L440" s="145">
        <v>2</v>
      </c>
      <c r="M440" s="137"/>
      <c r="N440" s="88">
        <v>12</v>
      </c>
      <c r="O440" s="88">
        <v>18</v>
      </c>
      <c r="P440" s="88">
        <v>0</v>
      </c>
      <c r="Q440" s="88">
        <v>0</v>
      </c>
      <c r="R440" s="88">
        <v>0</v>
      </c>
      <c r="S440" s="88">
        <v>0</v>
      </c>
      <c r="T440" s="88">
        <v>0</v>
      </c>
      <c r="U440" s="88">
        <v>0</v>
      </c>
    </row>
    <row r="441" spans="1:21" hidden="1" outlineLevel="2" collapsed="1">
      <c r="A441" s="81" t="s">
        <v>32</v>
      </c>
      <c r="B441" s="82" t="s">
        <v>32</v>
      </c>
      <c r="C441" s="146" t="s">
        <v>1184</v>
      </c>
      <c r="D441" s="140"/>
      <c r="E441" s="83" t="s">
        <v>1185</v>
      </c>
      <c r="F441" s="147" t="s">
        <v>549</v>
      </c>
      <c r="G441" s="137"/>
      <c r="H441" s="148">
        <v>224</v>
      </c>
      <c r="I441" s="137"/>
      <c r="J441" s="84">
        <v>0</v>
      </c>
      <c r="K441" s="84">
        <v>24</v>
      </c>
      <c r="L441" s="148">
        <v>1</v>
      </c>
      <c r="M441" s="137"/>
      <c r="N441" s="84">
        <v>12</v>
      </c>
      <c r="O441" s="84">
        <v>9</v>
      </c>
      <c r="P441" s="84">
        <v>0</v>
      </c>
      <c r="Q441" s="84">
        <v>0</v>
      </c>
      <c r="R441" s="84">
        <v>0</v>
      </c>
      <c r="S441" s="84">
        <v>0</v>
      </c>
      <c r="T441" s="84">
        <v>0</v>
      </c>
      <c r="U441" s="84">
        <v>0</v>
      </c>
    </row>
    <row r="442" spans="1:21" ht="24" hidden="1" outlineLevel="2" collapsed="1">
      <c r="A442" s="85" t="s">
        <v>32</v>
      </c>
      <c r="B442" s="86" t="s">
        <v>32</v>
      </c>
      <c r="C442" s="143" t="s">
        <v>1186</v>
      </c>
      <c r="D442" s="140"/>
      <c r="E442" s="87" t="s">
        <v>1187</v>
      </c>
      <c r="F442" s="144" t="s">
        <v>549</v>
      </c>
      <c r="G442" s="137"/>
      <c r="H442" s="145">
        <v>224</v>
      </c>
      <c r="I442" s="137"/>
      <c r="J442" s="88">
        <v>0</v>
      </c>
      <c r="K442" s="88">
        <v>24</v>
      </c>
      <c r="L442" s="145">
        <v>1</v>
      </c>
      <c r="M442" s="137"/>
      <c r="N442" s="88">
        <v>12</v>
      </c>
      <c r="O442" s="88">
        <v>9</v>
      </c>
      <c r="P442" s="88">
        <v>0</v>
      </c>
      <c r="Q442" s="88">
        <v>0</v>
      </c>
      <c r="R442" s="88">
        <v>0</v>
      </c>
      <c r="S442" s="88">
        <v>0</v>
      </c>
      <c r="T442" s="88">
        <v>0</v>
      </c>
      <c r="U442" s="88">
        <v>0</v>
      </c>
    </row>
    <row r="443" spans="1:21" hidden="1" outlineLevel="2" collapsed="1">
      <c r="A443" s="81" t="s">
        <v>32</v>
      </c>
      <c r="B443" s="82" t="s">
        <v>32</v>
      </c>
      <c r="C443" s="146" t="s">
        <v>1188</v>
      </c>
      <c r="D443" s="140"/>
      <c r="E443" s="83" t="s">
        <v>1189</v>
      </c>
      <c r="F443" s="147" t="s">
        <v>549</v>
      </c>
      <c r="G443" s="137"/>
      <c r="H443" s="148">
        <v>224</v>
      </c>
      <c r="I443" s="137"/>
      <c r="J443" s="84">
        <v>0</v>
      </c>
      <c r="K443" s="84">
        <v>24</v>
      </c>
      <c r="L443" s="148">
        <v>4</v>
      </c>
      <c r="M443" s="137"/>
      <c r="N443" s="84">
        <v>12</v>
      </c>
      <c r="O443" s="84">
        <v>36</v>
      </c>
      <c r="P443" s="84">
        <v>0</v>
      </c>
      <c r="Q443" s="84">
        <v>0</v>
      </c>
      <c r="R443" s="84">
        <v>0</v>
      </c>
      <c r="S443" s="84">
        <v>0</v>
      </c>
      <c r="T443" s="84">
        <v>0</v>
      </c>
      <c r="U443" s="84">
        <v>0</v>
      </c>
    </row>
    <row r="444" spans="1:21" hidden="1" outlineLevel="2" collapsed="1">
      <c r="A444" s="85" t="s">
        <v>32</v>
      </c>
      <c r="B444" s="86" t="s">
        <v>32</v>
      </c>
      <c r="C444" s="143" t="s">
        <v>1190</v>
      </c>
      <c r="D444" s="140"/>
      <c r="E444" s="87" t="s">
        <v>1191</v>
      </c>
      <c r="F444" s="144" t="s">
        <v>549</v>
      </c>
      <c r="G444" s="137"/>
      <c r="H444" s="145">
        <v>224</v>
      </c>
      <c r="I444" s="137"/>
      <c r="J444" s="88">
        <v>0</v>
      </c>
      <c r="K444" s="88">
        <v>24</v>
      </c>
      <c r="L444" s="145">
        <v>3</v>
      </c>
      <c r="M444" s="137"/>
      <c r="N444" s="88">
        <v>12</v>
      </c>
      <c r="O444" s="88">
        <v>27</v>
      </c>
      <c r="P444" s="88">
        <v>0</v>
      </c>
      <c r="Q444" s="88">
        <v>0</v>
      </c>
      <c r="R444" s="88">
        <v>0</v>
      </c>
      <c r="S444" s="88">
        <v>0</v>
      </c>
      <c r="T444" s="88">
        <v>0</v>
      </c>
      <c r="U444" s="88">
        <v>0</v>
      </c>
    </row>
    <row r="445" spans="1:21" hidden="1" outlineLevel="2" collapsed="1">
      <c r="A445" s="81" t="s">
        <v>32</v>
      </c>
      <c r="B445" s="82" t="s">
        <v>32</v>
      </c>
      <c r="C445" s="146" t="s">
        <v>1192</v>
      </c>
      <c r="D445" s="140"/>
      <c r="E445" s="83" t="s">
        <v>1193</v>
      </c>
      <c r="F445" s="147" t="s">
        <v>549</v>
      </c>
      <c r="G445" s="137"/>
      <c r="H445" s="148">
        <v>224</v>
      </c>
      <c r="I445" s="137"/>
      <c r="J445" s="84">
        <v>0</v>
      </c>
      <c r="K445" s="84">
        <v>24</v>
      </c>
      <c r="L445" s="148">
        <v>2</v>
      </c>
      <c r="M445" s="137"/>
      <c r="N445" s="84">
        <v>12</v>
      </c>
      <c r="O445" s="84">
        <v>18</v>
      </c>
      <c r="P445" s="84">
        <v>0</v>
      </c>
      <c r="Q445" s="84">
        <v>0</v>
      </c>
      <c r="R445" s="84">
        <v>0</v>
      </c>
      <c r="S445" s="84">
        <v>0</v>
      </c>
      <c r="T445" s="84">
        <v>0</v>
      </c>
      <c r="U445" s="84">
        <v>0</v>
      </c>
    </row>
    <row r="446" spans="1:21" hidden="1" outlineLevel="2" collapsed="1">
      <c r="A446" s="85" t="s">
        <v>32</v>
      </c>
      <c r="B446" s="86" t="s">
        <v>32</v>
      </c>
      <c r="C446" s="143" t="s">
        <v>1274</v>
      </c>
      <c r="D446" s="140"/>
      <c r="E446" s="87" t="s">
        <v>1275</v>
      </c>
      <c r="F446" s="144" t="s">
        <v>549</v>
      </c>
      <c r="G446" s="137"/>
      <c r="H446" s="145">
        <v>32</v>
      </c>
      <c r="I446" s="137"/>
      <c r="J446" s="88">
        <v>0</v>
      </c>
      <c r="K446" s="88">
        <v>4</v>
      </c>
      <c r="L446" s="145">
        <v>0</v>
      </c>
      <c r="M446" s="137"/>
      <c r="N446" s="88">
        <v>2</v>
      </c>
      <c r="O446" s="88">
        <v>0</v>
      </c>
      <c r="P446" s="88">
        <v>0</v>
      </c>
      <c r="Q446" s="88">
        <v>0</v>
      </c>
      <c r="R446" s="88">
        <v>0</v>
      </c>
      <c r="S446" s="88">
        <v>0</v>
      </c>
      <c r="T446" s="88">
        <v>0</v>
      </c>
      <c r="U446" s="88">
        <v>0</v>
      </c>
    </row>
    <row r="447" spans="1:21" hidden="1" outlineLevel="2" collapsed="1">
      <c r="A447" s="81" t="s">
        <v>32</v>
      </c>
      <c r="B447" s="82" t="s">
        <v>32</v>
      </c>
      <c r="C447" s="146" t="s">
        <v>1276</v>
      </c>
      <c r="D447" s="140"/>
      <c r="E447" s="83" t="s">
        <v>1277</v>
      </c>
      <c r="F447" s="147" t="s">
        <v>549</v>
      </c>
      <c r="G447" s="137"/>
      <c r="H447" s="148">
        <v>32</v>
      </c>
      <c r="I447" s="137"/>
      <c r="J447" s="84">
        <v>0</v>
      </c>
      <c r="K447" s="84">
        <v>4</v>
      </c>
      <c r="L447" s="148">
        <v>0</v>
      </c>
      <c r="M447" s="137"/>
      <c r="N447" s="84">
        <v>2</v>
      </c>
      <c r="O447" s="84">
        <v>0</v>
      </c>
      <c r="P447" s="84">
        <v>0</v>
      </c>
      <c r="Q447" s="84">
        <v>0</v>
      </c>
      <c r="R447" s="84">
        <v>0</v>
      </c>
      <c r="S447" s="84">
        <v>0</v>
      </c>
      <c r="T447" s="84">
        <v>0</v>
      </c>
      <c r="U447" s="84">
        <v>0</v>
      </c>
    </row>
    <row r="448" spans="1:21" hidden="1" outlineLevel="2" collapsed="1">
      <c r="A448" s="85" t="s">
        <v>32</v>
      </c>
      <c r="B448" s="86" t="s">
        <v>32</v>
      </c>
      <c r="C448" s="143" t="s">
        <v>724</v>
      </c>
      <c r="D448" s="140"/>
      <c r="E448" s="87" t="s">
        <v>725</v>
      </c>
      <c r="F448" s="144" t="s">
        <v>304</v>
      </c>
      <c r="G448" s="137"/>
      <c r="H448" s="145">
        <v>224</v>
      </c>
      <c r="I448" s="137"/>
      <c r="J448" s="88">
        <v>0</v>
      </c>
      <c r="K448" s="88">
        <v>24</v>
      </c>
      <c r="L448" s="145">
        <v>2</v>
      </c>
      <c r="M448" s="137"/>
      <c r="N448" s="88">
        <v>12</v>
      </c>
      <c r="O448" s="88">
        <v>18</v>
      </c>
      <c r="P448" s="88">
        <v>0</v>
      </c>
      <c r="Q448" s="88">
        <v>0</v>
      </c>
      <c r="R448" s="88">
        <v>0</v>
      </c>
      <c r="S448" s="88">
        <v>0</v>
      </c>
      <c r="T448" s="88">
        <v>0</v>
      </c>
      <c r="U448" s="88">
        <v>0</v>
      </c>
    </row>
    <row r="449" spans="1:21" hidden="1" outlineLevel="2" collapsed="1">
      <c r="A449" s="81" t="s">
        <v>32</v>
      </c>
      <c r="B449" s="82" t="s">
        <v>32</v>
      </c>
      <c r="C449" s="146" t="s">
        <v>726</v>
      </c>
      <c r="D449" s="140"/>
      <c r="E449" s="83" t="s">
        <v>727</v>
      </c>
      <c r="F449" s="147" t="s">
        <v>304</v>
      </c>
      <c r="G449" s="137"/>
      <c r="H449" s="148">
        <v>224</v>
      </c>
      <c r="I449" s="137"/>
      <c r="J449" s="84">
        <v>0</v>
      </c>
      <c r="K449" s="84">
        <v>24</v>
      </c>
      <c r="L449" s="148">
        <v>1</v>
      </c>
      <c r="M449" s="137"/>
      <c r="N449" s="84">
        <v>12</v>
      </c>
      <c r="O449" s="84">
        <v>9</v>
      </c>
      <c r="P449" s="84">
        <v>0</v>
      </c>
      <c r="Q449" s="84">
        <v>0</v>
      </c>
      <c r="R449" s="84">
        <v>0</v>
      </c>
      <c r="S449" s="84">
        <v>0</v>
      </c>
      <c r="T449" s="84">
        <v>0</v>
      </c>
      <c r="U449" s="84">
        <v>0</v>
      </c>
    </row>
    <row r="450" spans="1:21" hidden="1" outlineLevel="2" collapsed="1">
      <c r="A450" s="85" t="s">
        <v>32</v>
      </c>
      <c r="B450" s="86" t="s">
        <v>32</v>
      </c>
      <c r="C450" s="143" t="s">
        <v>728</v>
      </c>
      <c r="D450" s="140"/>
      <c r="E450" s="87" t="s">
        <v>729</v>
      </c>
      <c r="F450" s="144" t="s">
        <v>304</v>
      </c>
      <c r="G450" s="137"/>
      <c r="H450" s="145">
        <v>224</v>
      </c>
      <c r="I450" s="137"/>
      <c r="J450" s="88">
        <v>0</v>
      </c>
      <c r="K450" s="88">
        <v>24</v>
      </c>
      <c r="L450" s="145">
        <v>3</v>
      </c>
      <c r="M450" s="137"/>
      <c r="N450" s="88">
        <v>12</v>
      </c>
      <c r="O450" s="88">
        <v>27</v>
      </c>
      <c r="P450" s="88">
        <v>0</v>
      </c>
      <c r="Q450" s="88">
        <v>0</v>
      </c>
      <c r="R450" s="88">
        <v>0</v>
      </c>
      <c r="S450" s="88">
        <v>0</v>
      </c>
      <c r="T450" s="88">
        <v>0</v>
      </c>
      <c r="U450" s="88">
        <v>0</v>
      </c>
    </row>
    <row r="451" spans="1:21" hidden="1" outlineLevel="2" collapsed="1">
      <c r="A451" s="81" t="s">
        <v>32</v>
      </c>
      <c r="B451" s="82" t="s">
        <v>32</v>
      </c>
      <c r="C451" s="146" t="s">
        <v>730</v>
      </c>
      <c r="D451" s="140"/>
      <c r="E451" s="83" t="s">
        <v>731</v>
      </c>
      <c r="F451" s="147" t="s">
        <v>304</v>
      </c>
      <c r="G451" s="137"/>
      <c r="H451" s="148">
        <v>224</v>
      </c>
      <c r="I451" s="137"/>
      <c r="J451" s="84">
        <v>0</v>
      </c>
      <c r="K451" s="84">
        <v>24</v>
      </c>
      <c r="L451" s="148">
        <v>4</v>
      </c>
      <c r="M451" s="137"/>
      <c r="N451" s="84">
        <v>12</v>
      </c>
      <c r="O451" s="84">
        <v>36</v>
      </c>
      <c r="P451" s="84">
        <v>0</v>
      </c>
      <c r="Q451" s="84">
        <v>0</v>
      </c>
      <c r="R451" s="84">
        <v>0</v>
      </c>
      <c r="S451" s="84">
        <v>0</v>
      </c>
      <c r="T451" s="84">
        <v>0</v>
      </c>
      <c r="U451" s="84">
        <v>0</v>
      </c>
    </row>
    <row r="452" spans="1:21" hidden="1" outlineLevel="2" collapsed="1">
      <c r="A452" s="85" t="s">
        <v>32</v>
      </c>
      <c r="B452" s="86" t="s">
        <v>32</v>
      </c>
      <c r="C452" s="143" t="s">
        <v>732</v>
      </c>
      <c r="D452" s="140"/>
      <c r="E452" s="87" t="s">
        <v>733</v>
      </c>
      <c r="F452" s="144" t="s">
        <v>304</v>
      </c>
      <c r="G452" s="137"/>
      <c r="H452" s="145">
        <v>224</v>
      </c>
      <c r="I452" s="137"/>
      <c r="J452" s="88">
        <v>0</v>
      </c>
      <c r="K452" s="88">
        <v>24</v>
      </c>
      <c r="L452" s="145">
        <v>3</v>
      </c>
      <c r="M452" s="137"/>
      <c r="N452" s="88">
        <v>14</v>
      </c>
      <c r="O452" s="88">
        <v>27</v>
      </c>
      <c r="P452" s="88">
        <v>0</v>
      </c>
      <c r="Q452" s="88">
        <v>0</v>
      </c>
      <c r="R452" s="88">
        <v>0</v>
      </c>
      <c r="S452" s="88">
        <v>0</v>
      </c>
      <c r="T452" s="88">
        <v>0</v>
      </c>
      <c r="U452" s="88">
        <v>0</v>
      </c>
    </row>
    <row r="453" spans="1:21" hidden="1" outlineLevel="2" collapsed="1">
      <c r="A453" s="81" t="s">
        <v>32</v>
      </c>
      <c r="B453" s="82" t="s">
        <v>32</v>
      </c>
      <c r="C453" s="146" t="s">
        <v>734</v>
      </c>
      <c r="D453" s="140"/>
      <c r="E453" s="83" t="s">
        <v>735</v>
      </c>
      <c r="F453" s="147" t="s">
        <v>304</v>
      </c>
      <c r="G453" s="137"/>
      <c r="H453" s="148">
        <v>224</v>
      </c>
      <c r="I453" s="137"/>
      <c r="J453" s="84">
        <v>0</v>
      </c>
      <c r="K453" s="84">
        <v>24</v>
      </c>
      <c r="L453" s="148">
        <v>4</v>
      </c>
      <c r="M453" s="137"/>
      <c r="N453" s="84">
        <v>12</v>
      </c>
      <c r="O453" s="84">
        <v>36</v>
      </c>
      <c r="P453" s="84">
        <v>0</v>
      </c>
      <c r="Q453" s="84">
        <v>0</v>
      </c>
      <c r="R453" s="84">
        <v>0</v>
      </c>
      <c r="S453" s="84">
        <v>0</v>
      </c>
      <c r="T453" s="84">
        <v>0</v>
      </c>
      <c r="U453" s="84">
        <v>0</v>
      </c>
    </row>
    <row r="454" spans="1:21" hidden="1" outlineLevel="2" collapsed="1">
      <c r="A454" s="85" t="s">
        <v>32</v>
      </c>
      <c r="B454" s="86" t="s">
        <v>32</v>
      </c>
      <c r="C454" s="143" t="s">
        <v>736</v>
      </c>
      <c r="D454" s="140"/>
      <c r="E454" s="87" t="s">
        <v>737</v>
      </c>
      <c r="F454" s="144" t="s">
        <v>304</v>
      </c>
      <c r="G454" s="137"/>
      <c r="H454" s="145">
        <v>224</v>
      </c>
      <c r="I454" s="137"/>
      <c r="J454" s="88">
        <v>0</v>
      </c>
      <c r="K454" s="88">
        <v>24</v>
      </c>
      <c r="L454" s="145">
        <v>4</v>
      </c>
      <c r="M454" s="137"/>
      <c r="N454" s="88">
        <v>12</v>
      </c>
      <c r="O454" s="88">
        <v>36</v>
      </c>
      <c r="P454" s="88">
        <v>0</v>
      </c>
      <c r="Q454" s="88">
        <v>0</v>
      </c>
      <c r="R454" s="88">
        <v>0</v>
      </c>
      <c r="S454" s="88">
        <v>0</v>
      </c>
      <c r="T454" s="88">
        <v>0</v>
      </c>
      <c r="U454" s="88">
        <v>0</v>
      </c>
    </row>
    <row r="455" spans="1:21" hidden="1" outlineLevel="2" collapsed="1">
      <c r="A455" s="81" t="s">
        <v>32</v>
      </c>
      <c r="B455" s="82" t="s">
        <v>32</v>
      </c>
      <c r="C455" s="146" t="s">
        <v>738</v>
      </c>
      <c r="D455" s="140"/>
      <c r="E455" s="83" t="s">
        <v>739</v>
      </c>
      <c r="F455" s="147" t="s">
        <v>304</v>
      </c>
      <c r="G455" s="137"/>
      <c r="H455" s="148">
        <v>224</v>
      </c>
      <c r="I455" s="137"/>
      <c r="J455" s="84">
        <v>0</v>
      </c>
      <c r="K455" s="84">
        <v>24</v>
      </c>
      <c r="L455" s="148">
        <v>4</v>
      </c>
      <c r="M455" s="137"/>
      <c r="N455" s="84">
        <v>12</v>
      </c>
      <c r="O455" s="84">
        <v>36</v>
      </c>
      <c r="P455" s="84">
        <v>0</v>
      </c>
      <c r="Q455" s="84">
        <v>0</v>
      </c>
      <c r="R455" s="84">
        <v>0</v>
      </c>
      <c r="S455" s="84">
        <v>0</v>
      </c>
      <c r="T455" s="84">
        <v>0</v>
      </c>
      <c r="U455" s="84">
        <v>0</v>
      </c>
    </row>
    <row r="456" spans="1:21" hidden="1" outlineLevel="2" collapsed="1">
      <c r="A456" s="85" t="s">
        <v>32</v>
      </c>
      <c r="B456" s="86" t="s">
        <v>32</v>
      </c>
      <c r="C456" s="143" t="s">
        <v>1194</v>
      </c>
      <c r="D456" s="140"/>
      <c r="E456" s="87" t="s">
        <v>1195</v>
      </c>
      <c r="F456" s="144" t="s">
        <v>304</v>
      </c>
      <c r="G456" s="137"/>
      <c r="H456" s="145">
        <v>224</v>
      </c>
      <c r="I456" s="137"/>
      <c r="J456" s="88">
        <v>0</v>
      </c>
      <c r="K456" s="88">
        <v>23</v>
      </c>
      <c r="L456" s="145">
        <v>4</v>
      </c>
      <c r="M456" s="137"/>
      <c r="N456" s="88">
        <v>11.5</v>
      </c>
      <c r="O456" s="88">
        <v>36</v>
      </c>
      <c r="P456" s="88">
        <v>0</v>
      </c>
      <c r="Q456" s="88">
        <v>0</v>
      </c>
      <c r="R456" s="88">
        <v>0</v>
      </c>
      <c r="S456" s="88">
        <v>0</v>
      </c>
      <c r="T456" s="88">
        <v>0</v>
      </c>
      <c r="U456" s="88">
        <v>0</v>
      </c>
    </row>
    <row r="457" spans="1:21" hidden="1" outlineLevel="2" collapsed="1">
      <c r="A457" s="81" t="s">
        <v>32</v>
      </c>
      <c r="B457" s="82" t="s">
        <v>32</v>
      </c>
      <c r="C457" s="146" t="s">
        <v>740</v>
      </c>
      <c r="D457" s="140"/>
      <c r="E457" s="83" t="s">
        <v>741</v>
      </c>
      <c r="F457" s="147" t="s">
        <v>304</v>
      </c>
      <c r="G457" s="137"/>
      <c r="H457" s="148">
        <v>224</v>
      </c>
      <c r="I457" s="137"/>
      <c r="J457" s="84">
        <v>0</v>
      </c>
      <c r="K457" s="84">
        <v>24</v>
      </c>
      <c r="L457" s="148">
        <v>4</v>
      </c>
      <c r="M457" s="137"/>
      <c r="N457" s="84">
        <v>16</v>
      </c>
      <c r="O457" s="84">
        <v>36</v>
      </c>
      <c r="P457" s="84">
        <v>0</v>
      </c>
      <c r="Q457" s="84">
        <v>0</v>
      </c>
      <c r="R457" s="84">
        <v>0</v>
      </c>
      <c r="S457" s="84">
        <v>0</v>
      </c>
      <c r="T457" s="84">
        <v>0</v>
      </c>
      <c r="U457" s="84">
        <v>0</v>
      </c>
    </row>
    <row r="458" spans="1:21" ht="24" hidden="1" outlineLevel="2" collapsed="1">
      <c r="A458" s="85" t="s">
        <v>32</v>
      </c>
      <c r="B458" s="86" t="s">
        <v>32</v>
      </c>
      <c r="C458" s="143" t="s">
        <v>742</v>
      </c>
      <c r="D458" s="140"/>
      <c r="E458" s="87" t="s">
        <v>743</v>
      </c>
      <c r="F458" s="144" t="s">
        <v>304</v>
      </c>
      <c r="G458" s="137"/>
      <c r="H458" s="145">
        <v>224</v>
      </c>
      <c r="I458" s="137"/>
      <c r="J458" s="88">
        <v>0</v>
      </c>
      <c r="K458" s="88">
        <v>24</v>
      </c>
      <c r="L458" s="145">
        <v>2</v>
      </c>
      <c r="M458" s="137"/>
      <c r="N458" s="88">
        <v>12</v>
      </c>
      <c r="O458" s="88">
        <v>18</v>
      </c>
      <c r="P458" s="88">
        <v>0</v>
      </c>
      <c r="Q458" s="88">
        <v>0</v>
      </c>
      <c r="R458" s="88">
        <v>0</v>
      </c>
      <c r="S458" s="88">
        <v>0</v>
      </c>
      <c r="T458" s="88">
        <v>0</v>
      </c>
      <c r="U458" s="88">
        <v>0</v>
      </c>
    </row>
    <row r="459" spans="1:21" hidden="1" outlineLevel="2" collapsed="1">
      <c r="A459" s="81" t="s">
        <v>32</v>
      </c>
      <c r="B459" s="82" t="s">
        <v>32</v>
      </c>
      <c r="C459" s="146" t="s">
        <v>744</v>
      </c>
      <c r="D459" s="140"/>
      <c r="E459" s="83" t="s">
        <v>745</v>
      </c>
      <c r="F459" s="147" t="s">
        <v>304</v>
      </c>
      <c r="G459" s="137"/>
      <c r="H459" s="148">
        <v>224</v>
      </c>
      <c r="I459" s="137"/>
      <c r="J459" s="84">
        <v>0</v>
      </c>
      <c r="K459" s="84">
        <v>24</v>
      </c>
      <c r="L459" s="148">
        <v>2</v>
      </c>
      <c r="M459" s="137"/>
      <c r="N459" s="84">
        <v>12</v>
      </c>
      <c r="O459" s="84">
        <v>18</v>
      </c>
      <c r="P459" s="84">
        <v>0</v>
      </c>
      <c r="Q459" s="84">
        <v>0</v>
      </c>
      <c r="R459" s="84">
        <v>0</v>
      </c>
      <c r="S459" s="84">
        <v>0</v>
      </c>
      <c r="T459" s="84">
        <v>0</v>
      </c>
      <c r="U459" s="84">
        <v>0</v>
      </c>
    </row>
    <row r="460" spans="1:21" hidden="1" outlineLevel="2" collapsed="1">
      <c r="A460" s="85" t="s">
        <v>32</v>
      </c>
      <c r="B460" s="86" t="s">
        <v>32</v>
      </c>
      <c r="C460" s="143" t="s">
        <v>746</v>
      </c>
      <c r="D460" s="140"/>
      <c r="E460" s="87" t="s">
        <v>747</v>
      </c>
      <c r="F460" s="144" t="s">
        <v>304</v>
      </c>
      <c r="G460" s="137"/>
      <c r="H460" s="145">
        <v>224</v>
      </c>
      <c r="I460" s="137"/>
      <c r="J460" s="88">
        <v>0</v>
      </c>
      <c r="K460" s="88">
        <v>24</v>
      </c>
      <c r="L460" s="145">
        <v>3</v>
      </c>
      <c r="M460" s="137"/>
      <c r="N460" s="88">
        <v>16</v>
      </c>
      <c r="O460" s="88">
        <v>27</v>
      </c>
      <c r="P460" s="88">
        <v>0</v>
      </c>
      <c r="Q460" s="88">
        <v>0</v>
      </c>
      <c r="R460" s="88">
        <v>0</v>
      </c>
      <c r="S460" s="88">
        <v>0</v>
      </c>
      <c r="T460" s="88">
        <v>0</v>
      </c>
      <c r="U460" s="88">
        <v>0</v>
      </c>
    </row>
    <row r="461" spans="1:21" hidden="1" outlineLevel="2" collapsed="1">
      <c r="A461" s="81" t="s">
        <v>32</v>
      </c>
      <c r="B461" s="82" t="s">
        <v>32</v>
      </c>
      <c r="C461" s="146" t="s">
        <v>1278</v>
      </c>
      <c r="D461" s="140"/>
      <c r="E461" s="83" t="s">
        <v>1279</v>
      </c>
      <c r="F461" s="147" t="s">
        <v>304</v>
      </c>
      <c r="G461" s="137"/>
      <c r="H461" s="148">
        <v>200</v>
      </c>
      <c r="I461" s="137"/>
      <c r="J461" s="84">
        <v>0</v>
      </c>
      <c r="K461" s="84">
        <v>20</v>
      </c>
      <c r="L461" s="148">
        <v>1</v>
      </c>
      <c r="M461" s="137"/>
      <c r="N461" s="84">
        <v>10</v>
      </c>
      <c r="O461" s="84">
        <v>9</v>
      </c>
      <c r="P461" s="84">
        <v>0</v>
      </c>
      <c r="Q461" s="84">
        <v>0</v>
      </c>
      <c r="R461" s="84">
        <v>0</v>
      </c>
      <c r="S461" s="84">
        <v>0</v>
      </c>
      <c r="T461" s="84">
        <v>0</v>
      </c>
      <c r="U461" s="84">
        <v>0</v>
      </c>
    </row>
    <row r="462" spans="1:21" hidden="1" outlineLevel="2" collapsed="1">
      <c r="A462" s="85" t="s">
        <v>32</v>
      </c>
      <c r="B462" s="86" t="s">
        <v>32</v>
      </c>
      <c r="C462" s="143" t="s">
        <v>748</v>
      </c>
      <c r="D462" s="140"/>
      <c r="E462" s="87" t="s">
        <v>749</v>
      </c>
      <c r="F462" s="144" t="s">
        <v>304</v>
      </c>
      <c r="G462" s="137"/>
      <c r="H462" s="145">
        <v>224</v>
      </c>
      <c r="I462" s="137"/>
      <c r="J462" s="88">
        <v>0</v>
      </c>
      <c r="K462" s="88">
        <v>24</v>
      </c>
      <c r="L462" s="145">
        <v>4</v>
      </c>
      <c r="M462" s="137"/>
      <c r="N462" s="88">
        <v>12</v>
      </c>
      <c r="O462" s="88">
        <v>36</v>
      </c>
      <c r="P462" s="88">
        <v>0</v>
      </c>
      <c r="Q462" s="88">
        <v>0</v>
      </c>
      <c r="R462" s="88">
        <v>0</v>
      </c>
      <c r="S462" s="88">
        <v>0</v>
      </c>
      <c r="T462" s="88">
        <v>0</v>
      </c>
      <c r="U462" s="88">
        <v>0</v>
      </c>
    </row>
    <row r="463" spans="1:21" hidden="1" outlineLevel="2" collapsed="1">
      <c r="A463" s="81" t="s">
        <v>32</v>
      </c>
      <c r="B463" s="82" t="s">
        <v>32</v>
      </c>
      <c r="C463" s="146" t="s">
        <v>750</v>
      </c>
      <c r="D463" s="140"/>
      <c r="E463" s="83" t="s">
        <v>751</v>
      </c>
      <c r="F463" s="147" t="s">
        <v>304</v>
      </c>
      <c r="G463" s="137"/>
      <c r="H463" s="148">
        <v>224</v>
      </c>
      <c r="I463" s="137"/>
      <c r="J463" s="84">
        <v>0</v>
      </c>
      <c r="K463" s="84">
        <v>24</v>
      </c>
      <c r="L463" s="148">
        <v>3</v>
      </c>
      <c r="M463" s="137"/>
      <c r="N463" s="84">
        <v>12</v>
      </c>
      <c r="O463" s="84">
        <v>27</v>
      </c>
      <c r="P463" s="84">
        <v>0</v>
      </c>
      <c r="Q463" s="84">
        <v>0</v>
      </c>
      <c r="R463" s="84">
        <v>0</v>
      </c>
      <c r="S463" s="84">
        <v>0</v>
      </c>
      <c r="T463" s="84">
        <v>0</v>
      </c>
      <c r="U463" s="84">
        <v>0</v>
      </c>
    </row>
    <row r="464" spans="1:21" hidden="1" outlineLevel="2" collapsed="1">
      <c r="A464" s="85" t="s">
        <v>32</v>
      </c>
      <c r="B464" s="86" t="s">
        <v>32</v>
      </c>
      <c r="C464" s="143" t="s">
        <v>752</v>
      </c>
      <c r="D464" s="140"/>
      <c r="E464" s="87" t="s">
        <v>753</v>
      </c>
      <c r="F464" s="144" t="s">
        <v>304</v>
      </c>
      <c r="G464" s="137"/>
      <c r="H464" s="145">
        <v>224</v>
      </c>
      <c r="I464" s="137"/>
      <c r="J464" s="88">
        <v>0</v>
      </c>
      <c r="K464" s="88">
        <v>24</v>
      </c>
      <c r="L464" s="145">
        <v>2</v>
      </c>
      <c r="M464" s="137"/>
      <c r="N464" s="88">
        <v>12</v>
      </c>
      <c r="O464" s="88">
        <v>18</v>
      </c>
      <c r="P464" s="88">
        <v>0</v>
      </c>
      <c r="Q464" s="88">
        <v>0</v>
      </c>
      <c r="R464" s="88">
        <v>0</v>
      </c>
      <c r="S464" s="88">
        <v>0</v>
      </c>
      <c r="T464" s="88">
        <v>0</v>
      </c>
      <c r="U464" s="88">
        <v>0</v>
      </c>
    </row>
    <row r="465" spans="1:21" hidden="1" outlineLevel="2" collapsed="1">
      <c r="A465" s="81" t="s">
        <v>32</v>
      </c>
      <c r="B465" s="82" t="s">
        <v>32</v>
      </c>
      <c r="C465" s="146" t="s">
        <v>754</v>
      </c>
      <c r="D465" s="140"/>
      <c r="E465" s="83" t="s">
        <v>755</v>
      </c>
      <c r="F465" s="147" t="s">
        <v>304</v>
      </c>
      <c r="G465" s="137"/>
      <c r="H465" s="148">
        <v>224</v>
      </c>
      <c r="I465" s="137"/>
      <c r="J465" s="84">
        <v>0</v>
      </c>
      <c r="K465" s="84">
        <v>24</v>
      </c>
      <c r="L465" s="148">
        <v>0</v>
      </c>
      <c r="M465" s="137"/>
      <c r="N465" s="84">
        <v>48</v>
      </c>
      <c r="O465" s="84">
        <v>0</v>
      </c>
      <c r="P465" s="84">
        <v>0</v>
      </c>
      <c r="Q465" s="84">
        <v>0</v>
      </c>
      <c r="R465" s="84">
        <v>0</v>
      </c>
      <c r="S465" s="84">
        <v>0</v>
      </c>
      <c r="T465" s="84">
        <v>0</v>
      </c>
      <c r="U465" s="84">
        <v>0</v>
      </c>
    </row>
    <row r="466" spans="1:21" hidden="1" outlineLevel="2" collapsed="1">
      <c r="A466" s="85" t="s">
        <v>32</v>
      </c>
      <c r="B466" s="86" t="s">
        <v>32</v>
      </c>
      <c r="C466" s="143" t="s">
        <v>756</v>
      </c>
      <c r="D466" s="140"/>
      <c r="E466" s="87" t="s">
        <v>757</v>
      </c>
      <c r="F466" s="144" t="s">
        <v>304</v>
      </c>
      <c r="G466" s="137"/>
      <c r="H466" s="145">
        <v>224</v>
      </c>
      <c r="I466" s="137"/>
      <c r="J466" s="88">
        <v>0</v>
      </c>
      <c r="K466" s="88">
        <v>24</v>
      </c>
      <c r="L466" s="145">
        <v>4</v>
      </c>
      <c r="M466" s="137"/>
      <c r="N466" s="88">
        <v>18</v>
      </c>
      <c r="O466" s="88">
        <v>36</v>
      </c>
      <c r="P466" s="88">
        <v>0</v>
      </c>
      <c r="Q466" s="88">
        <v>0</v>
      </c>
      <c r="R466" s="88">
        <v>0</v>
      </c>
      <c r="S466" s="88">
        <v>0</v>
      </c>
      <c r="T466" s="88">
        <v>0</v>
      </c>
      <c r="U466" s="88">
        <v>0</v>
      </c>
    </row>
    <row r="467" spans="1:21" hidden="1" outlineLevel="2" collapsed="1">
      <c r="A467" s="81" t="s">
        <v>32</v>
      </c>
      <c r="B467" s="82" t="s">
        <v>32</v>
      </c>
      <c r="C467" s="146" t="s">
        <v>758</v>
      </c>
      <c r="D467" s="140"/>
      <c r="E467" s="83" t="s">
        <v>759</v>
      </c>
      <c r="F467" s="147" t="s">
        <v>304</v>
      </c>
      <c r="G467" s="137"/>
      <c r="H467" s="148">
        <v>224</v>
      </c>
      <c r="I467" s="137"/>
      <c r="J467" s="84">
        <v>0</v>
      </c>
      <c r="K467" s="84">
        <v>24</v>
      </c>
      <c r="L467" s="148">
        <v>0</v>
      </c>
      <c r="M467" s="137"/>
      <c r="N467" s="84">
        <v>81</v>
      </c>
      <c r="O467" s="84">
        <v>0</v>
      </c>
      <c r="P467" s="84">
        <v>0</v>
      </c>
      <c r="Q467" s="84">
        <v>0</v>
      </c>
      <c r="R467" s="84">
        <v>0</v>
      </c>
      <c r="S467" s="84">
        <v>0</v>
      </c>
      <c r="T467" s="84">
        <v>0</v>
      </c>
      <c r="U467" s="84">
        <v>0</v>
      </c>
    </row>
    <row r="468" spans="1:21" hidden="1" outlineLevel="2" collapsed="1">
      <c r="A468" s="85" t="s">
        <v>32</v>
      </c>
      <c r="B468" s="86" t="s">
        <v>32</v>
      </c>
      <c r="C468" s="143" t="s">
        <v>760</v>
      </c>
      <c r="D468" s="140"/>
      <c r="E468" s="87" t="s">
        <v>761</v>
      </c>
      <c r="F468" s="144" t="s">
        <v>304</v>
      </c>
      <c r="G468" s="137"/>
      <c r="H468" s="145">
        <v>224</v>
      </c>
      <c r="I468" s="137"/>
      <c r="J468" s="88">
        <v>0</v>
      </c>
      <c r="K468" s="88">
        <v>24</v>
      </c>
      <c r="L468" s="145">
        <v>3</v>
      </c>
      <c r="M468" s="137"/>
      <c r="N468" s="88">
        <v>12</v>
      </c>
      <c r="O468" s="88">
        <v>27</v>
      </c>
      <c r="P468" s="88">
        <v>0</v>
      </c>
      <c r="Q468" s="88">
        <v>0</v>
      </c>
      <c r="R468" s="88">
        <v>0</v>
      </c>
      <c r="S468" s="88">
        <v>0</v>
      </c>
      <c r="T468" s="88">
        <v>0</v>
      </c>
      <c r="U468" s="88">
        <v>0</v>
      </c>
    </row>
    <row r="469" spans="1:21" hidden="1" outlineLevel="2" collapsed="1">
      <c r="A469" s="81" t="s">
        <v>32</v>
      </c>
      <c r="B469" s="82" t="s">
        <v>32</v>
      </c>
      <c r="C469" s="146" t="s">
        <v>762</v>
      </c>
      <c r="D469" s="140"/>
      <c r="E469" s="83" t="s">
        <v>763</v>
      </c>
      <c r="F469" s="147" t="s">
        <v>304</v>
      </c>
      <c r="G469" s="137"/>
      <c r="H469" s="148">
        <v>224</v>
      </c>
      <c r="I469" s="137"/>
      <c r="J469" s="84">
        <v>0</v>
      </c>
      <c r="K469" s="84">
        <v>24</v>
      </c>
      <c r="L469" s="148">
        <v>2</v>
      </c>
      <c r="M469" s="137"/>
      <c r="N469" s="84">
        <v>11.5</v>
      </c>
      <c r="O469" s="84">
        <v>18</v>
      </c>
      <c r="P469" s="84">
        <v>0</v>
      </c>
      <c r="Q469" s="84">
        <v>0</v>
      </c>
      <c r="R469" s="84">
        <v>0</v>
      </c>
      <c r="S469" s="84">
        <v>0</v>
      </c>
      <c r="T469" s="84">
        <v>0</v>
      </c>
      <c r="U469" s="84">
        <v>0</v>
      </c>
    </row>
    <row r="470" spans="1:21" hidden="1" outlineLevel="2" collapsed="1">
      <c r="A470" s="85" t="s">
        <v>32</v>
      </c>
      <c r="B470" s="86" t="s">
        <v>32</v>
      </c>
      <c r="C470" s="143" t="s">
        <v>764</v>
      </c>
      <c r="D470" s="140"/>
      <c r="E470" s="87" t="s">
        <v>765</v>
      </c>
      <c r="F470" s="144" t="s">
        <v>304</v>
      </c>
      <c r="G470" s="137"/>
      <c r="H470" s="145">
        <v>224</v>
      </c>
      <c r="I470" s="137"/>
      <c r="J470" s="88">
        <v>0</v>
      </c>
      <c r="K470" s="88">
        <v>24</v>
      </c>
      <c r="L470" s="145">
        <v>3</v>
      </c>
      <c r="M470" s="137"/>
      <c r="N470" s="88">
        <v>12</v>
      </c>
      <c r="O470" s="88">
        <v>27</v>
      </c>
      <c r="P470" s="88">
        <v>0</v>
      </c>
      <c r="Q470" s="88">
        <v>0</v>
      </c>
      <c r="R470" s="88">
        <v>0</v>
      </c>
      <c r="S470" s="88">
        <v>0</v>
      </c>
      <c r="T470" s="88">
        <v>0</v>
      </c>
      <c r="U470" s="88">
        <v>0</v>
      </c>
    </row>
    <row r="471" spans="1:21" hidden="1" outlineLevel="2" collapsed="1">
      <c r="A471" s="81" t="s">
        <v>32</v>
      </c>
      <c r="B471" s="82" t="s">
        <v>32</v>
      </c>
      <c r="C471" s="146" t="s">
        <v>766</v>
      </c>
      <c r="D471" s="140"/>
      <c r="E471" s="83" t="s">
        <v>767</v>
      </c>
      <c r="F471" s="147" t="s">
        <v>304</v>
      </c>
      <c r="G471" s="137"/>
      <c r="H471" s="148">
        <v>224</v>
      </c>
      <c r="I471" s="137"/>
      <c r="J471" s="84">
        <v>0</v>
      </c>
      <c r="K471" s="84">
        <v>24</v>
      </c>
      <c r="L471" s="148">
        <v>0</v>
      </c>
      <c r="M471" s="137"/>
      <c r="N471" s="84">
        <v>12</v>
      </c>
      <c r="O471" s="84">
        <v>0</v>
      </c>
      <c r="P471" s="84">
        <v>0</v>
      </c>
      <c r="Q471" s="84">
        <v>0</v>
      </c>
      <c r="R471" s="84">
        <v>0</v>
      </c>
      <c r="S471" s="84">
        <v>0</v>
      </c>
      <c r="T471" s="84">
        <v>0</v>
      </c>
      <c r="U471" s="84">
        <v>0</v>
      </c>
    </row>
    <row r="472" spans="1:21" hidden="1" outlineLevel="2" collapsed="1">
      <c r="A472" s="85" t="s">
        <v>32</v>
      </c>
      <c r="B472" s="86" t="s">
        <v>32</v>
      </c>
      <c r="C472" s="143" t="s">
        <v>768</v>
      </c>
      <c r="D472" s="140"/>
      <c r="E472" s="87" t="s">
        <v>769</v>
      </c>
      <c r="F472" s="144" t="s">
        <v>304</v>
      </c>
      <c r="G472" s="137"/>
      <c r="H472" s="145">
        <v>224</v>
      </c>
      <c r="I472" s="137"/>
      <c r="J472" s="88">
        <v>0</v>
      </c>
      <c r="K472" s="88">
        <v>24</v>
      </c>
      <c r="L472" s="145">
        <v>1</v>
      </c>
      <c r="M472" s="137"/>
      <c r="N472" s="88">
        <v>12</v>
      </c>
      <c r="O472" s="88">
        <v>9</v>
      </c>
      <c r="P472" s="88">
        <v>0</v>
      </c>
      <c r="Q472" s="88">
        <v>0</v>
      </c>
      <c r="R472" s="88">
        <v>0</v>
      </c>
      <c r="S472" s="88">
        <v>0</v>
      </c>
      <c r="T472" s="88">
        <v>0</v>
      </c>
      <c r="U472" s="88">
        <v>0</v>
      </c>
    </row>
    <row r="473" spans="1:21" hidden="1" outlineLevel="2" collapsed="1">
      <c r="A473" s="81" t="s">
        <v>32</v>
      </c>
      <c r="B473" s="82" t="s">
        <v>32</v>
      </c>
      <c r="C473" s="146" t="s">
        <v>770</v>
      </c>
      <c r="D473" s="140"/>
      <c r="E473" s="83" t="s">
        <v>771</v>
      </c>
      <c r="F473" s="147" t="s">
        <v>304</v>
      </c>
      <c r="G473" s="137"/>
      <c r="H473" s="148">
        <v>224</v>
      </c>
      <c r="I473" s="137"/>
      <c r="J473" s="84">
        <v>0</v>
      </c>
      <c r="K473" s="84">
        <v>23</v>
      </c>
      <c r="L473" s="148">
        <v>4</v>
      </c>
      <c r="M473" s="137"/>
      <c r="N473" s="84">
        <v>11.5</v>
      </c>
      <c r="O473" s="84">
        <v>36</v>
      </c>
      <c r="P473" s="84">
        <v>0</v>
      </c>
      <c r="Q473" s="84">
        <v>0</v>
      </c>
      <c r="R473" s="84">
        <v>0</v>
      </c>
      <c r="S473" s="84">
        <v>0</v>
      </c>
      <c r="T473" s="84">
        <v>0</v>
      </c>
      <c r="U473" s="84">
        <v>0</v>
      </c>
    </row>
    <row r="474" spans="1:21" hidden="1" outlineLevel="2" collapsed="1">
      <c r="A474" s="85" t="s">
        <v>32</v>
      </c>
      <c r="B474" s="86" t="s">
        <v>32</v>
      </c>
      <c r="C474" s="143" t="s">
        <v>772</v>
      </c>
      <c r="D474" s="140"/>
      <c r="E474" s="87" t="s">
        <v>773</v>
      </c>
      <c r="F474" s="144" t="s">
        <v>304</v>
      </c>
      <c r="G474" s="137"/>
      <c r="H474" s="145">
        <v>224</v>
      </c>
      <c r="I474" s="137"/>
      <c r="J474" s="88">
        <v>0</v>
      </c>
      <c r="K474" s="88">
        <v>23</v>
      </c>
      <c r="L474" s="145">
        <v>2</v>
      </c>
      <c r="M474" s="137"/>
      <c r="N474" s="88">
        <v>11</v>
      </c>
      <c r="O474" s="88">
        <v>18</v>
      </c>
      <c r="P474" s="88">
        <v>46</v>
      </c>
      <c r="Q474" s="88">
        <v>0</v>
      </c>
      <c r="R474" s="88">
        <v>0</v>
      </c>
      <c r="S474" s="88">
        <v>0</v>
      </c>
      <c r="T474" s="88">
        <v>0</v>
      </c>
      <c r="U474" s="88">
        <v>0</v>
      </c>
    </row>
    <row r="475" spans="1:21" hidden="1" outlineLevel="2" collapsed="1">
      <c r="A475" s="81" t="s">
        <v>32</v>
      </c>
      <c r="B475" s="82" t="s">
        <v>32</v>
      </c>
      <c r="C475" s="146" t="s">
        <v>774</v>
      </c>
      <c r="D475" s="140"/>
      <c r="E475" s="83" t="s">
        <v>775</v>
      </c>
      <c r="F475" s="147" t="s">
        <v>304</v>
      </c>
      <c r="G475" s="137"/>
      <c r="H475" s="148">
        <v>224</v>
      </c>
      <c r="I475" s="137"/>
      <c r="J475" s="84">
        <v>0</v>
      </c>
      <c r="K475" s="84">
        <v>24</v>
      </c>
      <c r="L475" s="148">
        <v>4</v>
      </c>
      <c r="M475" s="137"/>
      <c r="N475" s="84">
        <v>12</v>
      </c>
      <c r="O475" s="84">
        <v>36</v>
      </c>
      <c r="P475" s="84">
        <v>0</v>
      </c>
      <c r="Q475" s="84">
        <v>0</v>
      </c>
      <c r="R475" s="84">
        <v>0</v>
      </c>
      <c r="S475" s="84">
        <v>0</v>
      </c>
      <c r="T475" s="84">
        <v>0</v>
      </c>
      <c r="U475" s="84">
        <v>0</v>
      </c>
    </row>
    <row r="476" spans="1:21" hidden="1" outlineLevel="2" collapsed="1">
      <c r="A476" s="85" t="s">
        <v>32</v>
      </c>
      <c r="B476" s="86" t="s">
        <v>32</v>
      </c>
      <c r="C476" s="143" t="s">
        <v>776</v>
      </c>
      <c r="D476" s="140"/>
      <c r="E476" s="87" t="s">
        <v>777</v>
      </c>
      <c r="F476" s="144" t="s">
        <v>304</v>
      </c>
      <c r="G476" s="137"/>
      <c r="H476" s="145">
        <v>224</v>
      </c>
      <c r="I476" s="137"/>
      <c r="J476" s="88">
        <v>0</v>
      </c>
      <c r="K476" s="88">
        <v>24</v>
      </c>
      <c r="L476" s="145">
        <v>4</v>
      </c>
      <c r="M476" s="137"/>
      <c r="N476" s="88">
        <v>12</v>
      </c>
      <c r="O476" s="88">
        <v>36</v>
      </c>
      <c r="P476" s="88">
        <v>0</v>
      </c>
      <c r="Q476" s="88">
        <v>0</v>
      </c>
      <c r="R476" s="88">
        <v>0</v>
      </c>
      <c r="S476" s="88">
        <v>0</v>
      </c>
      <c r="T476" s="88">
        <v>0</v>
      </c>
      <c r="U476" s="88">
        <v>0</v>
      </c>
    </row>
    <row r="477" spans="1:21" hidden="1" outlineLevel="2" collapsed="1">
      <c r="A477" s="81" t="s">
        <v>32</v>
      </c>
      <c r="B477" s="82" t="s">
        <v>32</v>
      </c>
      <c r="C477" s="146" t="s">
        <v>778</v>
      </c>
      <c r="D477" s="140"/>
      <c r="E477" s="83" t="s">
        <v>779</v>
      </c>
      <c r="F477" s="147" t="s">
        <v>304</v>
      </c>
      <c r="G477" s="137"/>
      <c r="H477" s="148">
        <v>224</v>
      </c>
      <c r="I477" s="137"/>
      <c r="J477" s="84">
        <v>0</v>
      </c>
      <c r="K477" s="84">
        <v>24</v>
      </c>
      <c r="L477" s="148">
        <v>0</v>
      </c>
      <c r="M477" s="137"/>
      <c r="N477" s="84">
        <v>12</v>
      </c>
      <c r="O477" s="84">
        <v>0</v>
      </c>
      <c r="P477" s="84">
        <v>0</v>
      </c>
      <c r="Q477" s="84">
        <v>0</v>
      </c>
      <c r="R477" s="84">
        <v>0</v>
      </c>
      <c r="S477" s="84">
        <v>0</v>
      </c>
      <c r="T477" s="84">
        <v>0</v>
      </c>
      <c r="U477" s="84">
        <v>0</v>
      </c>
    </row>
    <row r="478" spans="1:21" hidden="1" outlineLevel="2" collapsed="1">
      <c r="A478" s="85" t="s">
        <v>32</v>
      </c>
      <c r="B478" s="86" t="s">
        <v>32</v>
      </c>
      <c r="C478" s="143" t="s">
        <v>780</v>
      </c>
      <c r="D478" s="140"/>
      <c r="E478" s="87" t="s">
        <v>781</v>
      </c>
      <c r="F478" s="144" t="s">
        <v>304</v>
      </c>
      <c r="G478" s="137"/>
      <c r="H478" s="145">
        <v>224</v>
      </c>
      <c r="I478" s="137"/>
      <c r="J478" s="88">
        <v>0</v>
      </c>
      <c r="K478" s="88">
        <v>24</v>
      </c>
      <c r="L478" s="145">
        <v>3</v>
      </c>
      <c r="M478" s="137"/>
      <c r="N478" s="88">
        <v>12</v>
      </c>
      <c r="O478" s="88">
        <v>27</v>
      </c>
      <c r="P478" s="88">
        <v>0</v>
      </c>
      <c r="Q478" s="88">
        <v>0</v>
      </c>
      <c r="R478" s="88">
        <v>0</v>
      </c>
      <c r="S478" s="88">
        <v>0</v>
      </c>
      <c r="T478" s="88">
        <v>0</v>
      </c>
      <c r="U478" s="88">
        <v>0</v>
      </c>
    </row>
    <row r="479" spans="1:21" hidden="1" outlineLevel="2" collapsed="1">
      <c r="A479" s="81" t="s">
        <v>32</v>
      </c>
      <c r="B479" s="82" t="s">
        <v>32</v>
      </c>
      <c r="C479" s="146" t="s">
        <v>782</v>
      </c>
      <c r="D479" s="140"/>
      <c r="E479" s="83" t="s">
        <v>783</v>
      </c>
      <c r="F479" s="147" t="s">
        <v>304</v>
      </c>
      <c r="G479" s="137"/>
      <c r="H479" s="148">
        <v>224</v>
      </c>
      <c r="I479" s="137"/>
      <c r="J479" s="84">
        <v>0</v>
      </c>
      <c r="K479" s="84">
        <v>24</v>
      </c>
      <c r="L479" s="148">
        <v>4</v>
      </c>
      <c r="M479" s="137"/>
      <c r="N479" s="84">
        <v>12</v>
      </c>
      <c r="O479" s="84">
        <v>36</v>
      </c>
      <c r="P479" s="84">
        <v>0</v>
      </c>
      <c r="Q479" s="84">
        <v>0</v>
      </c>
      <c r="R479" s="84">
        <v>0</v>
      </c>
      <c r="S479" s="84">
        <v>0</v>
      </c>
      <c r="T479" s="84">
        <v>0</v>
      </c>
      <c r="U479" s="84">
        <v>0</v>
      </c>
    </row>
    <row r="480" spans="1:21" hidden="1" outlineLevel="2" collapsed="1">
      <c r="A480" s="85" t="s">
        <v>32</v>
      </c>
      <c r="B480" s="86" t="s">
        <v>32</v>
      </c>
      <c r="C480" s="143" t="s">
        <v>784</v>
      </c>
      <c r="D480" s="140"/>
      <c r="E480" s="87" t="s">
        <v>785</v>
      </c>
      <c r="F480" s="144" t="s">
        <v>304</v>
      </c>
      <c r="G480" s="137"/>
      <c r="H480" s="145">
        <v>224</v>
      </c>
      <c r="I480" s="137"/>
      <c r="J480" s="88">
        <v>0</v>
      </c>
      <c r="K480" s="88">
        <v>24</v>
      </c>
      <c r="L480" s="145">
        <v>3</v>
      </c>
      <c r="M480" s="137"/>
      <c r="N480" s="88">
        <v>16</v>
      </c>
      <c r="O480" s="88">
        <v>27</v>
      </c>
      <c r="P480" s="88">
        <v>0</v>
      </c>
      <c r="Q480" s="88">
        <v>0</v>
      </c>
      <c r="R480" s="88">
        <v>0</v>
      </c>
      <c r="S480" s="88">
        <v>0</v>
      </c>
      <c r="T480" s="88">
        <v>0</v>
      </c>
      <c r="U480" s="88">
        <v>0</v>
      </c>
    </row>
    <row r="481" spans="1:21" hidden="1" outlineLevel="2" collapsed="1">
      <c r="A481" s="81" t="s">
        <v>32</v>
      </c>
      <c r="B481" s="82" t="s">
        <v>32</v>
      </c>
      <c r="C481" s="146" t="s">
        <v>786</v>
      </c>
      <c r="D481" s="140"/>
      <c r="E481" s="83" t="s">
        <v>787</v>
      </c>
      <c r="F481" s="147" t="s">
        <v>304</v>
      </c>
      <c r="G481" s="137"/>
      <c r="H481" s="148">
        <v>224</v>
      </c>
      <c r="I481" s="137"/>
      <c r="J481" s="84">
        <v>0</v>
      </c>
      <c r="K481" s="84">
        <v>24</v>
      </c>
      <c r="L481" s="148">
        <v>4</v>
      </c>
      <c r="M481" s="137"/>
      <c r="N481" s="84">
        <v>16</v>
      </c>
      <c r="O481" s="84">
        <v>36</v>
      </c>
      <c r="P481" s="84">
        <v>0</v>
      </c>
      <c r="Q481" s="84">
        <v>0</v>
      </c>
      <c r="R481" s="84">
        <v>0</v>
      </c>
      <c r="S481" s="84">
        <v>0</v>
      </c>
      <c r="T481" s="84">
        <v>0</v>
      </c>
      <c r="U481" s="84">
        <v>0</v>
      </c>
    </row>
    <row r="482" spans="1:21" hidden="1" outlineLevel="2" collapsed="1">
      <c r="A482" s="85" t="s">
        <v>32</v>
      </c>
      <c r="B482" s="86" t="s">
        <v>32</v>
      </c>
      <c r="C482" s="143" t="s">
        <v>788</v>
      </c>
      <c r="D482" s="140"/>
      <c r="E482" s="87" t="s">
        <v>789</v>
      </c>
      <c r="F482" s="144" t="s">
        <v>304</v>
      </c>
      <c r="G482" s="137"/>
      <c r="H482" s="145">
        <v>200</v>
      </c>
      <c r="I482" s="137"/>
      <c r="J482" s="88">
        <v>8</v>
      </c>
      <c r="K482" s="88">
        <v>22</v>
      </c>
      <c r="L482" s="145">
        <v>2</v>
      </c>
      <c r="M482" s="137"/>
      <c r="N482" s="88">
        <v>11</v>
      </c>
      <c r="O482" s="88">
        <v>18</v>
      </c>
      <c r="P482" s="88">
        <v>0</v>
      </c>
      <c r="Q482" s="88">
        <v>0</v>
      </c>
      <c r="R482" s="88">
        <v>0</v>
      </c>
      <c r="S482" s="88">
        <v>0</v>
      </c>
      <c r="T482" s="88">
        <v>0</v>
      </c>
      <c r="U482" s="88">
        <v>0</v>
      </c>
    </row>
    <row r="483" spans="1:21" hidden="1" outlineLevel="2" collapsed="1">
      <c r="A483" s="81" t="s">
        <v>32</v>
      </c>
      <c r="B483" s="82" t="s">
        <v>32</v>
      </c>
      <c r="C483" s="146" t="s">
        <v>790</v>
      </c>
      <c r="D483" s="140"/>
      <c r="E483" s="83" t="s">
        <v>791</v>
      </c>
      <c r="F483" s="147" t="s">
        <v>304</v>
      </c>
      <c r="G483" s="137"/>
      <c r="H483" s="148">
        <v>224</v>
      </c>
      <c r="I483" s="137"/>
      <c r="J483" s="84">
        <v>0</v>
      </c>
      <c r="K483" s="84">
        <v>24</v>
      </c>
      <c r="L483" s="148">
        <v>2</v>
      </c>
      <c r="M483" s="137"/>
      <c r="N483" s="84">
        <v>12</v>
      </c>
      <c r="O483" s="84">
        <v>18</v>
      </c>
      <c r="P483" s="84">
        <v>0</v>
      </c>
      <c r="Q483" s="84">
        <v>0</v>
      </c>
      <c r="R483" s="84">
        <v>0</v>
      </c>
      <c r="S483" s="84">
        <v>0</v>
      </c>
      <c r="T483" s="84">
        <v>0</v>
      </c>
      <c r="U483" s="84">
        <v>0</v>
      </c>
    </row>
    <row r="484" spans="1:21" hidden="1" outlineLevel="2" collapsed="1">
      <c r="A484" s="85" t="s">
        <v>32</v>
      </c>
      <c r="B484" s="86" t="s">
        <v>32</v>
      </c>
      <c r="C484" s="143" t="s">
        <v>792</v>
      </c>
      <c r="D484" s="140"/>
      <c r="E484" s="87" t="s">
        <v>793</v>
      </c>
      <c r="F484" s="144" t="s">
        <v>304</v>
      </c>
      <c r="G484" s="137"/>
      <c r="H484" s="145">
        <v>224</v>
      </c>
      <c r="I484" s="137"/>
      <c r="J484" s="88">
        <v>0</v>
      </c>
      <c r="K484" s="88">
        <v>24</v>
      </c>
      <c r="L484" s="145">
        <v>2</v>
      </c>
      <c r="M484" s="137"/>
      <c r="N484" s="88">
        <v>12</v>
      </c>
      <c r="O484" s="88">
        <v>18</v>
      </c>
      <c r="P484" s="88">
        <v>0</v>
      </c>
      <c r="Q484" s="88">
        <v>0</v>
      </c>
      <c r="R484" s="88">
        <v>0</v>
      </c>
      <c r="S484" s="88">
        <v>0</v>
      </c>
      <c r="T484" s="88">
        <v>0</v>
      </c>
      <c r="U484" s="88">
        <v>0</v>
      </c>
    </row>
    <row r="485" spans="1:21" hidden="1" outlineLevel="2" collapsed="1">
      <c r="A485" s="81" t="s">
        <v>32</v>
      </c>
      <c r="B485" s="82" t="s">
        <v>32</v>
      </c>
      <c r="C485" s="146" t="s">
        <v>794</v>
      </c>
      <c r="D485" s="140"/>
      <c r="E485" s="83" t="s">
        <v>795</v>
      </c>
      <c r="F485" s="147" t="s">
        <v>304</v>
      </c>
      <c r="G485" s="137"/>
      <c r="H485" s="148">
        <v>224</v>
      </c>
      <c r="I485" s="137"/>
      <c r="J485" s="84">
        <v>0</v>
      </c>
      <c r="K485" s="84">
        <v>24</v>
      </c>
      <c r="L485" s="148">
        <v>3</v>
      </c>
      <c r="M485" s="137"/>
      <c r="N485" s="84">
        <v>12</v>
      </c>
      <c r="O485" s="84">
        <v>27</v>
      </c>
      <c r="P485" s="84">
        <v>0</v>
      </c>
      <c r="Q485" s="84">
        <v>0</v>
      </c>
      <c r="R485" s="84">
        <v>0</v>
      </c>
      <c r="S485" s="84">
        <v>0</v>
      </c>
      <c r="T485" s="84">
        <v>0</v>
      </c>
      <c r="U485" s="84">
        <v>0</v>
      </c>
    </row>
    <row r="486" spans="1:21" hidden="1" outlineLevel="2" collapsed="1">
      <c r="A486" s="85" t="s">
        <v>32</v>
      </c>
      <c r="B486" s="86" t="s">
        <v>32</v>
      </c>
      <c r="C486" s="143" t="s">
        <v>796</v>
      </c>
      <c r="D486" s="140"/>
      <c r="E486" s="87" t="s">
        <v>797</v>
      </c>
      <c r="F486" s="144" t="s">
        <v>304</v>
      </c>
      <c r="G486" s="137"/>
      <c r="H486" s="145">
        <v>224</v>
      </c>
      <c r="I486" s="137"/>
      <c r="J486" s="88">
        <v>0</v>
      </c>
      <c r="K486" s="88">
        <v>24</v>
      </c>
      <c r="L486" s="145">
        <v>4</v>
      </c>
      <c r="M486" s="137"/>
      <c r="N486" s="88">
        <v>12</v>
      </c>
      <c r="O486" s="88">
        <v>36</v>
      </c>
      <c r="P486" s="88">
        <v>0</v>
      </c>
      <c r="Q486" s="88">
        <v>0</v>
      </c>
      <c r="R486" s="88">
        <v>0</v>
      </c>
      <c r="S486" s="88">
        <v>0</v>
      </c>
      <c r="T486" s="88">
        <v>0</v>
      </c>
      <c r="U486" s="88">
        <v>0</v>
      </c>
    </row>
    <row r="487" spans="1:21" hidden="1" outlineLevel="2" collapsed="1">
      <c r="A487" s="81" t="s">
        <v>32</v>
      </c>
      <c r="B487" s="82" t="s">
        <v>32</v>
      </c>
      <c r="C487" s="146" t="s">
        <v>798</v>
      </c>
      <c r="D487" s="140"/>
      <c r="E487" s="83" t="s">
        <v>799</v>
      </c>
      <c r="F487" s="147" t="s">
        <v>304</v>
      </c>
      <c r="G487" s="137"/>
      <c r="H487" s="148">
        <v>224</v>
      </c>
      <c r="I487" s="137"/>
      <c r="J487" s="84">
        <v>0</v>
      </c>
      <c r="K487" s="84">
        <v>24</v>
      </c>
      <c r="L487" s="148">
        <v>3</v>
      </c>
      <c r="M487" s="137"/>
      <c r="N487" s="84">
        <v>16</v>
      </c>
      <c r="O487" s="84">
        <v>27</v>
      </c>
      <c r="P487" s="84">
        <v>0</v>
      </c>
      <c r="Q487" s="84">
        <v>0</v>
      </c>
      <c r="R487" s="84">
        <v>0</v>
      </c>
      <c r="S487" s="84">
        <v>0</v>
      </c>
      <c r="T487" s="84">
        <v>0</v>
      </c>
      <c r="U487" s="84">
        <v>0</v>
      </c>
    </row>
    <row r="488" spans="1:21" hidden="1" outlineLevel="2" collapsed="1">
      <c r="A488" s="85" t="s">
        <v>32</v>
      </c>
      <c r="B488" s="86" t="s">
        <v>32</v>
      </c>
      <c r="C488" s="143" t="s">
        <v>800</v>
      </c>
      <c r="D488" s="140"/>
      <c r="E488" s="87" t="s">
        <v>801</v>
      </c>
      <c r="F488" s="144" t="s">
        <v>304</v>
      </c>
      <c r="G488" s="137"/>
      <c r="H488" s="145">
        <v>224</v>
      </c>
      <c r="I488" s="137"/>
      <c r="J488" s="88">
        <v>0</v>
      </c>
      <c r="K488" s="88">
        <v>24</v>
      </c>
      <c r="L488" s="145">
        <v>4</v>
      </c>
      <c r="M488" s="137"/>
      <c r="N488" s="88">
        <v>12</v>
      </c>
      <c r="O488" s="88">
        <v>36</v>
      </c>
      <c r="P488" s="88">
        <v>0</v>
      </c>
      <c r="Q488" s="88">
        <v>0</v>
      </c>
      <c r="R488" s="88">
        <v>0</v>
      </c>
      <c r="S488" s="88">
        <v>0</v>
      </c>
      <c r="T488" s="88">
        <v>0</v>
      </c>
      <c r="U488" s="88">
        <v>0</v>
      </c>
    </row>
    <row r="489" spans="1:21" hidden="1" outlineLevel="2" collapsed="1">
      <c r="A489" s="81" t="s">
        <v>32</v>
      </c>
      <c r="B489" s="82" t="s">
        <v>32</v>
      </c>
      <c r="C489" s="146" t="s">
        <v>1196</v>
      </c>
      <c r="D489" s="140"/>
      <c r="E489" s="83" t="s">
        <v>1197</v>
      </c>
      <c r="F489" s="147" t="s">
        <v>304</v>
      </c>
      <c r="G489" s="137"/>
      <c r="H489" s="148">
        <v>224</v>
      </c>
      <c r="I489" s="137"/>
      <c r="J489" s="84">
        <v>0</v>
      </c>
      <c r="K489" s="84">
        <v>24</v>
      </c>
      <c r="L489" s="148">
        <v>4</v>
      </c>
      <c r="M489" s="137"/>
      <c r="N489" s="84">
        <v>12</v>
      </c>
      <c r="O489" s="84">
        <v>36</v>
      </c>
      <c r="P489" s="84">
        <v>0</v>
      </c>
      <c r="Q489" s="84">
        <v>0</v>
      </c>
      <c r="R489" s="84">
        <v>0</v>
      </c>
      <c r="S489" s="84">
        <v>0</v>
      </c>
      <c r="T489" s="84">
        <v>0</v>
      </c>
      <c r="U489" s="84">
        <v>0</v>
      </c>
    </row>
    <row r="490" spans="1:21" hidden="1" outlineLevel="2" collapsed="1">
      <c r="A490" s="85" t="s">
        <v>32</v>
      </c>
      <c r="B490" s="86" t="s">
        <v>32</v>
      </c>
      <c r="C490" s="143" t="s">
        <v>802</v>
      </c>
      <c r="D490" s="140"/>
      <c r="E490" s="87" t="s">
        <v>803</v>
      </c>
      <c r="F490" s="144" t="s">
        <v>304</v>
      </c>
      <c r="G490" s="137"/>
      <c r="H490" s="145">
        <v>224</v>
      </c>
      <c r="I490" s="137"/>
      <c r="J490" s="88">
        <v>0</v>
      </c>
      <c r="K490" s="88">
        <v>24</v>
      </c>
      <c r="L490" s="145">
        <v>3</v>
      </c>
      <c r="M490" s="137"/>
      <c r="N490" s="88">
        <v>12</v>
      </c>
      <c r="O490" s="88">
        <v>27</v>
      </c>
      <c r="P490" s="88">
        <v>0</v>
      </c>
      <c r="Q490" s="88">
        <v>0</v>
      </c>
      <c r="R490" s="88">
        <v>0</v>
      </c>
      <c r="S490" s="88">
        <v>0</v>
      </c>
      <c r="T490" s="88">
        <v>0</v>
      </c>
      <c r="U490" s="88">
        <v>0</v>
      </c>
    </row>
    <row r="491" spans="1:21" hidden="1" outlineLevel="2" collapsed="1">
      <c r="A491" s="81" t="s">
        <v>32</v>
      </c>
      <c r="B491" s="82" t="s">
        <v>32</v>
      </c>
      <c r="C491" s="146" t="s">
        <v>1280</v>
      </c>
      <c r="D491" s="140"/>
      <c r="E491" s="83" t="s">
        <v>1281</v>
      </c>
      <c r="F491" s="147" t="s">
        <v>304</v>
      </c>
      <c r="G491" s="137"/>
      <c r="H491" s="148">
        <v>120</v>
      </c>
      <c r="I491" s="137"/>
      <c r="J491" s="84">
        <v>0</v>
      </c>
      <c r="K491" s="84">
        <v>13</v>
      </c>
      <c r="L491" s="148">
        <v>1</v>
      </c>
      <c r="M491" s="137"/>
      <c r="N491" s="84">
        <v>6.5</v>
      </c>
      <c r="O491" s="84">
        <v>9</v>
      </c>
      <c r="P491" s="84">
        <v>0</v>
      </c>
      <c r="Q491" s="84">
        <v>0</v>
      </c>
      <c r="R491" s="84">
        <v>0</v>
      </c>
      <c r="S491" s="84">
        <v>0</v>
      </c>
      <c r="T491" s="84">
        <v>0</v>
      </c>
      <c r="U491" s="84">
        <v>0</v>
      </c>
    </row>
    <row r="492" spans="1:21" hidden="1" outlineLevel="2" collapsed="1">
      <c r="A492" s="85" t="s">
        <v>32</v>
      </c>
      <c r="B492" s="86" t="s">
        <v>32</v>
      </c>
      <c r="C492" s="143" t="s">
        <v>1282</v>
      </c>
      <c r="D492" s="140"/>
      <c r="E492" s="87" t="s">
        <v>1283</v>
      </c>
      <c r="F492" s="144" t="s">
        <v>304</v>
      </c>
      <c r="G492" s="137"/>
      <c r="H492" s="145">
        <v>200</v>
      </c>
      <c r="I492" s="137"/>
      <c r="J492" s="88">
        <v>0</v>
      </c>
      <c r="K492" s="88">
        <v>21</v>
      </c>
      <c r="L492" s="145">
        <v>2</v>
      </c>
      <c r="M492" s="137"/>
      <c r="N492" s="88">
        <v>10.5</v>
      </c>
      <c r="O492" s="88">
        <v>18</v>
      </c>
      <c r="P492" s="88">
        <v>0</v>
      </c>
      <c r="Q492" s="88">
        <v>0</v>
      </c>
      <c r="R492" s="88">
        <v>0</v>
      </c>
      <c r="S492" s="88">
        <v>0</v>
      </c>
      <c r="T492" s="88">
        <v>0</v>
      </c>
      <c r="U492" s="88">
        <v>0</v>
      </c>
    </row>
    <row r="493" spans="1:21" hidden="1" outlineLevel="2" collapsed="1">
      <c r="A493" s="81" t="s">
        <v>32</v>
      </c>
      <c r="B493" s="82" t="s">
        <v>32</v>
      </c>
      <c r="C493" s="146" t="s">
        <v>1198</v>
      </c>
      <c r="D493" s="140"/>
      <c r="E493" s="83" t="s">
        <v>1199</v>
      </c>
      <c r="F493" s="147" t="s">
        <v>304</v>
      </c>
      <c r="G493" s="137"/>
      <c r="H493" s="148">
        <v>224</v>
      </c>
      <c r="I493" s="137"/>
      <c r="J493" s="84">
        <v>0</v>
      </c>
      <c r="K493" s="84">
        <v>24</v>
      </c>
      <c r="L493" s="148">
        <v>1</v>
      </c>
      <c r="M493" s="137"/>
      <c r="N493" s="84">
        <v>33</v>
      </c>
      <c r="O493" s="84">
        <v>13</v>
      </c>
      <c r="P493" s="84">
        <v>0</v>
      </c>
      <c r="Q493" s="84">
        <v>0</v>
      </c>
      <c r="R493" s="84">
        <v>0</v>
      </c>
      <c r="S493" s="84">
        <v>0</v>
      </c>
      <c r="T493" s="84">
        <v>0</v>
      </c>
      <c r="U493" s="84">
        <v>0</v>
      </c>
    </row>
    <row r="494" spans="1:21" hidden="1" outlineLevel="2" collapsed="1">
      <c r="A494" s="85" t="s">
        <v>32</v>
      </c>
      <c r="B494" s="86" t="s">
        <v>32</v>
      </c>
      <c r="C494" s="143" t="s">
        <v>804</v>
      </c>
      <c r="D494" s="140"/>
      <c r="E494" s="87" t="s">
        <v>805</v>
      </c>
      <c r="F494" s="144" t="s">
        <v>304</v>
      </c>
      <c r="G494" s="137"/>
      <c r="H494" s="145">
        <v>224</v>
      </c>
      <c r="I494" s="137"/>
      <c r="J494" s="88">
        <v>0</v>
      </c>
      <c r="K494" s="88">
        <v>24</v>
      </c>
      <c r="L494" s="145">
        <v>0</v>
      </c>
      <c r="M494" s="137"/>
      <c r="N494" s="88">
        <v>24</v>
      </c>
      <c r="O494" s="88">
        <v>0</v>
      </c>
      <c r="P494" s="88">
        <v>0</v>
      </c>
      <c r="Q494" s="88">
        <v>0</v>
      </c>
      <c r="R494" s="88">
        <v>0</v>
      </c>
      <c r="S494" s="88">
        <v>0</v>
      </c>
      <c r="T494" s="88">
        <v>0</v>
      </c>
      <c r="U494" s="88">
        <v>0</v>
      </c>
    </row>
    <row r="495" spans="1:21" hidden="1" outlineLevel="2" collapsed="1">
      <c r="A495" s="81" t="s">
        <v>32</v>
      </c>
      <c r="B495" s="82" t="s">
        <v>32</v>
      </c>
      <c r="C495" s="146" t="s">
        <v>1200</v>
      </c>
      <c r="D495" s="140"/>
      <c r="E495" s="83" t="s">
        <v>1201</v>
      </c>
      <c r="F495" s="147" t="s">
        <v>304</v>
      </c>
      <c r="G495" s="137"/>
      <c r="H495" s="148">
        <v>224</v>
      </c>
      <c r="I495" s="137"/>
      <c r="J495" s="84">
        <v>0</v>
      </c>
      <c r="K495" s="84">
        <v>22</v>
      </c>
      <c r="L495" s="148">
        <v>4</v>
      </c>
      <c r="M495" s="137"/>
      <c r="N495" s="84">
        <v>11</v>
      </c>
      <c r="O495" s="84">
        <v>36</v>
      </c>
      <c r="P495" s="84">
        <v>0</v>
      </c>
      <c r="Q495" s="84">
        <v>0</v>
      </c>
      <c r="R495" s="84">
        <v>0</v>
      </c>
      <c r="S495" s="84">
        <v>0</v>
      </c>
      <c r="T495" s="84">
        <v>0</v>
      </c>
      <c r="U495" s="84">
        <v>0</v>
      </c>
    </row>
    <row r="496" spans="1:21" hidden="1" outlineLevel="2" collapsed="1">
      <c r="A496" s="85" t="s">
        <v>32</v>
      </c>
      <c r="B496" s="86" t="s">
        <v>32</v>
      </c>
      <c r="C496" s="143" t="s">
        <v>806</v>
      </c>
      <c r="D496" s="140"/>
      <c r="E496" s="87" t="s">
        <v>807</v>
      </c>
      <c r="F496" s="144" t="s">
        <v>304</v>
      </c>
      <c r="G496" s="137"/>
      <c r="H496" s="145">
        <v>224</v>
      </c>
      <c r="I496" s="137"/>
      <c r="J496" s="88">
        <v>0</v>
      </c>
      <c r="K496" s="88">
        <v>24</v>
      </c>
      <c r="L496" s="145">
        <v>2</v>
      </c>
      <c r="M496" s="137"/>
      <c r="N496" s="88">
        <v>12</v>
      </c>
      <c r="O496" s="88">
        <v>18</v>
      </c>
      <c r="P496" s="88">
        <v>0</v>
      </c>
      <c r="Q496" s="88">
        <v>0</v>
      </c>
      <c r="R496" s="88">
        <v>0</v>
      </c>
      <c r="S496" s="88">
        <v>0</v>
      </c>
      <c r="T496" s="88">
        <v>0</v>
      </c>
      <c r="U496" s="88">
        <v>0</v>
      </c>
    </row>
    <row r="497" spans="1:21" hidden="1" outlineLevel="2" collapsed="1">
      <c r="A497" s="81" t="s">
        <v>32</v>
      </c>
      <c r="B497" s="82" t="s">
        <v>32</v>
      </c>
      <c r="C497" s="146" t="s">
        <v>808</v>
      </c>
      <c r="D497" s="140"/>
      <c r="E497" s="83" t="s">
        <v>809</v>
      </c>
      <c r="F497" s="147" t="s">
        <v>304</v>
      </c>
      <c r="G497" s="137"/>
      <c r="H497" s="148">
        <v>224</v>
      </c>
      <c r="I497" s="137"/>
      <c r="J497" s="84">
        <v>0</v>
      </c>
      <c r="K497" s="84">
        <v>24</v>
      </c>
      <c r="L497" s="148">
        <v>2</v>
      </c>
      <c r="M497" s="137"/>
      <c r="N497" s="84">
        <v>12</v>
      </c>
      <c r="O497" s="84">
        <v>18</v>
      </c>
      <c r="P497" s="84">
        <v>0</v>
      </c>
      <c r="Q497" s="84">
        <v>0</v>
      </c>
      <c r="R497" s="84">
        <v>0</v>
      </c>
      <c r="S497" s="84">
        <v>0</v>
      </c>
      <c r="T497" s="84">
        <v>0</v>
      </c>
      <c r="U497" s="84">
        <v>0</v>
      </c>
    </row>
    <row r="498" spans="1:21" hidden="1" outlineLevel="2" collapsed="1">
      <c r="A498" s="85" t="s">
        <v>32</v>
      </c>
      <c r="B498" s="86" t="s">
        <v>32</v>
      </c>
      <c r="C498" s="143" t="s">
        <v>810</v>
      </c>
      <c r="D498" s="140"/>
      <c r="E498" s="87" t="s">
        <v>811</v>
      </c>
      <c r="F498" s="144" t="s">
        <v>304</v>
      </c>
      <c r="G498" s="137"/>
      <c r="H498" s="145">
        <v>224</v>
      </c>
      <c r="I498" s="137"/>
      <c r="J498" s="88">
        <v>0</v>
      </c>
      <c r="K498" s="88">
        <v>24</v>
      </c>
      <c r="L498" s="145">
        <v>3</v>
      </c>
      <c r="M498" s="137"/>
      <c r="N498" s="88">
        <v>12</v>
      </c>
      <c r="O498" s="88">
        <v>27</v>
      </c>
      <c r="P498" s="88">
        <v>0</v>
      </c>
      <c r="Q498" s="88">
        <v>0</v>
      </c>
      <c r="R498" s="88">
        <v>0</v>
      </c>
      <c r="S498" s="88">
        <v>0</v>
      </c>
      <c r="T498" s="88">
        <v>0</v>
      </c>
      <c r="U498" s="88">
        <v>0</v>
      </c>
    </row>
    <row r="499" spans="1:21" hidden="1" outlineLevel="2" collapsed="1">
      <c r="A499" s="81" t="s">
        <v>32</v>
      </c>
      <c r="B499" s="82" t="s">
        <v>32</v>
      </c>
      <c r="C499" s="146" t="s">
        <v>812</v>
      </c>
      <c r="D499" s="140"/>
      <c r="E499" s="83" t="s">
        <v>813</v>
      </c>
      <c r="F499" s="147" t="s">
        <v>304</v>
      </c>
      <c r="G499" s="137"/>
      <c r="H499" s="148">
        <v>224</v>
      </c>
      <c r="I499" s="137"/>
      <c r="J499" s="84">
        <v>0</v>
      </c>
      <c r="K499" s="84">
        <v>24</v>
      </c>
      <c r="L499" s="148">
        <v>2</v>
      </c>
      <c r="M499" s="137"/>
      <c r="N499" s="84">
        <v>12</v>
      </c>
      <c r="O499" s="84">
        <v>18</v>
      </c>
      <c r="P499" s="84">
        <v>0</v>
      </c>
      <c r="Q499" s="84">
        <v>0</v>
      </c>
      <c r="R499" s="84">
        <v>0</v>
      </c>
      <c r="S499" s="84">
        <v>0</v>
      </c>
      <c r="T499" s="84">
        <v>0</v>
      </c>
      <c r="U499" s="84">
        <v>0</v>
      </c>
    </row>
    <row r="500" spans="1:21" hidden="1" outlineLevel="2" collapsed="1">
      <c r="A500" s="85" t="s">
        <v>32</v>
      </c>
      <c r="B500" s="86" t="s">
        <v>32</v>
      </c>
      <c r="C500" s="143" t="s">
        <v>814</v>
      </c>
      <c r="D500" s="140"/>
      <c r="E500" s="87" t="s">
        <v>815</v>
      </c>
      <c r="F500" s="144" t="s">
        <v>304</v>
      </c>
      <c r="G500" s="137"/>
      <c r="H500" s="145">
        <v>224</v>
      </c>
      <c r="I500" s="137"/>
      <c r="J500" s="88">
        <v>0</v>
      </c>
      <c r="K500" s="88">
        <v>24</v>
      </c>
      <c r="L500" s="145">
        <v>2</v>
      </c>
      <c r="M500" s="137"/>
      <c r="N500" s="88">
        <v>12</v>
      </c>
      <c r="O500" s="88">
        <v>18</v>
      </c>
      <c r="P500" s="88">
        <v>0</v>
      </c>
      <c r="Q500" s="88">
        <v>0</v>
      </c>
      <c r="R500" s="88">
        <v>0</v>
      </c>
      <c r="S500" s="88">
        <v>0</v>
      </c>
      <c r="T500" s="88">
        <v>0</v>
      </c>
      <c r="U500" s="88">
        <v>0</v>
      </c>
    </row>
    <row r="501" spans="1:21" hidden="1" outlineLevel="2" collapsed="1">
      <c r="A501" s="81" t="s">
        <v>32</v>
      </c>
      <c r="B501" s="82" t="s">
        <v>32</v>
      </c>
      <c r="C501" s="146" t="s">
        <v>816</v>
      </c>
      <c r="D501" s="140"/>
      <c r="E501" s="83" t="s">
        <v>817</v>
      </c>
      <c r="F501" s="147" t="s">
        <v>304</v>
      </c>
      <c r="G501" s="137"/>
      <c r="H501" s="148">
        <v>216</v>
      </c>
      <c r="I501" s="137"/>
      <c r="J501" s="84">
        <v>8</v>
      </c>
      <c r="K501" s="84">
        <v>21</v>
      </c>
      <c r="L501" s="148">
        <v>2</v>
      </c>
      <c r="M501" s="137"/>
      <c r="N501" s="84">
        <v>10.5</v>
      </c>
      <c r="O501" s="84">
        <v>18</v>
      </c>
      <c r="P501" s="84">
        <v>0</v>
      </c>
      <c r="Q501" s="84">
        <v>0</v>
      </c>
      <c r="R501" s="84">
        <v>0</v>
      </c>
      <c r="S501" s="84">
        <v>0</v>
      </c>
      <c r="T501" s="84">
        <v>0</v>
      </c>
      <c r="U501" s="84">
        <v>0</v>
      </c>
    </row>
    <row r="502" spans="1:21" hidden="1" outlineLevel="2" collapsed="1">
      <c r="A502" s="85" t="s">
        <v>32</v>
      </c>
      <c r="B502" s="86" t="s">
        <v>32</v>
      </c>
      <c r="C502" s="143" t="s">
        <v>818</v>
      </c>
      <c r="D502" s="140"/>
      <c r="E502" s="87" t="s">
        <v>819</v>
      </c>
      <c r="F502" s="144" t="s">
        <v>304</v>
      </c>
      <c r="G502" s="137"/>
      <c r="H502" s="145">
        <v>224</v>
      </c>
      <c r="I502" s="137"/>
      <c r="J502" s="88">
        <v>0</v>
      </c>
      <c r="K502" s="88">
        <v>24</v>
      </c>
      <c r="L502" s="145">
        <v>4</v>
      </c>
      <c r="M502" s="137"/>
      <c r="N502" s="88">
        <v>12</v>
      </c>
      <c r="O502" s="88">
        <v>36</v>
      </c>
      <c r="P502" s="88">
        <v>0</v>
      </c>
      <c r="Q502" s="88">
        <v>0</v>
      </c>
      <c r="R502" s="88">
        <v>0</v>
      </c>
      <c r="S502" s="88">
        <v>0</v>
      </c>
      <c r="T502" s="88">
        <v>0</v>
      </c>
      <c r="U502" s="88">
        <v>0</v>
      </c>
    </row>
    <row r="503" spans="1:21" hidden="1" outlineLevel="2" collapsed="1">
      <c r="A503" s="81" t="s">
        <v>32</v>
      </c>
      <c r="B503" s="82" t="s">
        <v>32</v>
      </c>
      <c r="C503" s="146" t="s">
        <v>820</v>
      </c>
      <c r="D503" s="140"/>
      <c r="E503" s="83" t="s">
        <v>821</v>
      </c>
      <c r="F503" s="147" t="s">
        <v>304</v>
      </c>
      <c r="G503" s="137"/>
      <c r="H503" s="148">
        <v>224</v>
      </c>
      <c r="I503" s="137"/>
      <c r="J503" s="84">
        <v>0</v>
      </c>
      <c r="K503" s="84">
        <v>24</v>
      </c>
      <c r="L503" s="148">
        <v>3</v>
      </c>
      <c r="M503" s="137"/>
      <c r="N503" s="84">
        <v>12</v>
      </c>
      <c r="O503" s="84">
        <v>27</v>
      </c>
      <c r="P503" s="84">
        <v>0</v>
      </c>
      <c r="Q503" s="84">
        <v>0</v>
      </c>
      <c r="R503" s="84">
        <v>0</v>
      </c>
      <c r="S503" s="84">
        <v>0</v>
      </c>
      <c r="T503" s="84">
        <v>0</v>
      </c>
      <c r="U503" s="84">
        <v>0</v>
      </c>
    </row>
    <row r="504" spans="1:21" hidden="1" outlineLevel="2" collapsed="1">
      <c r="A504" s="85" t="s">
        <v>32</v>
      </c>
      <c r="B504" s="86" t="s">
        <v>32</v>
      </c>
      <c r="C504" s="143" t="s">
        <v>822</v>
      </c>
      <c r="D504" s="140"/>
      <c r="E504" s="87" t="s">
        <v>823</v>
      </c>
      <c r="F504" s="144" t="s">
        <v>304</v>
      </c>
      <c r="G504" s="137"/>
      <c r="H504" s="145">
        <v>224</v>
      </c>
      <c r="I504" s="137"/>
      <c r="J504" s="88">
        <v>0</v>
      </c>
      <c r="K504" s="88">
        <v>24</v>
      </c>
      <c r="L504" s="145">
        <v>3</v>
      </c>
      <c r="M504" s="137"/>
      <c r="N504" s="88">
        <v>12</v>
      </c>
      <c r="O504" s="88">
        <v>27</v>
      </c>
      <c r="P504" s="88">
        <v>0</v>
      </c>
      <c r="Q504" s="88">
        <v>0</v>
      </c>
      <c r="R504" s="88">
        <v>0</v>
      </c>
      <c r="S504" s="88">
        <v>0</v>
      </c>
      <c r="T504" s="88">
        <v>0</v>
      </c>
      <c r="U504" s="88">
        <v>0</v>
      </c>
    </row>
    <row r="505" spans="1:21" hidden="1" outlineLevel="2" collapsed="1">
      <c r="A505" s="81" t="s">
        <v>32</v>
      </c>
      <c r="B505" s="82" t="s">
        <v>32</v>
      </c>
      <c r="C505" s="146" t="s">
        <v>824</v>
      </c>
      <c r="D505" s="140"/>
      <c r="E505" s="83" t="s">
        <v>825</v>
      </c>
      <c r="F505" s="147" t="s">
        <v>304</v>
      </c>
      <c r="G505" s="137"/>
      <c r="H505" s="148">
        <v>224</v>
      </c>
      <c r="I505" s="137"/>
      <c r="J505" s="84">
        <v>0</v>
      </c>
      <c r="K505" s="84">
        <v>24</v>
      </c>
      <c r="L505" s="148">
        <v>0</v>
      </c>
      <c r="M505" s="137"/>
      <c r="N505" s="84">
        <v>12</v>
      </c>
      <c r="O505" s="84">
        <v>0</v>
      </c>
      <c r="P505" s="84">
        <v>0</v>
      </c>
      <c r="Q505" s="84">
        <v>0</v>
      </c>
      <c r="R505" s="84">
        <v>0</v>
      </c>
      <c r="S505" s="84">
        <v>0</v>
      </c>
      <c r="T505" s="84">
        <v>0</v>
      </c>
      <c r="U505" s="84">
        <v>0</v>
      </c>
    </row>
    <row r="506" spans="1:21" hidden="1" outlineLevel="2" collapsed="1">
      <c r="A506" s="85" t="s">
        <v>32</v>
      </c>
      <c r="B506" s="86" t="s">
        <v>32</v>
      </c>
      <c r="C506" s="143" t="s">
        <v>826</v>
      </c>
      <c r="D506" s="140"/>
      <c r="E506" s="87" t="s">
        <v>827</v>
      </c>
      <c r="F506" s="144" t="s">
        <v>304</v>
      </c>
      <c r="G506" s="137"/>
      <c r="H506" s="145">
        <v>224</v>
      </c>
      <c r="I506" s="137"/>
      <c r="J506" s="88">
        <v>0</v>
      </c>
      <c r="K506" s="88">
        <v>24</v>
      </c>
      <c r="L506" s="145">
        <v>2</v>
      </c>
      <c r="M506" s="137"/>
      <c r="N506" s="88">
        <v>12</v>
      </c>
      <c r="O506" s="88">
        <v>18</v>
      </c>
      <c r="P506" s="88">
        <v>0</v>
      </c>
      <c r="Q506" s="88">
        <v>0</v>
      </c>
      <c r="R506" s="88">
        <v>0</v>
      </c>
      <c r="S506" s="88">
        <v>0</v>
      </c>
      <c r="T506" s="88">
        <v>0</v>
      </c>
      <c r="U506" s="88">
        <v>0</v>
      </c>
    </row>
    <row r="507" spans="1:21" hidden="1" outlineLevel="2" collapsed="1">
      <c r="A507" s="81" t="s">
        <v>32</v>
      </c>
      <c r="B507" s="82" t="s">
        <v>32</v>
      </c>
      <c r="C507" s="146" t="s">
        <v>828</v>
      </c>
      <c r="D507" s="140"/>
      <c r="E507" s="83" t="s">
        <v>829</v>
      </c>
      <c r="F507" s="147" t="s">
        <v>304</v>
      </c>
      <c r="G507" s="137"/>
      <c r="H507" s="148">
        <v>224</v>
      </c>
      <c r="I507" s="137"/>
      <c r="J507" s="84">
        <v>0</v>
      </c>
      <c r="K507" s="84">
        <v>23</v>
      </c>
      <c r="L507" s="148">
        <v>4</v>
      </c>
      <c r="M507" s="137"/>
      <c r="N507" s="84">
        <v>11.5</v>
      </c>
      <c r="O507" s="84">
        <v>36</v>
      </c>
      <c r="P507" s="84">
        <v>0</v>
      </c>
      <c r="Q507" s="84">
        <v>0</v>
      </c>
      <c r="R507" s="84">
        <v>0</v>
      </c>
      <c r="S507" s="84">
        <v>0</v>
      </c>
      <c r="T507" s="84">
        <v>0</v>
      </c>
      <c r="U507" s="84">
        <v>0</v>
      </c>
    </row>
    <row r="508" spans="1:21" hidden="1" outlineLevel="2" collapsed="1">
      <c r="A508" s="85" t="s">
        <v>32</v>
      </c>
      <c r="B508" s="86" t="s">
        <v>32</v>
      </c>
      <c r="C508" s="143" t="s">
        <v>830</v>
      </c>
      <c r="D508" s="140"/>
      <c r="E508" s="87" t="s">
        <v>831</v>
      </c>
      <c r="F508" s="144" t="s">
        <v>304</v>
      </c>
      <c r="G508" s="137"/>
      <c r="H508" s="145">
        <v>224</v>
      </c>
      <c r="I508" s="137"/>
      <c r="J508" s="88">
        <v>0</v>
      </c>
      <c r="K508" s="88">
        <v>24</v>
      </c>
      <c r="L508" s="145">
        <v>0</v>
      </c>
      <c r="M508" s="137"/>
      <c r="N508" s="88">
        <v>12</v>
      </c>
      <c r="O508" s="88">
        <v>0</v>
      </c>
      <c r="P508" s="88">
        <v>0</v>
      </c>
      <c r="Q508" s="88">
        <v>0</v>
      </c>
      <c r="R508" s="88">
        <v>0</v>
      </c>
      <c r="S508" s="88">
        <v>0</v>
      </c>
      <c r="T508" s="88">
        <v>0</v>
      </c>
      <c r="U508" s="88">
        <v>0</v>
      </c>
    </row>
    <row r="509" spans="1:21" hidden="1" outlineLevel="2" collapsed="1">
      <c r="A509" s="81" t="s">
        <v>32</v>
      </c>
      <c r="B509" s="82" t="s">
        <v>32</v>
      </c>
      <c r="C509" s="146" t="s">
        <v>832</v>
      </c>
      <c r="D509" s="140"/>
      <c r="E509" s="83" t="s">
        <v>833</v>
      </c>
      <c r="F509" s="147" t="s">
        <v>304</v>
      </c>
      <c r="G509" s="137"/>
      <c r="H509" s="148">
        <v>224</v>
      </c>
      <c r="I509" s="137"/>
      <c r="J509" s="84">
        <v>0</v>
      </c>
      <c r="K509" s="84">
        <v>23</v>
      </c>
      <c r="L509" s="148">
        <v>2</v>
      </c>
      <c r="M509" s="137"/>
      <c r="N509" s="84">
        <v>11.5</v>
      </c>
      <c r="O509" s="84">
        <v>18</v>
      </c>
      <c r="P509" s="84">
        <v>0</v>
      </c>
      <c r="Q509" s="84">
        <v>0</v>
      </c>
      <c r="R509" s="84">
        <v>0</v>
      </c>
      <c r="S509" s="84">
        <v>0</v>
      </c>
      <c r="T509" s="84">
        <v>0</v>
      </c>
      <c r="U509" s="84">
        <v>0</v>
      </c>
    </row>
    <row r="510" spans="1:21" hidden="1" outlineLevel="2" collapsed="1">
      <c r="A510" s="85" t="s">
        <v>32</v>
      </c>
      <c r="B510" s="86" t="s">
        <v>32</v>
      </c>
      <c r="C510" s="143" t="s">
        <v>1202</v>
      </c>
      <c r="D510" s="140"/>
      <c r="E510" s="87" t="s">
        <v>1203</v>
      </c>
      <c r="F510" s="144" t="s">
        <v>304</v>
      </c>
      <c r="G510" s="137"/>
      <c r="H510" s="145">
        <v>216</v>
      </c>
      <c r="I510" s="137"/>
      <c r="J510" s="88">
        <v>8</v>
      </c>
      <c r="K510" s="88">
        <v>23</v>
      </c>
      <c r="L510" s="145">
        <v>2</v>
      </c>
      <c r="M510" s="137"/>
      <c r="N510" s="88">
        <v>11.5</v>
      </c>
      <c r="O510" s="88">
        <v>18</v>
      </c>
      <c r="P510" s="88">
        <v>0</v>
      </c>
      <c r="Q510" s="88">
        <v>0</v>
      </c>
      <c r="R510" s="88">
        <v>0</v>
      </c>
      <c r="S510" s="88">
        <v>0</v>
      </c>
      <c r="T510" s="88">
        <v>0</v>
      </c>
      <c r="U510" s="88">
        <v>0</v>
      </c>
    </row>
    <row r="511" spans="1:21" hidden="1" outlineLevel="2" collapsed="1">
      <c r="A511" s="81" t="s">
        <v>32</v>
      </c>
      <c r="B511" s="82" t="s">
        <v>32</v>
      </c>
      <c r="C511" s="146" t="s">
        <v>834</v>
      </c>
      <c r="D511" s="140"/>
      <c r="E511" s="83" t="s">
        <v>835</v>
      </c>
      <c r="F511" s="147" t="s">
        <v>304</v>
      </c>
      <c r="G511" s="137"/>
      <c r="H511" s="148">
        <v>224</v>
      </c>
      <c r="I511" s="137"/>
      <c r="J511" s="84">
        <v>0</v>
      </c>
      <c r="K511" s="84">
        <v>24</v>
      </c>
      <c r="L511" s="148">
        <v>4</v>
      </c>
      <c r="M511" s="137"/>
      <c r="N511" s="84">
        <v>12</v>
      </c>
      <c r="O511" s="84">
        <v>36</v>
      </c>
      <c r="P511" s="84">
        <v>0</v>
      </c>
      <c r="Q511" s="84">
        <v>0</v>
      </c>
      <c r="R511" s="84">
        <v>0</v>
      </c>
      <c r="S511" s="84">
        <v>0</v>
      </c>
      <c r="T511" s="84">
        <v>0</v>
      </c>
      <c r="U511" s="84">
        <v>0</v>
      </c>
    </row>
    <row r="512" spans="1:21" hidden="1" outlineLevel="2" collapsed="1">
      <c r="A512" s="85" t="s">
        <v>32</v>
      </c>
      <c r="B512" s="86" t="s">
        <v>32</v>
      </c>
      <c r="C512" s="143" t="s">
        <v>836</v>
      </c>
      <c r="D512" s="140"/>
      <c r="E512" s="87" t="s">
        <v>837</v>
      </c>
      <c r="F512" s="144" t="s">
        <v>304</v>
      </c>
      <c r="G512" s="137"/>
      <c r="H512" s="145">
        <v>224</v>
      </c>
      <c r="I512" s="137"/>
      <c r="J512" s="88">
        <v>0</v>
      </c>
      <c r="K512" s="88">
        <v>24</v>
      </c>
      <c r="L512" s="145">
        <v>0</v>
      </c>
      <c r="M512" s="137"/>
      <c r="N512" s="88">
        <v>48</v>
      </c>
      <c r="O512" s="88">
        <v>0</v>
      </c>
      <c r="P512" s="88">
        <v>0</v>
      </c>
      <c r="Q512" s="88">
        <v>0</v>
      </c>
      <c r="R512" s="88">
        <v>0</v>
      </c>
      <c r="S512" s="88">
        <v>0</v>
      </c>
      <c r="T512" s="88">
        <v>0</v>
      </c>
      <c r="U512" s="88">
        <v>0</v>
      </c>
    </row>
    <row r="513" spans="1:21" hidden="1" outlineLevel="2" collapsed="1">
      <c r="A513" s="81" t="s">
        <v>32</v>
      </c>
      <c r="B513" s="82" t="s">
        <v>32</v>
      </c>
      <c r="C513" s="146" t="s">
        <v>838</v>
      </c>
      <c r="D513" s="140"/>
      <c r="E513" s="83" t="s">
        <v>839</v>
      </c>
      <c r="F513" s="147" t="s">
        <v>304</v>
      </c>
      <c r="G513" s="137"/>
      <c r="H513" s="148">
        <v>224</v>
      </c>
      <c r="I513" s="137"/>
      <c r="J513" s="84">
        <v>0</v>
      </c>
      <c r="K513" s="84">
        <v>24</v>
      </c>
      <c r="L513" s="148">
        <v>3</v>
      </c>
      <c r="M513" s="137"/>
      <c r="N513" s="84">
        <v>12</v>
      </c>
      <c r="O513" s="84">
        <v>27</v>
      </c>
      <c r="P513" s="84">
        <v>0</v>
      </c>
      <c r="Q513" s="84">
        <v>0</v>
      </c>
      <c r="R513" s="84">
        <v>0</v>
      </c>
      <c r="S513" s="84">
        <v>0</v>
      </c>
      <c r="T513" s="84">
        <v>0</v>
      </c>
      <c r="U513" s="84">
        <v>0</v>
      </c>
    </row>
    <row r="514" spans="1:21" hidden="1" outlineLevel="2" collapsed="1">
      <c r="A514" s="85" t="s">
        <v>32</v>
      </c>
      <c r="B514" s="86" t="s">
        <v>32</v>
      </c>
      <c r="C514" s="143" t="s">
        <v>840</v>
      </c>
      <c r="D514" s="140"/>
      <c r="E514" s="87" t="s">
        <v>841</v>
      </c>
      <c r="F514" s="144" t="s">
        <v>304</v>
      </c>
      <c r="G514" s="137"/>
      <c r="H514" s="145">
        <v>224</v>
      </c>
      <c r="I514" s="137"/>
      <c r="J514" s="88">
        <v>0</v>
      </c>
      <c r="K514" s="88">
        <v>23</v>
      </c>
      <c r="L514" s="145">
        <v>2</v>
      </c>
      <c r="M514" s="137"/>
      <c r="N514" s="88">
        <v>11.5</v>
      </c>
      <c r="O514" s="88">
        <v>18</v>
      </c>
      <c r="P514" s="88">
        <v>0</v>
      </c>
      <c r="Q514" s="88">
        <v>0</v>
      </c>
      <c r="R514" s="88">
        <v>0</v>
      </c>
      <c r="S514" s="88">
        <v>0</v>
      </c>
      <c r="T514" s="88">
        <v>0</v>
      </c>
      <c r="U514" s="88">
        <v>0</v>
      </c>
    </row>
    <row r="515" spans="1:21" hidden="1" outlineLevel="2" collapsed="1">
      <c r="A515" s="81" t="s">
        <v>32</v>
      </c>
      <c r="B515" s="82" t="s">
        <v>32</v>
      </c>
      <c r="C515" s="146" t="s">
        <v>842</v>
      </c>
      <c r="D515" s="140"/>
      <c r="E515" s="83" t="s">
        <v>843</v>
      </c>
      <c r="F515" s="147" t="s">
        <v>304</v>
      </c>
      <c r="G515" s="137"/>
      <c r="H515" s="148">
        <v>224</v>
      </c>
      <c r="I515" s="137"/>
      <c r="J515" s="84">
        <v>0</v>
      </c>
      <c r="K515" s="84">
        <v>24</v>
      </c>
      <c r="L515" s="148">
        <v>4</v>
      </c>
      <c r="M515" s="137"/>
      <c r="N515" s="84">
        <v>12</v>
      </c>
      <c r="O515" s="84">
        <v>36</v>
      </c>
      <c r="P515" s="84">
        <v>0</v>
      </c>
      <c r="Q515" s="84">
        <v>0</v>
      </c>
      <c r="R515" s="84">
        <v>0</v>
      </c>
      <c r="S515" s="84">
        <v>0</v>
      </c>
      <c r="T515" s="84">
        <v>0</v>
      </c>
      <c r="U515" s="84">
        <v>0</v>
      </c>
    </row>
    <row r="516" spans="1:21" hidden="1" outlineLevel="2" collapsed="1">
      <c r="A516" s="85" t="s">
        <v>32</v>
      </c>
      <c r="B516" s="86" t="s">
        <v>32</v>
      </c>
      <c r="C516" s="143" t="s">
        <v>844</v>
      </c>
      <c r="D516" s="140"/>
      <c r="E516" s="87" t="s">
        <v>845</v>
      </c>
      <c r="F516" s="144" t="s">
        <v>304</v>
      </c>
      <c r="G516" s="137"/>
      <c r="H516" s="145">
        <v>208</v>
      </c>
      <c r="I516" s="137"/>
      <c r="J516" s="88">
        <v>8</v>
      </c>
      <c r="K516" s="88">
        <v>22</v>
      </c>
      <c r="L516" s="145">
        <v>4</v>
      </c>
      <c r="M516" s="137"/>
      <c r="N516" s="88">
        <v>11</v>
      </c>
      <c r="O516" s="88">
        <v>36</v>
      </c>
      <c r="P516" s="88">
        <v>0</v>
      </c>
      <c r="Q516" s="88">
        <v>0</v>
      </c>
      <c r="R516" s="88">
        <v>0</v>
      </c>
      <c r="S516" s="88">
        <v>0</v>
      </c>
      <c r="T516" s="88">
        <v>0</v>
      </c>
      <c r="U516" s="88">
        <v>0</v>
      </c>
    </row>
    <row r="517" spans="1:21" hidden="1" outlineLevel="2" collapsed="1">
      <c r="A517" s="81" t="s">
        <v>32</v>
      </c>
      <c r="B517" s="82" t="s">
        <v>32</v>
      </c>
      <c r="C517" s="146" t="s">
        <v>846</v>
      </c>
      <c r="D517" s="140"/>
      <c r="E517" s="83" t="s">
        <v>847</v>
      </c>
      <c r="F517" s="147" t="s">
        <v>304</v>
      </c>
      <c r="G517" s="137"/>
      <c r="H517" s="148">
        <v>224</v>
      </c>
      <c r="I517" s="137"/>
      <c r="J517" s="84">
        <v>0</v>
      </c>
      <c r="K517" s="84">
        <v>24</v>
      </c>
      <c r="L517" s="148">
        <v>3</v>
      </c>
      <c r="M517" s="137"/>
      <c r="N517" s="84">
        <v>12</v>
      </c>
      <c r="O517" s="84">
        <v>27</v>
      </c>
      <c r="P517" s="84">
        <v>0</v>
      </c>
      <c r="Q517" s="84">
        <v>0</v>
      </c>
      <c r="R517" s="84">
        <v>0</v>
      </c>
      <c r="S517" s="84">
        <v>0</v>
      </c>
      <c r="T517" s="84">
        <v>0</v>
      </c>
      <c r="U517" s="84">
        <v>0</v>
      </c>
    </row>
    <row r="518" spans="1:21" hidden="1" outlineLevel="2" collapsed="1">
      <c r="A518" s="85" t="s">
        <v>32</v>
      </c>
      <c r="B518" s="86" t="s">
        <v>32</v>
      </c>
      <c r="C518" s="143" t="s">
        <v>1204</v>
      </c>
      <c r="D518" s="140"/>
      <c r="E518" s="87" t="s">
        <v>1205</v>
      </c>
      <c r="F518" s="144" t="s">
        <v>304</v>
      </c>
      <c r="G518" s="137"/>
      <c r="H518" s="145">
        <v>224</v>
      </c>
      <c r="I518" s="137"/>
      <c r="J518" s="88">
        <v>0</v>
      </c>
      <c r="K518" s="88">
        <v>24</v>
      </c>
      <c r="L518" s="145">
        <v>1</v>
      </c>
      <c r="M518" s="137"/>
      <c r="N518" s="88">
        <v>30</v>
      </c>
      <c r="O518" s="88">
        <v>13</v>
      </c>
      <c r="P518" s="88">
        <v>0</v>
      </c>
      <c r="Q518" s="88">
        <v>0</v>
      </c>
      <c r="R518" s="88">
        <v>0</v>
      </c>
      <c r="S518" s="88">
        <v>0</v>
      </c>
      <c r="T518" s="88">
        <v>0</v>
      </c>
      <c r="U518" s="88">
        <v>0</v>
      </c>
    </row>
    <row r="519" spans="1:21" hidden="1" outlineLevel="2" collapsed="1">
      <c r="A519" s="81" t="s">
        <v>32</v>
      </c>
      <c r="B519" s="82" t="s">
        <v>32</v>
      </c>
      <c r="C519" s="146" t="s">
        <v>848</v>
      </c>
      <c r="D519" s="140"/>
      <c r="E519" s="83" t="s">
        <v>348</v>
      </c>
      <c r="F519" s="147" t="s">
        <v>304</v>
      </c>
      <c r="G519" s="137"/>
      <c r="H519" s="148">
        <v>224</v>
      </c>
      <c r="I519" s="137"/>
      <c r="J519" s="84">
        <v>0</v>
      </c>
      <c r="K519" s="84">
        <v>24</v>
      </c>
      <c r="L519" s="148">
        <v>1</v>
      </c>
      <c r="M519" s="137"/>
      <c r="N519" s="84">
        <v>34.5</v>
      </c>
      <c r="O519" s="84">
        <v>13</v>
      </c>
      <c r="P519" s="84">
        <v>0</v>
      </c>
      <c r="Q519" s="84">
        <v>0</v>
      </c>
      <c r="R519" s="84">
        <v>0</v>
      </c>
      <c r="S519" s="84">
        <v>0</v>
      </c>
      <c r="T519" s="84">
        <v>0</v>
      </c>
      <c r="U519" s="84">
        <v>0</v>
      </c>
    </row>
    <row r="520" spans="1:21" hidden="1" outlineLevel="2" collapsed="1">
      <c r="A520" s="85" t="s">
        <v>32</v>
      </c>
      <c r="B520" s="86" t="s">
        <v>32</v>
      </c>
      <c r="C520" s="143" t="s">
        <v>849</v>
      </c>
      <c r="D520" s="140"/>
      <c r="E520" s="87" t="s">
        <v>850</v>
      </c>
      <c r="F520" s="144" t="s">
        <v>304</v>
      </c>
      <c r="G520" s="137"/>
      <c r="H520" s="145">
        <v>224</v>
      </c>
      <c r="I520" s="137"/>
      <c r="J520" s="88">
        <v>0</v>
      </c>
      <c r="K520" s="88">
        <v>23</v>
      </c>
      <c r="L520" s="145">
        <v>4</v>
      </c>
      <c r="M520" s="137"/>
      <c r="N520" s="88">
        <v>11.5</v>
      </c>
      <c r="O520" s="88">
        <v>36</v>
      </c>
      <c r="P520" s="88">
        <v>0</v>
      </c>
      <c r="Q520" s="88">
        <v>0</v>
      </c>
      <c r="R520" s="88">
        <v>0</v>
      </c>
      <c r="S520" s="88">
        <v>0</v>
      </c>
      <c r="T520" s="88">
        <v>0</v>
      </c>
      <c r="U520" s="88">
        <v>0</v>
      </c>
    </row>
    <row r="521" spans="1:21" hidden="1" outlineLevel="2" collapsed="1">
      <c r="A521" s="81" t="s">
        <v>32</v>
      </c>
      <c r="B521" s="82" t="s">
        <v>32</v>
      </c>
      <c r="C521" s="146" t="s">
        <v>851</v>
      </c>
      <c r="D521" s="140"/>
      <c r="E521" s="83" t="s">
        <v>833</v>
      </c>
      <c r="F521" s="147" t="s">
        <v>304</v>
      </c>
      <c r="G521" s="137"/>
      <c r="H521" s="148">
        <v>144</v>
      </c>
      <c r="I521" s="137"/>
      <c r="J521" s="84">
        <v>0</v>
      </c>
      <c r="K521" s="84">
        <v>15</v>
      </c>
      <c r="L521" s="148">
        <v>2</v>
      </c>
      <c r="M521" s="137"/>
      <c r="N521" s="84">
        <v>7.5</v>
      </c>
      <c r="O521" s="84">
        <v>18</v>
      </c>
      <c r="P521" s="84">
        <v>0</v>
      </c>
      <c r="Q521" s="84">
        <v>0</v>
      </c>
      <c r="R521" s="84">
        <v>0</v>
      </c>
      <c r="S521" s="84">
        <v>0</v>
      </c>
      <c r="T521" s="84">
        <v>0</v>
      </c>
      <c r="U521" s="84">
        <v>0</v>
      </c>
    </row>
    <row r="522" spans="1:21" hidden="1" outlineLevel="2" collapsed="1">
      <c r="A522" s="85" t="s">
        <v>32</v>
      </c>
      <c r="B522" s="86" t="s">
        <v>32</v>
      </c>
      <c r="C522" s="143" t="s">
        <v>852</v>
      </c>
      <c r="D522" s="140"/>
      <c r="E522" s="87" t="s">
        <v>853</v>
      </c>
      <c r="F522" s="144" t="s">
        <v>304</v>
      </c>
      <c r="G522" s="137"/>
      <c r="H522" s="145">
        <v>56</v>
      </c>
      <c r="I522" s="137"/>
      <c r="J522" s="88">
        <v>0</v>
      </c>
      <c r="K522" s="88">
        <v>6</v>
      </c>
      <c r="L522" s="145">
        <v>0</v>
      </c>
      <c r="M522" s="137"/>
      <c r="N522" s="88">
        <v>3</v>
      </c>
      <c r="O522" s="88">
        <v>0</v>
      </c>
      <c r="P522" s="88">
        <v>0</v>
      </c>
      <c r="Q522" s="88">
        <v>0</v>
      </c>
      <c r="R522" s="88">
        <v>0</v>
      </c>
      <c r="S522" s="88">
        <v>0</v>
      </c>
      <c r="T522" s="88">
        <v>0</v>
      </c>
      <c r="U522" s="88">
        <v>0</v>
      </c>
    </row>
    <row r="523" spans="1:21" hidden="1" outlineLevel="2" collapsed="1">
      <c r="A523" s="81" t="s">
        <v>32</v>
      </c>
      <c r="B523" s="82" t="s">
        <v>32</v>
      </c>
      <c r="C523" s="146" t="s">
        <v>854</v>
      </c>
      <c r="D523" s="140"/>
      <c r="E523" s="83" t="s">
        <v>855</v>
      </c>
      <c r="F523" s="147" t="s">
        <v>304</v>
      </c>
      <c r="G523" s="137"/>
      <c r="H523" s="148">
        <v>208</v>
      </c>
      <c r="I523" s="137"/>
      <c r="J523" s="84">
        <v>16</v>
      </c>
      <c r="K523" s="84">
        <v>21</v>
      </c>
      <c r="L523" s="148">
        <v>0</v>
      </c>
      <c r="M523" s="137"/>
      <c r="N523" s="84">
        <v>10.5</v>
      </c>
      <c r="O523" s="84">
        <v>0</v>
      </c>
      <c r="P523" s="84">
        <v>0</v>
      </c>
      <c r="Q523" s="84">
        <v>0</v>
      </c>
      <c r="R523" s="84">
        <v>0</v>
      </c>
      <c r="S523" s="84">
        <v>0</v>
      </c>
      <c r="T523" s="84">
        <v>0</v>
      </c>
      <c r="U523" s="84">
        <v>0</v>
      </c>
    </row>
    <row r="524" spans="1:21" hidden="1" outlineLevel="2" collapsed="1">
      <c r="A524" s="85" t="s">
        <v>32</v>
      </c>
      <c r="B524" s="86" t="s">
        <v>32</v>
      </c>
      <c r="C524" s="143" t="s">
        <v>1284</v>
      </c>
      <c r="D524" s="140"/>
      <c r="E524" s="87" t="s">
        <v>1285</v>
      </c>
      <c r="F524" s="144" t="s">
        <v>304</v>
      </c>
      <c r="G524" s="137"/>
      <c r="H524" s="145">
        <v>200</v>
      </c>
      <c r="I524" s="137"/>
      <c r="J524" s="88">
        <v>0</v>
      </c>
      <c r="K524" s="88">
        <v>22</v>
      </c>
      <c r="L524" s="145">
        <v>2</v>
      </c>
      <c r="M524" s="137"/>
      <c r="N524" s="88">
        <v>11</v>
      </c>
      <c r="O524" s="88">
        <v>18</v>
      </c>
      <c r="P524" s="88">
        <v>0</v>
      </c>
      <c r="Q524" s="88">
        <v>0</v>
      </c>
      <c r="R524" s="88">
        <v>0</v>
      </c>
      <c r="S524" s="88">
        <v>0</v>
      </c>
      <c r="T524" s="88">
        <v>0</v>
      </c>
      <c r="U524" s="88">
        <v>0</v>
      </c>
    </row>
    <row r="525" spans="1:21" hidden="1" outlineLevel="2" collapsed="1">
      <c r="A525" s="81" t="s">
        <v>32</v>
      </c>
      <c r="B525" s="82" t="s">
        <v>32</v>
      </c>
      <c r="C525" s="146" t="s">
        <v>1206</v>
      </c>
      <c r="D525" s="140"/>
      <c r="E525" s="83" t="s">
        <v>1207</v>
      </c>
      <c r="F525" s="147" t="s">
        <v>304</v>
      </c>
      <c r="G525" s="137"/>
      <c r="H525" s="148">
        <v>216</v>
      </c>
      <c r="I525" s="137"/>
      <c r="J525" s="84">
        <v>8</v>
      </c>
      <c r="K525" s="84">
        <v>23</v>
      </c>
      <c r="L525" s="148">
        <v>1</v>
      </c>
      <c r="M525" s="137"/>
      <c r="N525" s="84">
        <v>38</v>
      </c>
      <c r="O525" s="84">
        <v>13</v>
      </c>
      <c r="P525" s="84">
        <v>0</v>
      </c>
      <c r="Q525" s="84">
        <v>0</v>
      </c>
      <c r="R525" s="84">
        <v>0</v>
      </c>
      <c r="S525" s="84">
        <v>0</v>
      </c>
      <c r="T525" s="84">
        <v>0</v>
      </c>
      <c r="U525" s="84">
        <v>0</v>
      </c>
    </row>
    <row r="526" spans="1:21" hidden="1" outlineLevel="2" collapsed="1">
      <c r="A526" s="85" t="s">
        <v>32</v>
      </c>
      <c r="B526" s="86" t="s">
        <v>32</v>
      </c>
      <c r="C526" s="143" t="s">
        <v>856</v>
      </c>
      <c r="D526" s="140"/>
      <c r="E526" s="87" t="s">
        <v>857</v>
      </c>
      <c r="F526" s="144" t="s">
        <v>304</v>
      </c>
      <c r="G526" s="137"/>
      <c r="H526" s="145">
        <v>224</v>
      </c>
      <c r="I526" s="137"/>
      <c r="J526" s="88">
        <v>0</v>
      </c>
      <c r="K526" s="88">
        <v>24</v>
      </c>
      <c r="L526" s="145">
        <v>3</v>
      </c>
      <c r="M526" s="137"/>
      <c r="N526" s="88">
        <v>12</v>
      </c>
      <c r="O526" s="88">
        <v>27</v>
      </c>
      <c r="P526" s="88">
        <v>0</v>
      </c>
      <c r="Q526" s="88">
        <v>0</v>
      </c>
      <c r="R526" s="88">
        <v>0</v>
      </c>
      <c r="S526" s="88">
        <v>0</v>
      </c>
      <c r="T526" s="88">
        <v>0</v>
      </c>
      <c r="U526" s="88">
        <v>0</v>
      </c>
    </row>
    <row r="527" spans="1:21" hidden="1" outlineLevel="2" collapsed="1">
      <c r="A527" s="81" t="s">
        <v>32</v>
      </c>
      <c r="B527" s="82" t="s">
        <v>32</v>
      </c>
      <c r="C527" s="146" t="s">
        <v>858</v>
      </c>
      <c r="D527" s="140"/>
      <c r="E527" s="83" t="s">
        <v>859</v>
      </c>
      <c r="F527" s="147" t="s">
        <v>304</v>
      </c>
      <c r="G527" s="137"/>
      <c r="H527" s="148">
        <v>224</v>
      </c>
      <c r="I527" s="137"/>
      <c r="J527" s="84">
        <v>0</v>
      </c>
      <c r="K527" s="84">
        <v>24</v>
      </c>
      <c r="L527" s="148">
        <v>3</v>
      </c>
      <c r="M527" s="137"/>
      <c r="N527" s="84">
        <v>12</v>
      </c>
      <c r="O527" s="84">
        <v>27</v>
      </c>
      <c r="P527" s="84">
        <v>0</v>
      </c>
      <c r="Q527" s="84">
        <v>0</v>
      </c>
      <c r="R527" s="84">
        <v>0</v>
      </c>
      <c r="S527" s="84">
        <v>0</v>
      </c>
      <c r="T527" s="84">
        <v>0</v>
      </c>
      <c r="U527" s="84">
        <v>0</v>
      </c>
    </row>
    <row r="528" spans="1:21" hidden="1" outlineLevel="2" collapsed="1">
      <c r="A528" s="85" t="s">
        <v>32</v>
      </c>
      <c r="B528" s="86" t="s">
        <v>32</v>
      </c>
      <c r="C528" s="143" t="s">
        <v>860</v>
      </c>
      <c r="D528" s="140"/>
      <c r="E528" s="87" t="s">
        <v>861</v>
      </c>
      <c r="F528" s="144" t="s">
        <v>304</v>
      </c>
      <c r="G528" s="137"/>
      <c r="H528" s="145">
        <v>224</v>
      </c>
      <c r="I528" s="137"/>
      <c r="J528" s="88">
        <v>0</v>
      </c>
      <c r="K528" s="88">
        <v>24</v>
      </c>
      <c r="L528" s="145">
        <v>2</v>
      </c>
      <c r="M528" s="137"/>
      <c r="N528" s="88">
        <v>12</v>
      </c>
      <c r="O528" s="88">
        <v>18</v>
      </c>
      <c r="P528" s="88">
        <v>0</v>
      </c>
      <c r="Q528" s="88">
        <v>0</v>
      </c>
      <c r="R528" s="88">
        <v>0</v>
      </c>
      <c r="S528" s="88">
        <v>0</v>
      </c>
      <c r="T528" s="88">
        <v>0</v>
      </c>
      <c r="U528" s="88">
        <v>0</v>
      </c>
    </row>
    <row r="529" spans="1:21" hidden="1" outlineLevel="2" collapsed="1">
      <c r="A529" s="81" t="s">
        <v>32</v>
      </c>
      <c r="B529" s="82" t="s">
        <v>32</v>
      </c>
      <c r="C529" s="146" t="s">
        <v>862</v>
      </c>
      <c r="D529" s="140"/>
      <c r="E529" s="83" t="s">
        <v>863</v>
      </c>
      <c r="F529" s="147" t="s">
        <v>304</v>
      </c>
      <c r="G529" s="137"/>
      <c r="H529" s="148">
        <v>88</v>
      </c>
      <c r="I529" s="137"/>
      <c r="J529" s="84">
        <v>0</v>
      </c>
      <c r="K529" s="84">
        <v>9</v>
      </c>
      <c r="L529" s="148">
        <v>0</v>
      </c>
      <c r="M529" s="137"/>
      <c r="N529" s="84">
        <v>4</v>
      </c>
      <c r="O529" s="84">
        <v>0</v>
      </c>
      <c r="P529" s="84">
        <v>0</v>
      </c>
      <c r="Q529" s="84">
        <v>0</v>
      </c>
      <c r="R529" s="84">
        <v>0</v>
      </c>
      <c r="S529" s="84">
        <v>0</v>
      </c>
      <c r="T529" s="84">
        <v>0</v>
      </c>
      <c r="U529" s="84">
        <v>0</v>
      </c>
    </row>
    <row r="530" spans="1:21" ht="24" hidden="1" outlineLevel="2" collapsed="1">
      <c r="A530" s="85" t="s">
        <v>32</v>
      </c>
      <c r="B530" s="86" t="s">
        <v>32</v>
      </c>
      <c r="C530" s="143" t="s">
        <v>1286</v>
      </c>
      <c r="D530" s="140"/>
      <c r="E530" s="87" t="s">
        <v>1287</v>
      </c>
      <c r="F530" s="144" t="s">
        <v>304</v>
      </c>
      <c r="G530" s="137"/>
      <c r="H530" s="145">
        <v>144</v>
      </c>
      <c r="I530" s="137"/>
      <c r="J530" s="88">
        <v>0</v>
      </c>
      <c r="K530" s="88">
        <v>15</v>
      </c>
      <c r="L530" s="145">
        <v>0</v>
      </c>
      <c r="M530" s="137"/>
      <c r="N530" s="88">
        <v>7.5</v>
      </c>
      <c r="O530" s="88">
        <v>0</v>
      </c>
      <c r="P530" s="88">
        <v>0</v>
      </c>
      <c r="Q530" s="88">
        <v>0</v>
      </c>
      <c r="R530" s="88">
        <v>0</v>
      </c>
      <c r="S530" s="88">
        <v>0</v>
      </c>
      <c r="T530" s="88">
        <v>0</v>
      </c>
      <c r="U530" s="88">
        <v>0</v>
      </c>
    </row>
    <row r="531" spans="1:21" hidden="1" outlineLevel="2" collapsed="1">
      <c r="A531" s="81" t="s">
        <v>32</v>
      </c>
      <c r="B531" s="82" t="s">
        <v>32</v>
      </c>
      <c r="C531" s="146" t="s">
        <v>1288</v>
      </c>
      <c r="D531" s="140"/>
      <c r="E531" s="83" t="s">
        <v>1289</v>
      </c>
      <c r="F531" s="147" t="s">
        <v>304</v>
      </c>
      <c r="G531" s="137"/>
      <c r="H531" s="148">
        <v>200</v>
      </c>
      <c r="I531" s="137"/>
      <c r="J531" s="84">
        <v>0</v>
      </c>
      <c r="K531" s="84">
        <v>21</v>
      </c>
      <c r="L531" s="148">
        <v>2</v>
      </c>
      <c r="M531" s="137"/>
      <c r="N531" s="84">
        <v>10.5</v>
      </c>
      <c r="O531" s="84">
        <v>18</v>
      </c>
      <c r="P531" s="84">
        <v>0</v>
      </c>
      <c r="Q531" s="84">
        <v>0</v>
      </c>
      <c r="R531" s="84">
        <v>0</v>
      </c>
      <c r="S531" s="84">
        <v>0</v>
      </c>
      <c r="T531" s="84">
        <v>0</v>
      </c>
      <c r="U531" s="84">
        <v>0</v>
      </c>
    </row>
    <row r="532" spans="1:21" ht="24" hidden="1" outlineLevel="2" collapsed="1">
      <c r="A532" s="85" t="s">
        <v>32</v>
      </c>
      <c r="B532" s="86" t="s">
        <v>32</v>
      </c>
      <c r="C532" s="143" t="s">
        <v>864</v>
      </c>
      <c r="D532" s="140"/>
      <c r="E532" s="87" t="s">
        <v>865</v>
      </c>
      <c r="F532" s="144" t="s">
        <v>304</v>
      </c>
      <c r="G532" s="137"/>
      <c r="H532" s="145">
        <v>224</v>
      </c>
      <c r="I532" s="137"/>
      <c r="J532" s="88">
        <v>0</v>
      </c>
      <c r="K532" s="88">
        <v>23</v>
      </c>
      <c r="L532" s="145">
        <v>3</v>
      </c>
      <c r="M532" s="137"/>
      <c r="N532" s="88">
        <v>11.5</v>
      </c>
      <c r="O532" s="88">
        <v>27</v>
      </c>
      <c r="P532" s="88">
        <v>0</v>
      </c>
      <c r="Q532" s="88">
        <v>0</v>
      </c>
      <c r="R532" s="88">
        <v>0</v>
      </c>
      <c r="S532" s="88">
        <v>0</v>
      </c>
      <c r="T532" s="88">
        <v>0</v>
      </c>
      <c r="U532" s="88">
        <v>0</v>
      </c>
    </row>
    <row r="533" spans="1:21" hidden="1" outlineLevel="2" collapsed="1">
      <c r="A533" s="81" t="s">
        <v>32</v>
      </c>
      <c r="B533" s="82" t="s">
        <v>32</v>
      </c>
      <c r="C533" s="146" t="s">
        <v>866</v>
      </c>
      <c r="D533" s="140"/>
      <c r="E533" s="83" t="s">
        <v>867</v>
      </c>
      <c r="F533" s="147" t="s">
        <v>304</v>
      </c>
      <c r="G533" s="137"/>
      <c r="H533" s="148">
        <v>224</v>
      </c>
      <c r="I533" s="137"/>
      <c r="J533" s="84">
        <v>0</v>
      </c>
      <c r="K533" s="84">
        <v>23</v>
      </c>
      <c r="L533" s="148">
        <v>4</v>
      </c>
      <c r="M533" s="137"/>
      <c r="N533" s="84">
        <v>11.5</v>
      </c>
      <c r="O533" s="84">
        <v>36</v>
      </c>
      <c r="P533" s="84">
        <v>0</v>
      </c>
      <c r="Q533" s="84">
        <v>0</v>
      </c>
      <c r="R533" s="84">
        <v>0</v>
      </c>
      <c r="S533" s="84">
        <v>0</v>
      </c>
      <c r="T533" s="84">
        <v>0</v>
      </c>
      <c r="U533" s="84">
        <v>0</v>
      </c>
    </row>
    <row r="534" spans="1:21" hidden="1" outlineLevel="2" collapsed="1">
      <c r="A534" s="85" t="s">
        <v>32</v>
      </c>
      <c r="B534" s="86" t="s">
        <v>32</v>
      </c>
      <c r="C534" s="143" t="s">
        <v>868</v>
      </c>
      <c r="D534" s="140"/>
      <c r="E534" s="87" t="s">
        <v>869</v>
      </c>
      <c r="F534" s="144" t="s">
        <v>304</v>
      </c>
      <c r="G534" s="137"/>
      <c r="H534" s="145">
        <v>224</v>
      </c>
      <c r="I534" s="137"/>
      <c r="J534" s="88">
        <v>0</v>
      </c>
      <c r="K534" s="88">
        <v>23</v>
      </c>
      <c r="L534" s="145">
        <v>0</v>
      </c>
      <c r="M534" s="137"/>
      <c r="N534" s="88">
        <v>11.5</v>
      </c>
      <c r="O534" s="88">
        <v>0</v>
      </c>
      <c r="P534" s="88">
        <v>0</v>
      </c>
      <c r="Q534" s="88">
        <v>0</v>
      </c>
      <c r="R534" s="88">
        <v>0</v>
      </c>
      <c r="S534" s="88">
        <v>0</v>
      </c>
      <c r="T534" s="88">
        <v>0</v>
      </c>
      <c r="U534" s="88">
        <v>0</v>
      </c>
    </row>
    <row r="535" spans="1:21" hidden="1" outlineLevel="2" collapsed="1">
      <c r="A535" s="81" t="s">
        <v>32</v>
      </c>
      <c r="B535" s="82" t="s">
        <v>32</v>
      </c>
      <c r="C535" s="146" t="s">
        <v>870</v>
      </c>
      <c r="D535" s="140"/>
      <c r="E535" s="83" t="s">
        <v>871</v>
      </c>
      <c r="F535" s="147" t="s">
        <v>304</v>
      </c>
      <c r="G535" s="137"/>
      <c r="H535" s="148">
        <v>224</v>
      </c>
      <c r="I535" s="137"/>
      <c r="J535" s="84">
        <v>0</v>
      </c>
      <c r="K535" s="84">
        <v>23</v>
      </c>
      <c r="L535" s="148">
        <v>4</v>
      </c>
      <c r="M535" s="137"/>
      <c r="N535" s="84">
        <v>11.5</v>
      </c>
      <c r="O535" s="84">
        <v>36</v>
      </c>
      <c r="P535" s="84">
        <v>0</v>
      </c>
      <c r="Q535" s="84">
        <v>0</v>
      </c>
      <c r="R535" s="84">
        <v>0</v>
      </c>
      <c r="S535" s="84">
        <v>0</v>
      </c>
      <c r="T535" s="84">
        <v>0</v>
      </c>
      <c r="U535" s="84">
        <v>0</v>
      </c>
    </row>
    <row r="536" spans="1:21" ht="24" hidden="1" outlineLevel="2" collapsed="1">
      <c r="A536" s="85" t="s">
        <v>32</v>
      </c>
      <c r="B536" s="86" t="s">
        <v>32</v>
      </c>
      <c r="C536" s="143" t="s">
        <v>872</v>
      </c>
      <c r="D536" s="140"/>
      <c r="E536" s="87" t="s">
        <v>873</v>
      </c>
      <c r="F536" s="144" t="s">
        <v>304</v>
      </c>
      <c r="G536" s="137"/>
      <c r="H536" s="145">
        <v>224</v>
      </c>
      <c r="I536" s="137"/>
      <c r="J536" s="88">
        <v>0</v>
      </c>
      <c r="K536" s="88">
        <v>23</v>
      </c>
      <c r="L536" s="145">
        <v>2</v>
      </c>
      <c r="M536" s="137"/>
      <c r="N536" s="88">
        <v>11.5</v>
      </c>
      <c r="O536" s="88">
        <v>18</v>
      </c>
      <c r="P536" s="88">
        <v>0</v>
      </c>
      <c r="Q536" s="88">
        <v>0</v>
      </c>
      <c r="R536" s="88">
        <v>0</v>
      </c>
      <c r="S536" s="88">
        <v>0</v>
      </c>
      <c r="T536" s="88">
        <v>0</v>
      </c>
      <c r="U536" s="88">
        <v>0</v>
      </c>
    </row>
    <row r="537" spans="1:21" hidden="1" outlineLevel="2" collapsed="1">
      <c r="A537" s="81" t="s">
        <v>32</v>
      </c>
      <c r="B537" s="82" t="s">
        <v>32</v>
      </c>
      <c r="C537" s="146" t="s">
        <v>874</v>
      </c>
      <c r="D537" s="140"/>
      <c r="E537" s="83" t="s">
        <v>875</v>
      </c>
      <c r="F537" s="147" t="s">
        <v>304</v>
      </c>
      <c r="G537" s="137"/>
      <c r="H537" s="148">
        <v>224</v>
      </c>
      <c r="I537" s="137"/>
      <c r="J537" s="84">
        <v>0</v>
      </c>
      <c r="K537" s="84">
        <v>23</v>
      </c>
      <c r="L537" s="148">
        <v>3</v>
      </c>
      <c r="M537" s="137"/>
      <c r="N537" s="84">
        <v>11.5</v>
      </c>
      <c r="O537" s="84">
        <v>27</v>
      </c>
      <c r="P537" s="84">
        <v>0</v>
      </c>
      <c r="Q537" s="84">
        <v>0</v>
      </c>
      <c r="R537" s="84">
        <v>0</v>
      </c>
      <c r="S537" s="84">
        <v>0</v>
      </c>
      <c r="T537" s="84">
        <v>0</v>
      </c>
      <c r="U537" s="84">
        <v>0</v>
      </c>
    </row>
    <row r="538" spans="1:21" hidden="1" outlineLevel="2" collapsed="1">
      <c r="A538" s="85" t="s">
        <v>32</v>
      </c>
      <c r="B538" s="86" t="s">
        <v>32</v>
      </c>
      <c r="C538" s="143" t="s">
        <v>876</v>
      </c>
      <c r="D538" s="140"/>
      <c r="E538" s="87" t="s">
        <v>877</v>
      </c>
      <c r="F538" s="144" t="s">
        <v>304</v>
      </c>
      <c r="G538" s="137"/>
      <c r="H538" s="145">
        <v>224</v>
      </c>
      <c r="I538" s="137"/>
      <c r="J538" s="88">
        <v>0</v>
      </c>
      <c r="K538" s="88">
        <v>23</v>
      </c>
      <c r="L538" s="145">
        <v>3</v>
      </c>
      <c r="M538" s="137"/>
      <c r="N538" s="88">
        <v>11.5</v>
      </c>
      <c r="O538" s="88">
        <v>27</v>
      </c>
      <c r="P538" s="88">
        <v>0</v>
      </c>
      <c r="Q538" s="88">
        <v>0</v>
      </c>
      <c r="R538" s="88">
        <v>0</v>
      </c>
      <c r="S538" s="88">
        <v>0</v>
      </c>
      <c r="T538" s="88">
        <v>0</v>
      </c>
      <c r="U538" s="88">
        <v>0</v>
      </c>
    </row>
    <row r="539" spans="1:21" hidden="1" outlineLevel="2" collapsed="1">
      <c r="A539" s="81" t="s">
        <v>32</v>
      </c>
      <c r="B539" s="82" t="s">
        <v>32</v>
      </c>
      <c r="C539" s="146" t="s">
        <v>878</v>
      </c>
      <c r="D539" s="140"/>
      <c r="E539" s="83" t="s">
        <v>879</v>
      </c>
      <c r="F539" s="147" t="s">
        <v>304</v>
      </c>
      <c r="G539" s="137"/>
      <c r="H539" s="148">
        <v>224</v>
      </c>
      <c r="I539" s="137"/>
      <c r="J539" s="84">
        <v>0</v>
      </c>
      <c r="K539" s="84">
        <v>23</v>
      </c>
      <c r="L539" s="148">
        <v>3</v>
      </c>
      <c r="M539" s="137"/>
      <c r="N539" s="84">
        <v>11.5</v>
      </c>
      <c r="O539" s="84">
        <v>27</v>
      </c>
      <c r="P539" s="84">
        <v>0</v>
      </c>
      <c r="Q539" s="84">
        <v>0</v>
      </c>
      <c r="R539" s="84">
        <v>0</v>
      </c>
      <c r="S539" s="84">
        <v>0</v>
      </c>
      <c r="T539" s="84">
        <v>0</v>
      </c>
      <c r="U539" s="84">
        <v>0</v>
      </c>
    </row>
    <row r="540" spans="1:21" hidden="1" outlineLevel="2" collapsed="1">
      <c r="A540" s="85" t="s">
        <v>32</v>
      </c>
      <c r="B540" s="86" t="s">
        <v>32</v>
      </c>
      <c r="C540" s="143" t="s">
        <v>880</v>
      </c>
      <c r="D540" s="140"/>
      <c r="E540" s="87" t="s">
        <v>881</v>
      </c>
      <c r="F540" s="144" t="s">
        <v>304</v>
      </c>
      <c r="G540" s="137"/>
      <c r="H540" s="145">
        <v>224</v>
      </c>
      <c r="I540" s="137"/>
      <c r="J540" s="88">
        <v>0</v>
      </c>
      <c r="K540" s="88">
        <v>23</v>
      </c>
      <c r="L540" s="145">
        <v>3</v>
      </c>
      <c r="M540" s="137"/>
      <c r="N540" s="88">
        <v>11.5</v>
      </c>
      <c r="O540" s="88">
        <v>27</v>
      </c>
      <c r="P540" s="88">
        <v>0</v>
      </c>
      <c r="Q540" s="88">
        <v>0</v>
      </c>
      <c r="R540" s="88">
        <v>0</v>
      </c>
      <c r="S540" s="88">
        <v>0</v>
      </c>
      <c r="T540" s="88">
        <v>0</v>
      </c>
      <c r="U540" s="88">
        <v>0</v>
      </c>
    </row>
    <row r="541" spans="1:21" hidden="1" outlineLevel="2" collapsed="1">
      <c r="A541" s="81" t="s">
        <v>32</v>
      </c>
      <c r="B541" s="82" t="s">
        <v>32</v>
      </c>
      <c r="C541" s="146" t="s">
        <v>882</v>
      </c>
      <c r="D541" s="140"/>
      <c r="E541" s="83" t="s">
        <v>883</v>
      </c>
      <c r="F541" s="147" t="s">
        <v>304</v>
      </c>
      <c r="G541" s="137"/>
      <c r="H541" s="148">
        <v>224</v>
      </c>
      <c r="I541" s="137"/>
      <c r="J541" s="84">
        <v>0</v>
      </c>
      <c r="K541" s="84">
        <v>23</v>
      </c>
      <c r="L541" s="148">
        <v>4</v>
      </c>
      <c r="M541" s="137"/>
      <c r="N541" s="84">
        <v>11.5</v>
      </c>
      <c r="O541" s="84">
        <v>36</v>
      </c>
      <c r="P541" s="84">
        <v>0</v>
      </c>
      <c r="Q541" s="84">
        <v>0</v>
      </c>
      <c r="R541" s="84">
        <v>0</v>
      </c>
      <c r="S541" s="84">
        <v>0</v>
      </c>
      <c r="T541" s="84">
        <v>0</v>
      </c>
      <c r="U541" s="84">
        <v>0</v>
      </c>
    </row>
    <row r="542" spans="1:21" hidden="1" outlineLevel="2" collapsed="1">
      <c r="A542" s="85" t="s">
        <v>32</v>
      </c>
      <c r="B542" s="86" t="s">
        <v>32</v>
      </c>
      <c r="C542" s="143" t="s">
        <v>884</v>
      </c>
      <c r="D542" s="140"/>
      <c r="E542" s="87" t="s">
        <v>885</v>
      </c>
      <c r="F542" s="144" t="s">
        <v>304</v>
      </c>
      <c r="G542" s="137"/>
      <c r="H542" s="145">
        <v>224</v>
      </c>
      <c r="I542" s="137"/>
      <c r="J542" s="88">
        <v>0</v>
      </c>
      <c r="K542" s="88">
        <v>23</v>
      </c>
      <c r="L542" s="145">
        <v>4</v>
      </c>
      <c r="M542" s="137"/>
      <c r="N542" s="88">
        <v>11.5</v>
      </c>
      <c r="O542" s="88">
        <v>36</v>
      </c>
      <c r="P542" s="88">
        <v>0</v>
      </c>
      <c r="Q542" s="88">
        <v>0</v>
      </c>
      <c r="R542" s="88">
        <v>0</v>
      </c>
      <c r="S542" s="88">
        <v>0</v>
      </c>
      <c r="T542" s="88">
        <v>0</v>
      </c>
      <c r="U542" s="88">
        <v>0</v>
      </c>
    </row>
    <row r="543" spans="1:21" hidden="1" outlineLevel="2" collapsed="1">
      <c r="A543" s="81" t="s">
        <v>32</v>
      </c>
      <c r="B543" s="82" t="s">
        <v>32</v>
      </c>
      <c r="C543" s="146" t="s">
        <v>886</v>
      </c>
      <c r="D543" s="140"/>
      <c r="E543" s="83" t="s">
        <v>887</v>
      </c>
      <c r="F543" s="147" t="s">
        <v>304</v>
      </c>
      <c r="G543" s="137"/>
      <c r="H543" s="148">
        <v>224</v>
      </c>
      <c r="I543" s="137"/>
      <c r="J543" s="84">
        <v>0</v>
      </c>
      <c r="K543" s="84">
        <v>23</v>
      </c>
      <c r="L543" s="148">
        <v>2</v>
      </c>
      <c r="M543" s="137"/>
      <c r="N543" s="84">
        <v>11.5</v>
      </c>
      <c r="O543" s="84">
        <v>18</v>
      </c>
      <c r="P543" s="84">
        <v>0</v>
      </c>
      <c r="Q543" s="84">
        <v>0</v>
      </c>
      <c r="R543" s="84">
        <v>0</v>
      </c>
      <c r="S543" s="84">
        <v>0</v>
      </c>
      <c r="T543" s="84">
        <v>0</v>
      </c>
      <c r="U543" s="84">
        <v>0</v>
      </c>
    </row>
    <row r="544" spans="1:21" hidden="1" outlineLevel="2" collapsed="1">
      <c r="A544" s="85" t="s">
        <v>32</v>
      </c>
      <c r="B544" s="86" t="s">
        <v>32</v>
      </c>
      <c r="C544" s="143" t="s">
        <v>888</v>
      </c>
      <c r="D544" s="140"/>
      <c r="E544" s="87" t="s">
        <v>889</v>
      </c>
      <c r="F544" s="144" t="s">
        <v>304</v>
      </c>
      <c r="G544" s="137"/>
      <c r="H544" s="145">
        <v>224</v>
      </c>
      <c r="I544" s="137"/>
      <c r="J544" s="88">
        <v>0</v>
      </c>
      <c r="K544" s="88">
        <v>23</v>
      </c>
      <c r="L544" s="145">
        <v>2</v>
      </c>
      <c r="M544" s="137"/>
      <c r="N544" s="88">
        <v>11.5</v>
      </c>
      <c r="O544" s="88">
        <v>18</v>
      </c>
      <c r="P544" s="88">
        <v>0</v>
      </c>
      <c r="Q544" s="88">
        <v>0</v>
      </c>
      <c r="R544" s="88">
        <v>0</v>
      </c>
      <c r="S544" s="88">
        <v>0</v>
      </c>
      <c r="T544" s="88">
        <v>0</v>
      </c>
      <c r="U544" s="88">
        <v>0</v>
      </c>
    </row>
    <row r="545" spans="1:21" hidden="1" outlineLevel="2" collapsed="1">
      <c r="A545" s="81" t="s">
        <v>32</v>
      </c>
      <c r="B545" s="82" t="s">
        <v>32</v>
      </c>
      <c r="C545" s="146" t="s">
        <v>890</v>
      </c>
      <c r="D545" s="140"/>
      <c r="E545" s="83" t="s">
        <v>891</v>
      </c>
      <c r="F545" s="147" t="s">
        <v>304</v>
      </c>
      <c r="G545" s="137"/>
      <c r="H545" s="148">
        <v>176</v>
      </c>
      <c r="I545" s="137"/>
      <c r="J545" s="84">
        <v>0</v>
      </c>
      <c r="K545" s="84">
        <v>19</v>
      </c>
      <c r="L545" s="148">
        <v>2</v>
      </c>
      <c r="M545" s="137"/>
      <c r="N545" s="84">
        <v>11.5</v>
      </c>
      <c r="O545" s="84">
        <v>18</v>
      </c>
      <c r="P545" s="84">
        <v>0</v>
      </c>
      <c r="Q545" s="84">
        <v>0</v>
      </c>
      <c r="R545" s="84">
        <v>0</v>
      </c>
      <c r="S545" s="84">
        <v>0</v>
      </c>
      <c r="T545" s="84">
        <v>0</v>
      </c>
      <c r="U545" s="84">
        <v>0</v>
      </c>
    </row>
    <row r="546" spans="1:21" hidden="1" outlineLevel="2" collapsed="1">
      <c r="A546" s="85" t="s">
        <v>32</v>
      </c>
      <c r="B546" s="86" t="s">
        <v>32</v>
      </c>
      <c r="C546" s="143" t="s">
        <v>892</v>
      </c>
      <c r="D546" s="140"/>
      <c r="E546" s="87" t="s">
        <v>893</v>
      </c>
      <c r="F546" s="144" t="s">
        <v>304</v>
      </c>
      <c r="G546" s="137"/>
      <c r="H546" s="145">
        <v>224</v>
      </c>
      <c r="I546" s="137"/>
      <c r="J546" s="88">
        <v>0</v>
      </c>
      <c r="K546" s="88">
        <v>23</v>
      </c>
      <c r="L546" s="145">
        <v>3</v>
      </c>
      <c r="M546" s="137"/>
      <c r="N546" s="88">
        <v>13.5</v>
      </c>
      <c r="O546" s="88">
        <v>27</v>
      </c>
      <c r="P546" s="88">
        <v>0</v>
      </c>
      <c r="Q546" s="88">
        <v>0</v>
      </c>
      <c r="R546" s="88">
        <v>0</v>
      </c>
      <c r="S546" s="88">
        <v>0</v>
      </c>
      <c r="T546" s="88">
        <v>0</v>
      </c>
      <c r="U546" s="88">
        <v>0</v>
      </c>
    </row>
    <row r="547" spans="1:21" hidden="1" outlineLevel="2" collapsed="1">
      <c r="A547" s="81" t="s">
        <v>32</v>
      </c>
      <c r="B547" s="82" t="s">
        <v>32</v>
      </c>
      <c r="C547" s="146" t="s">
        <v>894</v>
      </c>
      <c r="D547" s="140"/>
      <c r="E547" s="83" t="s">
        <v>895</v>
      </c>
      <c r="F547" s="147" t="s">
        <v>304</v>
      </c>
      <c r="G547" s="137"/>
      <c r="H547" s="148">
        <v>224</v>
      </c>
      <c r="I547" s="137"/>
      <c r="J547" s="84">
        <v>0</v>
      </c>
      <c r="K547" s="84">
        <v>23</v>
      </c>
      <c r="L547" s="148">
        <v>3</v>
      </c>
      <c r="M547" s="137"/>
      <c r="N547" s="84">
        <v>15.5</v>
      </c>
      <c r="O547" s="84">
        <v>27</v>
      </c>
      <c r="P547" s="84">
        <v>0</v>
      </c>
      <c r="Q547" s="84">
        <v>0</v>
      </c>
      <c r="R547" s="84">
        <v>0</v>
      </c>
      <c r="S547" s="84">
        <v>0</v>
      </c>
      <c r="T547" s="84">
        <v>0</v>
      </c>
      <c r="U547" s="84">
        <v>0</v>
      </c>
    </row>
    <row r="548" spans="1:21" hidden="1" outlineLevel="2" collapsed="1">
      <c r="A548" s="85" t="s">
        <v>32</v>
      </c>
      <c r="B548" s="86" t="s">
        <v>32</v>
      </c>
      <c r="C548" s="143" t="s">
        <v>896</v>
      </c>
      <c r="D548" s="140"/>
      <c r="E548" s="87" t="s">
        <v>897</v>
      </c>
      <c r="F548" s="144" t="s">
        <v>304</v>
      </c>
      <c r="G548" s="137"/>
      <c r="H548" s="145">
        <v>224</v>
      </c>
      <c r="I548" s="137"/>
      <c r="J548" s="88">
        <v>0</v>
      </c>
      <c r="K548" s="88">
        <v>23</v>
      </c>
      <c r="L548" s="145">
        <v>2</v>
      </c>
      <c r="M548" s="137"/>
      <c r="N548" s="88">
        <v>15.5</v>
      </c>
      <c r="O548" s="88">
        <v>18</v>
      </c>
      <c r="P548" s="88">
        <v>0</v>
      </c>
      <c r="Q548" s="88">
        <v>0</v>
      </c>
      <c r="R548" s="88">
        <v>0</v>
      </c>
      <c r="S548" s="88">
        <v>0</v>
      </c>
      <c r="T548" s="88">
        <v>0</v>
      </c>
      <c r="U548" s="88">
        <v>0</v>
      </c>
    </row>
    <row r="549" spans="1:21" hidden="1" outlineLevel="2" collapsed="1">
      <c r="A549" s="81" t="s">
        <v>32</v>
      </c>
      <c r="B549" s="82" t="s">
        <v>32</v>
      </c>
      <c r="C549" s="146" t="s">
        <v>898</v>
      </c>
      <c r="D549" s="140"/>
      <c r="E549" s="83" t="s">
        <v>899</v>
      </c>
      <c r="F549" s="147" t="s">
        <v>304</v>
      </c>
      <c r="G549" s="137"/>
      <c r="H549" s="148">
        <v>224</v>
      </c>
      <c r="I549" s="137"/>
      <c r="J549" s="84">
        <v>0</v>
      </c>
      <c r="K549" s="84">
        <v>23</v>
      </c>
      <c r="L549" s="148">
        <v>3</v>
      </c>
      <c r="M549" s="137"/>
      <c r="N549" s="84">
        <v>13.5</v>
      </c>
      <c r="O549" s="84">
        <v>27</v>
      </c>
      <c r="P549" s="84">
        <v>0</v>
      </c>
      <c r="Q549" s="84">
        <v>0</v>
      </c>
      <c r="R549" s="84">
        <v>0</v>
      </c>
      <c r="S549" s="84">
        <v>0</v>
      </c>
      <c r="T549" s="84">
        <v>0</v>
      </c>
      <c r="U549" s="84">
        <v>0</v>
      </c>
    </row>
    <row r="550" spans="1:21" hidden="1" outlineLevel="2" collapsed="1">
      <c r="A550" s="85" t="s">
        <v>32</v>
      </c>
      <c r="B550" s="86" t="s">
        <v>32</v>
      </c>
      <c r="C550" s="143" t="s">
        <v>900</v>
      </c>
      <c r="D550" s="140"/>
      <c r="E550" s="87" t="s">
        <v>901</v>
      </c>
      <c r="F550" s="144" t="s">
        <v>304</v>
      </c>
      <c r="G550" s="137"/>
      <c r="H550" s="145">
        <v>224</v>
      </c>
      <c r="I550" s="137"/>
      <c r="J550" s="88">
        <v>0</v>
      </c>
      <c r="K550" s="88">
        <v>23</v>
      </c>
      <c r="L550" s="145">
        <v>3</v>
      </c>
      <c r="M550" s="137"/>
      <c r="N550" s="88">
        <v>15.5</v>
      </c>
      <c r="O550" s="88">
        <v>27</v>
      </c>
      <c r="P550" s="88">
        <v>0</v>
      </c>
      <c r="Q550" s="88">
        <v>0</v>
      </c>
      <c r="R550" s="88">
        <v>0</v>
      </c>
      <c r="S550" s="88">
        <v>0</v>
      </c>
      <c r="T550" s="88">
        <v>0</v>
      </c>
      <c r="U550" s="88">
        <v>0</v>
      </c>
    </row>
    <row r="551" spans="1:21" hidden="1" outlineLevel="2" collapsed="1">
      <c r="A551" s="81" t="s">
        <v>32</v>
      </c>
      <c r="B551" s="82" t="s">
        <v>32</v>
      </c>
      <c r="C551" s="146" t="s">
        <v>902</v>
      </c>
      <c r="D551" s="140"/>
      <c r="E551" s="83" t="s">
        <v>903</v>
      </c>
      <c r="F551" s="147" t="s">
        <v>304</v>
      </c>
      <c r="G551" s="137"/>
      <c r="H551" s="148">
        <v>224</v>
      </c>
      <c r="I551" s="137"/>
      <c r="J551" s="84">
        <v>0</v>
      </c>
      <c r="K551" s="84">
        <v>23</v>
      </c>
      <c r="L551" s="148">
        <v>3</v>
      </c>
      <c r="M551" s="137"/>
      <c r="N551" s="84">
        <v>15.5</v>
      </c>
      <c r="O551" s="84">
        <v>27</v>
      </c>
      <c r="P551" s="84">
        <v>0</v>
      </c>
      <c r="Q551" s="84">
        <v>0</v>
      </c>
      <c r="R551" s="84">
        <v>0</v>
      </c>
      <c r="S551" s="84">
        <v>0</v>
      </c>
      <c r="T551" s="84">
        <v>0</v>
      </c>
      <c r="U551" s="84">
        <v>0</v>
      </c>
    </row>
    <row r="552" spans="1:21" hidden="1" outlineLevel="2" collapsed="1">
      <c r="A552" s="85" t="s">
        <v>32</v>
      </c>
      <c r="B552" s="86" t="s">
        <v>32</v>
      </c>
      <c r="C552" s="143" t="s">
        <v>1208</v>
      </c>
      <c r="D552" s="140"/>
      <c r="E552" s="87" t="s">
        <v>1209</v>
      </c>
      <c r="F552" s="144" t="s">
        <v>304</v>
      </c>
      <c r="G552" s="137"/>
      <c r="H552" s="145">
        <v>224</v>
      </c>
      <c r="I552" s="137"/>
      <c r="J552" s="88">
        <v>0</v>
      </c>
      <c r="K552" s="88">
        <v>23</v>
      </c>
      <c r="L552" s="145">
        <v>1</v>
      </c>
      <c r="M552" s="137"/>
      <c r="N552" s="88">
        <v>11.5</v>
      </c>
      <c r="O552" s="88">
        <v>9</v>
      </c>
      <c r="P552" s="88">
        <v>0</v>
      </c>
      <c r="Q552" s="88">
        <v>0</v>
      </c>
      <c r="R552" s="88">
        <v>0</v>
      </c>
      <c r="S552" s="88">
        <v>0</v>
      </c>
      <c r="T552" s="88">
        <v>0</v>
      </c>
      <c r="U552" s="88">
        <v>0</v>
      </c>
    </row>
    <row r="553" spans="1:21" hidden="1" outlineLevel="2" collapsed="1">
      <c r="A553" s="81" t="s">
        <v>32</v>
      </c>
      <c r="B553" s="82" t="s">
        <v>32</v>
      </c>
      <c r="C553" s="146" t="s">
        <v>904</v>
      </c>
      <c r="D553" s="140"/>
      <c r="E553" s="83" t="s">
        <v>905</v>
      </c>
      <c r="F553" s="147" t="s">
        <v>304</v>
      </c>
      <c r="G553" s="137"/>
      <c r="H553" s="148">
        <v>224</v>
      </c>
      <c r="I553" s="137"/>
      <c r="J553" s="84">
        <v>0</v>
      </c>
      <c r="K553" s="84">
        <v>23</v>
      </c>
      <c r="L553" s="148">
        <v>3</v>
      </c>
      <c r="M553" s="137"/>
      <c r="N553" s="84">
        <v>11.5</v>
      </c>
      <c r="O553" s="84">
        <v>27</v>
      </c>
      <c r="P553" s="84">
        <v>0</v>
      </c>
      <c r="Q553" s="84">
        <v>0</v>
      </c>
      <c r="R553" s="84">
        <v>0</v>
      </c>
      <c r="S553" s="84">
        <v>0</v>
      </c>
      <c r="T553" s="84">
        <v>0</v>
      </c>
      <c r="U553" s="84">
        <v>0</v>
      </c>
    </row>
    <row r="554" spans="1:21" ht="24" hidden="1" outlineLevel="2" collapsed="1">
      <c r="A554" s="85" t="s">
        <v>32</v>
      </c>
      <c r="B554" s="86" t="s">
        <v>32</v>
      </c>
      <c r="C554" s="143" t="s">
        <v>906</v>
      </c>
      <c r="D554" s="140"/>
      <c r="E554" s="87" t="s">
        <v>907</v>
      </c>
      <c r="F554" s="144" t="s">
        <v>304</v>
      </c>
      <c r="G554" s="137"/>
      <c r="H554" s="145">
        <v>224</v>
      </c>
      <c r="I554" s="137"/>
      <c r="J554" s="88">
        <v>0</v>
      </c>
      <c r="K554" s="88">
        <v>23</v>
      </c>
      <c r="L554" s="145">
        <v>3</v>
      </c>
      <c r="M554" s="137"/>
      <c r="N554" s="88">
        <v>11.5</v>
      </c>
      <c r="O554" s="88">
        <v>27</v>
      </c>
      <c r="P554" s="88">
        <v>0</v>
      </c>
      <c r="Q554" s="88">
        <v>0</v>
      </c>
      <c r="R554" s="88">
        <v>0</v>
      </c>
      <c r="S554" s="88">
        <v>0</v>
      </c>
      <c r="T554" s="88">
        <v>0</v>
      </c>
      <c r="U554" s="88">
        <v>0</v>
      </c>
    </row>
    <row r="555" spans="1:21" hidden="1" outlineLevel="2" collapsed="1">
      <c r="A555" s="81" t="s">
        <v>32</v>
      </c>
      <c r="B555" s="82" t="s">
        <v>32</v>
      </c>
      <c r="C555" s="146" t="s">
        <v>908</v>
      </c>
      <c r="D555" s="140"/>
      <c r="E555" s="83" t="s">
        <v>909</v>
      </c>
      <c r="F555" s="147" t="s">
        <v>304</v>
      </c>
      <c r="G555" s="137"/>
      <c r="H555" s="148">
        <v>224</v>
      </c>
      <c r="I555" s="137"/>
      <c r="J555" s="84">
        <v>0</v>
      </c>
      <c r="K555" s="84">
        <v>22</v>
      </c>
      <c r="L555" s="148">
        <v>4</v>
      </c>
      <c r="M555" s="137"/>
      <c r="N555" s="84">
        <v>11</v>
      </c>
      <c r="O555" s="84">
        <v>36</v>
      </c>
      <c r="P555" s="84">
        <v>0</v>
      </c>
      <c r="Q555" s="84">
        <v>0</v>
      </c>
      <c r="R555" s="84">
        <v>0</v>
      </c>
      <c r="S555" s="84">
        <v>0</v>
      </c>
      <c r="T555" s="84">
        <v>0</v>
      </c>
      <c r="U555" s="84">
        <v>0</v>
      </c>
    </row>
    <row r="556" spans="1:21" hidden="1" outlineLevel="2" collapsed="1">
      <c r="A556" s="85" t="s">
        <v>32</v>
      </c>
      <c r="B556" s="86" t="s">
        <v>32</v>
      </c>
      <c r="C556" s="143" t="s">
        <v>910</v>
      </c>
      <c r="D556" s="140"/>
      <c r="E556" s="87" t="s">
        <v>911</v>
      </c>
      <c r="F556" s="144" t="s">
        <v>304</v>
      </c>
      <c r="G556" s="137"/>
      <c r="H556" s="145">
        <v>224</v>
      </c>
      <c r="I556" s="137"/>
      <c r="J556" s="88">
        <v>0</v>
      </c>
      <c r="K556" s="88">
        <v>23</v>
      </c>
      <c r="L556" s="145">
        <v>2</v>
      </c>
      <c r="M556" s="137"/>
      <c r="N556" s="88">
        <v>11.5</v>
      </c>
      <c r="O556" s="88">
        <v>18</v>
      </c>
      <c r="P556" s="88">
        <v>0</v>
      </c>
      <c r="Q556" s="88">
        <v>0</v>
      </c>
      <c r="R556" s="88">
        <v>0</v>
      </c>
      <c r="S556" s="88">
        <v>0</v>
      </c>
      <c r="T556" s="88">
        <v>0</v>
      </c>
      <c r="U556" s="88">
        <v>0</v>
      </c>
    </row>
    <row r="557" spans="1:21" hidden="1" outlineLevel="2" collapsed="1">
      <c r="A557" s="81" t="s">
        <v>32</v>
      </c>
      <c r="B557" s="82" t="s">
        <v>32</v>
      </c>
      <c r="C557" s="146" t="s">
        <v>912</v>
      </c>
      <c r="D557" s="140"/>
      <c r="E557" s="83" t="s">
        <v>913</v>
      </c>
      <c r="F557" s="147" t="s">
        <v>304</v>
      </c>
      <c r="G557" s="137"/>
      <c r="H557" s="148">
        <v>112</v>
      </c>
      <c r="I557" s="137"/>
      <c r="J557" s="84">
        <v>0</v>
      </c>
      <c r="K557" s="84">
        <v>13</v>
      </c>
      <c r="L557" s="148">
        <v>0</v>
      </c>
      <c r="M557" s="137"/>
      <c r="N557" s="84">
        <v>6.5</v>
      </c>
      <c r="O557" s="84">
        <v>0</v>
      </c>
      <c r="P557" s="84">
        <v>0</v>
      </c>
      <c r="Q557" s="84">
        <v>0</v>
      </c>
      <c r="R557" s="84">
        <v>0</v>
      </c>
      <c r="S557" s="84">
        <v>0</v>
      </c>
      <c r="T557" s="84">
        <v>0</v>
      </c>
      <c r="U557" s="84">
        <v>0</v>
      </c>
    </row>
    <row r="558" spans="1:21" hidden="1" outlineLevel="2" collapsed="1">
      <c r="A558" s="85" t="s">
        <v>32</v>
      </c>
      <c r="B558" s="86" t="s">
        <v>32</v>
      </c>
      <c r="C558" s="143" t="s">
        <v>914</v>
      </c>
      <c r="D558" s="140"/>
      <c r="E558" s="87" t="s">
        <v>915</v>
      </c>
      <c r="F558" s="144" t="s">
        <v>304</v>
      </c>
      <c r="G558" s="137"/>
      <c r="H558" s="145">
        <v>224</v>
      </c>
      <c r="I558" s="137"/>
      <c r="J558" s="88">
        <v>0</v>
      </c>
      <c r="K558" s="88">
        <v>23</v>
      </c>
      <c r="L558" s="145">
        <v>3</v>
      </c>
      <c r="M558" s="137"/>
      <c r="N558" s="88">
        <v>11.5</v>
      </c>
      <c r="O558" s="88">
        <v>27</v>
      </c>
      <c r="P558" s="88">
        <v>0</v>
      </c>
      <c r="Q558" s="88">
        <v>0</v>
      </c>
      <c r="R558" s="88">
        <v>0</v>
      </c>
      <c r="S558" s="88">
        <v>0</v>
      </c>
      <c r="T558" s="88">
        <v>0</v>
      </c>
      <c r="U558" s="88">
        <v>0</v>
      </c>
    </row>
    <row r="559" spans="1:21" ht="24" hidden="1" outlineLevel="2" collapsed="1">
      <c r="A559" s="81" t="s">
        <v>32</v>
      </c>
      <c r="B559" s="82" t="s">
        <v>32</v>
      </c>
      <c r="C559" s="146" t="s">
        <v>916</v>
      </c>
      <c r="D559" s="140"/>
      <c r="E559" s="83" t="s">
        <v>917</v>
      </c>
      <c r="F559" s="147" t="s">
        <v>304</v>
      </c>
      <c r="G559" s="137"/>
      <c r="H559" s="148">
        <v>224</v>
      </c>
      <c r="I559" s="137"/>
      <c r="J559" s="84">
        <v>0</v>
      </c>
      <c r="K559" s="84">
        <v>23</v>
      </c>
      <c r="L559" s="148">
        <v>2</v>
      </c>
      <c r="M559" s="137"/>
      <c r="N559" s="84">
        <v>11.5</v>
      </c>
      <c r="O559" s="84">
        <v>18</v>
      </c>
      <c r="P559" s="84">
        <v>0</v>
      </c>
      <c r="Q559" s="84">
        <v>0</v>
      </c>
      <c r="R559" s="84">
        <v>0</v>
      </c>
      <c r="S559" s="84">
        <v>0</v>
      </c>
      <c r="T559" s="84">
        <v>0</v>
      </c>
      <c r="U559" s="84">
        <v>0</v>
      </c>
    </row>
    <row r="560" spans="1:21" hidden="1" outlineLevel="2" collapsed="1">
      <c r="A560" s="85" t="s">
        <v>32</v>
      </c>
      <c r="B560" s="86" t="s">
        <v>32</v>
      </c>
      <c r="C560" s="143" t="s">
        <v>918</v>
      </c>
      <c r="D560" s="140"/>
      <c r="E560" s="87" t="s">
        <v>919</v>
      </c>
      <c r="F560" s="144" t="s">
        <v>304</v>
      </c>
      <c r="G560" s="137"/>
      <c r="H560" s="145">
        <v>224</v>
      </c>
      <c r="I560" s="137"/>
      <c r="J560" s="88">
        <v>0</v>
      </c>
      <c r="K560" s="88">
        <v>23</v>
      </c>
      <c r="L560" s="145">
        <v>3</v>
      </c>
      <c r="M560" s="137"/>
      <c r="N560" s="88">
        <v>11.5</v>
      </c>
      <c r="O560" s="88">
        <v>27</v>
      </c>
      <c r="P560" s="88">
        <v>0</v>
      </c>
      <c r="Q560" s="88">
        <v>0</v>
      </c>
      <c r="R560" s="88">
        <v>0</v>
      </c>
      <c r="S560" s="88">
        <v>0</v>
      </c>
      <c r="T560" s="88">
        <v>0</v>
      </c>
      <c r="U560" s="88">
        <v>0</v>
      </c>
    </row>
    <row r="561" spans="1:21" hidden="1" outlineLevel="2" collapsed="1">
      <c r="A561" s="81" t="s">
        <v>32</v>
      </c>
      <c r="B561" s="82" t="s">
        <v>32</v>
      </c>
      <c r="C561" s="146" t="s">
        <v>920</v>
      </c>
      <c r="D561" s="140"/>
      <c r="E561" s="83" t="s">
        <v>921</v>
      </c>
      <c r="F561" s="147" t="s">
        <v>304</v>
      </c>
      <c r="G561" s="137"/>
      <c r="H561" s="148">
        <v>224</v>
      </c>
      <c r="I561" s="137"/>
      <c r="J561" s="84">
        <v>0</v>
      </c>
      <c r="K561" s="84">
        <v>23</v>
      </c>
      <c r="L561" s="148">
        <v>4</v>
      </c>
      <c r="M561" s="137"/>
      <c r="N561" s="84">
        <v>11.5</v>
      </c>
      <c r="O561" s="84">
        <v>36</v>
      </c>
      <c r="P561" s="84">
        <v>0</v>
      </c>
      <c r="Q561" s="84">
        <v>0</v>
      </c>
      <c r="R561" s="84">
        <v>0</v>
      </c>
      <c r="S561" s="84">
        <v>0</v>
      </c>
      <c r="T561" s="84">
        <v>0</v>
      </c>
      <c r="U561" s="84">
        <v>0</v>
      </c>
    </row>
    <row r="562" spans="1:21" hidden="1" outlineLevel="2" collapsed="1">
      <c r="A562" s="85" t="s">
        <v>32</v>
      </c>
      <c r="B562" s="86" t="s">
        <v>32</v>
      </c>
      <c r="C562" s="143" t="s">
        <v>922</v>
      </c>
      <c r="D562" s="140"/>
      <c r="E562" s="87" t="s">
        <v>923</v>
      </c>
      <c r="F562" s="144" t="s">
        <v>304</v>
      </c>
      <c r="G562" s="137"/>
      <c r="H562" s="145">
        <v>224</v>
      </c>
      <c r="I562" s="137"/>
      <c r="J562" s="88">
        <v>0</v>
      </c>
      <c r="K562" s="88">
        <v>23</v>
      </c>
      <c r="L562" s="145">
        <v>0</v>
      </c>
      <c r="M562" s="137"/>
      <c r="N562" s="88">
        <v>46</v>
      </c>
      <c r="O562" s="88">
        <v>0</v>
      </c>
      <c r="P562" s="88">
        <v>0</v>
      </c>
      <c r="Q562" s="88">
        <v>0</v>
      </c>
      <c r="R562" s="88">
        <v>0</v>
      </c>
      <c r="S562" s="88">
        <v>0</v>
      </c>
      <c r="T562" s="88">
        <v>0</v>
      </c>
      <c r="U562" s="88">
        <v>0</v>
      </c>
    </row>
    <row r="563" spans="1:21" ht="24" hidden="1" outlineLevel="2" collapsed="1">
      <c r="A563" s="81" t="s">
        <v>32</v>
      </c>
      <c r="B563" s="82" t="s">
        <v>32</v>
      </c>
      <c r="C563" s="146" t="s">
        <v>924</v>
      </c>
      <c r="D563" s="140"/>
      <c r="E563" s="83" t="s">
        <v>925</v>
      </c>
      <c r="F563" s="147" t="s">
        <v>304</v>
      </c>
      <c r="G563" s="137"/>
      <c r="H563" s="148">
        <v>224</v>
      </c>
      <c r="I563" s="137"/>
      <c r="J563" s="84">
        <v>0</v>
      </c>
      <c r="K563" s="84">
        <v>24</v>
      </c>
      <c r="L563" s="148">
        <v>2</v>
      </c>
      <c r="M563" s="137"/>
      <c r="N563" s="84">
        <v>16</v>
      </c>
      <c r="O563" s="84">
        <v>18</v>
      </c>
      <c r="P563" s="84">
        <v>0</v>
      </c>
      <c r="Q563" s="84">
        <v>0</v>
      </c>
      <c r="R563" s="84">
        <v>0</v>
      </c>
      <c r="S563" s="84">
        <v>0</v>
      </c>
      <c r="T563" s="84">
        <v>0</v>
      </c>
      <c r="U563" s="84">
        <v>0</v>
      </c>
    </row>
    <row r="564" spans="1:21" hidden="1" outlineLevel="2" collapsed="1">
      <c r="A564" s="85" t="s">
        <v>32</v>
      </c>
      <c r="B564" s="86" t="s">
        <v>32</v>
      </c>
      <c r="C564" s="143" t="s">
        <v>1210</v>
      </c>
      <c r="D564" s="140"/>
      <c r="E564" s="87" t="s">
        <v>1211</v>
      </c>
      <c r="F564" s="144" t="s">
        <v>304</v>
      </c>
      <c r="G564" s="137"/>
      <c r="H564" s="145">
        <v>224</v>
      </c>
      <c r="I564" s="137"/>
      <c r="J564" s="88">
        <v>0</v>
      </c>
      <c r="K564" s="88">
        <v>24</v>
      </c>
      <c r="L564" s="145">
        <v>2</v>
      </c>
      <c r="M564" s="137"/>
      <c r="N564" s="88">
        <v>12</v>
      </c>
      <c r="O564" s="88">
        <v>18</v>
      </c>
      <c r="P564" s="88">
        <v>0</v>
      </c>
      <c r="Q564" s="88">
        <v>0</v>
      </c>
      <c r="R564" s="88">
        <v>0</v>
      </c>
      <c r="S564" s="88">
        <v>0</v>
      </c>
      <c r="T564" s="88">
        <v>0</v>
      </c>
      <c r="U564" s="88">
        <v>0</v>
      </c>
    </row>
    <row r="565" spans="1:21" hidden="1" outlineLevel="2" collapsed="1">
      <c r="A565" s="81" t="s">
        <v>32</v>
      </c>
      <c r="B565" s="82" t="s">
        <v>32</v>
      </c>
      <c r="C565" s="146" t="s">
        <v>1212</v>
      </c>
      <c r="D565" s="140"/>
      <c r="E565" s="83" t="s">
        <v>1213</v>
      </c>
      <c r="F565" s="147" t="s">
        <v>304</v>
      </c>
      <c r="G565" s="137"/>
      <c r="H565" s="148">
        <v>224</v>
      </c>
      <c r="I565" s="137"/>
      <c r="J565" s="84">
        <v>0</v>
      </c>
      <c r="K565" s="84">
        <v>24</v>
      </c>
      <c r="L565" s="148">
        <v>2</v>
      </c>
      <c r="M565" s="137"/>
      <c r="N565" s="84">
        <v>12</v>
      </c>
      <c r="O565" s="84">
        <v>18</v>
      </c>
      <c r="P565" s="84">
        <v>0</v>
      </c>
      <c r="Q565" s="84">
        <v>0</v>
      </c>
      <c r="R565" s="84">
        <v>0</v>
      </c>
      <c r="S565" s="84">
        <v>0</v>
      </c>
      <c r="T565" s="84">
        <v>0</v>
      </c>
      <c r="U565" s="84">
        <v>0</v>
      </c>
    </row>
    <row r="566" spans="1:21" hidden="1" outlineLevel="2" collapsed="1">
      <c r="A566" s="85" t="s">
        <v>32</v>
      </c>
      <c r="B566" s="86" t="s">
        <v>32</v>
      </c>
      <c r="C566" s="143" t="s">
        <v>1214</v>
      </c>
      <c r="D566" s="140"/>
      <c r="E566" s="87" t="s">
        <v>1215</v>
      </c>
      <c r="F566" s="144" t="s">
        <v>304</v>
      </c>
      <c r="G566" s="137"/>
      <c r="H566" s="145">
        <v>224</v>
      </c>
      <c r="I566" s="137"/>
      <c r="J566" s="88">
        <v>0</v>
      </c>
      <c r="K566" s="88">
        <v>24</v>
      </c>
      <c r="L566" s="145">
        <v>2</v>
      </c>
      <c r="M566" s="137"/>
      <c r="N566" s="88">
        <v>16</v>
      </c>
      <c r="O566" s="88">
        <v>18</v>
      </c>
      <c r="P566" s="88">
        <v>0</v>
      </c>
      <c r="Q566" s="88">
        <v>0</v>
      </c>
      <c r="R566" s="88">
        <v>0</v>
      </c>
      <c r="S566" s="88">
        <v>0</v>
      </c>
      <c r="T566" s="88">
        <v>0</v>
      </c>
      <c r="U566" s="88">
        <v>0</v>
      </c>
    </row>
    <row r="567" spans="1:21" hidden="1" outlineLevel="2" collapsed="1">
      <c r="A567" s="81" t="s">
        <v>32</v>
      </c>
      <c r="B567" s="82" t="s">
        <v>32</v>
      </c>
      <c r="C567" s="146" t="s">
        <v>1216</v>
      </c>
      <c r="D567" s="140"/>
      <c r="E567" s="83" t="s">
        <v>1217</v>
      </c>
      <c r="F567" s="147" t="s">
        <v>304</v>
      </c>
      <c r="G567" s="137"/>
      <c r="H567" s="148">
        <v>208</v>
      </c>
      <c r="I567" s="137"/>
      <c r="J567" s="84">
        <v>0</v>
      </c>
      <c r="K567" s="84">
        <v>23</v>
      </c>
      <c r="L567" s="148">
        <v>1</v>
      </c>
      <c r="M567" s="137"/>
      <c r="N567" s="84">
        <v>11.5</v>
      </c>
      <c r="O567" s="84">
        <v>9</v>
      </c>
      <c r="P567" s="84">
        <v>0</v>
      </c>
      <c r="Q567" s="84">
        <v>0</v>
      </c>
      <c r="R567" s="84">
        <v>0</v>
      </c>
      <c r="S567" s="84">
        <v>0</v>
      </c>
      <c r="T567" s="84">
        <v>0</v>
      </c>
      <c r="U567" s="84">
        <v>0</v>
      </c>
    </row>
    <row r="568" spans="1:21" ht="24" hidden="1" outlineLevel="2" collapsed="1">
      <c r="A568" s="85" t="s">
        <v>32</v>
      </c>
      <c r="B568" s="86" t="s">
        <v>32</v>
      </c>
      <c r="C568" s="143" t="s">
        <v>1218</v>
      </c>
      <c r="D568" s="140"/>
      <c r="E568" s="87" t="s">
        <v>1219</v>
      </c>
      <c r="F568" s="144" t="s">
        <v>304</v>
      </c>
      <c r="G568" s="137"/>
      <c r="H568" s="145">
        <v>224</v>
      </c>
      <c r="I568" s="137"/>
      <c r="J568" s="88">
        <v>0</v>
      </c>
      <c r="K568" s="88">
        <v>24</v>
      </c>
      <c r="L568" s="145">
        <v>3</v>
      </c>
      <c r="M568" s="137"/>
      <c r="N568" s="88">
        <v>12</v>
      </c>
      <c r="O568" s="88">
        <v>27</v>
      </c>
      <c r="P568" s="88">
        <v>0</v>
      </c>
      <c r="Q568" s="88">
        <v>0</v>
      </c>
      <c r="R568" s="88">
        <v>0</v>
      </c>
      <c r="S568" s="88">
        <v>0</v>
      </c>
      <c r="T568" s="88">
        <v>0</v>
      </c>
      <c r="U568" s="88">
        <v>0</v>
      </c>
    </row>
    <row r="569" spans="1:21" ht="24" hidden="1" outlineLevel="2" collapsed="1">
      <c r="A569" s="81" t="s">
        <v>32</v>
      </c>
      <c r="B569" s="82" t="s">
        <v>32</v>
      </c>
      <c r="C569" s="146" t="s">
        <v>1220</v>
      </c>
      <c r="D569" s="140"/>
      <c r="E569" s="83" t="s">
        <v>1221</v>
      </c>
      <c r="F569" s="147" t="s">
        <v>304</v>
      </c>
      <c r="G569" s="137"/>
      <c r="H569" s="148">
        <v>224</v>
      </c>
      <c r="I569" s="137"/>
      <c r="J569" s="84">
        <v>0</v>
      </c>
      <c r="K569" s="84">
        <v>24</v>
      </c>
      <c r="L569" s="148">
        <v>3</v>
      </c>
      <c r="M569" s="137"/>
      <c r="N569" s="84">
        <v>12</v>
      </c>
      <c r="O569" s="84">
        <v>27</v>
      </c>
      <c r="P569" s="84">
        <v>0</v>
      </c>
      <c r="Q569" s="84">
        <v>0</v>
      </c>
      <c r="R569" s="84">
        <v>0</v>
      </c>
      <c r="S569" s="84">
        <v>0</v>
      </c>
      <c r="T569" s="84">
        <v>0</v>
      </c>
      <c r="U569" s="84">
        <v>0</v>
      </c>
    </row>
    <row r="570" spans="1:21" hidden="1" outlineLevel="2" collapsed="1">
      <c r="A570" s="85" t="s">
        <v>32</v>
      </c>
      <c r="B570" s="86" t="s">
        <v>32</v>
      </c>
      <c r="C570" s="143" t="s">
        <v>1290</v>
      </c>
      <c r="D570" s="140"/>
      <c r="E570" s="87" t="s">
        <v>1291</v>
      </c>
      <c r="F570" s="144" t="s">
        <v>304</v>
      </c>
      <c r="G570" s="137"/>
      <c r="H570" s="145">
        <v>192</v>
      </c>
      <c r="I570" s="137"/>
      <c r="J570" s="88">
        <v>0</v>
      </c>
      <c r="K570" s="88">
        <v>21</v>
      </c>
      <c r="L570" s="145">
        <v>1</v>
      </c>
      <c r="M570" s="137"/>
      <c r="N570" s="88">
        <v>10.5</v>
      </c>
      <c r="O570" s="88">
        <v>9</v>
      </c>
      <c r="P570" s="88">
        <v>0</v>
      </c>
      <c r="Q570" s="88">
        <v>0</v>
      </c>
      <c r="R570" s="88">
        <v>0</v>
      </c>
      <c r="S570" s="88">
        <v>0</v>
      </c>
      <c r="T570" s="88">
        <v>0</v>
      </c>
      <c r="U570" s="88">
        <v>0</v>
      </c>
    </row>
    <row r="571" spans="1:21" hidden="1" outlineLevel="2" collapsed="1">
      <c r="A571" s="81" t="s">
        <v>32</v>
      </c>
      <c r="B571" s="82" t="s">
        <v>32</v>
      </c>
      <c r="C571" s="146" t="s">
        <v>1222</v>
      </c>
      <c r="D571" s="140"/>
      <c r="E571" s="83" t="s">
        <v>1223</v>
      </c>
      <c r="F571" s="147" t="s">
        <v>304</v>
      </c>
      <c r="G571" s="137"/>
      <c r="H571" s="148">
        <v>224</v>
      </c>
      <c r="I571" s="137"/>
      <c r="J571" s="84">
        <v>0</v>
      </c>
      <c r="K571" s="84">
        <v>23.5</v>
      </c>
      <c r="L571" s="148">
        <v>1</v>
      </c>
      <c r="M571" s="137"/>
      <c r="N571" s="84">
        <v>11.5</v>
      </c>
      <c r="O571" s="84">
        <v>9</v>
      </c>
      <c r="P571" s="84">
        <v>0</v>
      </c>
      <c r="Q571" s="84">
        <v>0</v>
      </c>
      <c r="R571" s="84">
        <v>0</v>
      </c>
      <c r="S571" s="84">
        <v>0</v>
      </c>
      <c r="T571" s="84">
        <v>0</v>
      </c>
      <c r="U571" s="84">
        <v>0</v>
      </c>
    </row>
    <row r="572" spans="1:21" hidden="1" outlineLevel="2" collapsed="1">
      <c r="A572" s="85" t="s">
        <v>32</v>
      </c>
      <c r="B572" s="86" t="s">
        <v>32</v>
      </c>
      <c r="C572" s="143" t="s">
        <v>1292</v>
      </c>
      <c r="D572" s="140"/>
      <c r="E572" s="87" t="s">
        <v>1293</v>
      </c>
      <c r="F572" s="144" t="s">
        <v>304</v>
      </c>
      <c r="G572" s="137"/>
      <c r="H572" s="145">
        <v>200</v>
      </c>
      <c r="I572" s="137"/>
      <c r="J572" s="88">
        <v>0</v>
      </c>
      <c r="K572" s="88">
        <v>22</v>
      </c>
      <c r="L572" s="145">
        <v>0</v>
      </c>
      <c r="M572" s="137"/>
      <c r="N572" s="88">
        <v>11</v>
      </c>
      <c r="O572" s="88">
        <v>0</v>
      </c>
      <c r="P572" s="88">
        <v>0</v>
      </c>
      <c r="Q572" s="88">
        <v>0</v>
      </c>
      <c r="R572" s="88">
        <v>0</v>
      </c>
      <c r="S572" s="88">
        <v>0</v>
      </c>
      <c r="T572" s="88">
        <v>0</v>
      </c>
      <c r="U572" s="88">
        <v>0</v>
      </c>
    </row>
    <row r="573" spans="1:21" hidden="1" outlineLevel="2" collapsed="1">
      <c r="A573" s="81" t="s">
        <v>32</v>
      </c>
      <c r="B573" s="82" t="s">
        <v>32</v>
      </c>
      <c r="C573" s="146" t="s">
        <v>1224</v>
      </c>
      <c r="D573" s="140"/>
      <c r="E573" s="83" t="s">
        <v>1225</v>
      </c>
      <c r="F573" s="147" t="s">
        <v>304</v>
      </c>
      <c r="G573" s="137"/>
      <c r="H573" s="148">
        <v>224</v>
      </c>
      <c r="I573" s="137"/>
      <c r="J573" s="84">
        <v>0</v>
      </c>
      <c r="K573" s="84">
        <v>24</v>
      </c>
      <c r="L573" s="148">
        <v>1</v>
      </c>
      <c r="M573" s="137"/>
      <c r="N573" s="84">
        <v>63</v>
      </c>
      <c r="O573" s="84">
        <v>13</v>
      </c>
      <c r="P573" s="84">
        <v>0</v>
      </c>
      <c r="Q573" s="84">
        <v>0</v>
      </c>
      <c r="R573" s="84">
        <v>0</v>
      </c>
      <c r="S573" s="84">
        <v>0</v>
      </c>
      <c r="T573" s="84">
        <v>0</v>
      </c>
      <c r="U573" s="84">
        <v>0</v>
      </c>
    </row>
    <row r="574" spans="1:21" hidden="1" outlineLevel="2" collapsed="1">
      <c r="A574" s="85" t="s">
        <v>32</v>
      </c>
      <c r="B574" s="86" t="s">
        <v>32</v>
      </c>
      <c r="C574" s="143" t="s">
        <v>1226</v>
      </c>
      <c r="D574" s="140"/>
      <c r="E574" s="87" t="s">
        <v>1227</v>
      </c>
      <c r="F574" s="144" t="s">
        <v>304</v>
      </c>
      <c r="G574" s="137"/>
      <c r="H574" s="145">
        <v>224</v>
      </c>
      <c r="I574" s="137"/>
      <c r="J574" s="88">
        <v>0</v>
      </c>
      <c r="K574" s="88">
        <v>24</v>
      </c>
      <c r="L574" s="145">
        <v>2</v>
      </c>
      <c r="M574" s="137"/>
      <c r="N574" s="88">
        <v>12</v>
      </c>
      <c r="O574" s="88">
        <v>18</v>
      </c>
      <c r="P574" s="88">
        <v>0</v>
      </c>
      <c r="Q574" s="88">
        <v>0</v>
      </c>
      <c r="R574" s="88">
        <v>0</v>
      </c>
      <c r="S574" s="88">
        <v>0</v>
      </c>
      <c r="T574" s="88">
        <v>0</v>
      </c>
      <c r="U574" s="88">
        <v>0</v>
      </c>
    </row>
    <row r="575" spans="1:21" hidden="1" outlineLevel="2" collapsed="1">
      <c r="A575" s="81" t="s">
        <v>32</v>
      </c>
      <c r="B575" s="82" t="s">
        <v>32</v>
      </c>
      <c r="C575" s="146" t="s">
        <v>1294</v>
      </c>
      <c r="D575" s="140"/>
      <c r="E575" s="83" t="s">
        <v>1295</v>
      </c>
      <c r="F575" s="147" t="s">
        <v>304</v>
      </c>
      <c r="G575" s="137"/>
      <c r="H575" s="148">
        <v>120</v>
      </c>
      <c r="I575" s="137"/>
      <c r="J575" s="84">
        <v>0</v>
      </c>
      <c r="K575" s="84">
        <v>13</v>
      </c>
      <c r="L575" s="148">
        <v>2</v>
      </c>
      <c r="M575" s="137"/>
      <c r="N575" s="84">
        <v>6.5</v>
      </c>
      <c r="O575" s="84">
        <v>18</v>
      </c>
      <c r="P575" s="84">
        <v>0</v>
      </c>
      <c r="Q575" s="84">
        <v>0</v>
      </c>
      <c r="R575" s="84">
        <v>0</v>
      </c>
      <c r="S575" s="84">
        <v>0</v>
      </c>
      <c r="T575" s="84">
        <v>0</v>
      </c>
      <c r="U575" s="84">
        <v>0</v>
      </c>
    </row>
    <row r="576" spans="1:21" hidden="1" outlineLevel="2" collapsed="1">
      <c r="A576" s="85" t="s">
        <v>32</v>
      </c>
      <c r="B576" s="86" t="s">
        <v>32</v>
      </c>
      <c r="C576" s="143" t="s">
        <v>1296</v>
      </c>
      <c r="D576" s="140"/>
      <c r="E576" s="87" t="s">
        <v>1297</v>
      </c>
      <c r="F576" s="144" t="s">
        <v>304</v>
      </c>
      <c r="G576" s="137"/>
      <c r="H576" s="145">
        <v>120</v>
      </c>
      <c r="I576" s="137"/>
      <c r="J576" s="88">
        <v>0</v>
      </c>
      <c r="K576" s="88">
        <v>13</v>
      </c>
      <c r="L576" s="145">
        <v>2</v>
      </c>
      <c r="M576" s="137"/>
      <c r="N576" s="88">
        <v>6.5</v>
      </c>
      <c r="O576" s="88">
        <v>18</v>
      </c>
      <c r="P576" s="88">
        <v>0</v>
      </c>
      <c r="Q576" s="88">
        <v>0</v>
      </c>
      <c r="R576" s="88">
        <v>0</v>
      </c>
      <c r="S576" s="88">
        <v>0</v>
      </c>
      <c r="T576" s="88">
        <v>0</v>
      </c>
      <c r="U576" s="88">
        <v>0</v>
      </c>
    </row>
    <row r="577" spans="1:25" ht="24" hidden="1" outlineLevel="2" collapsed="1">
      <c r="A577" s="81" t="s">
        <v>32</v>
      </c>
      <c r="B577" s="82" t="s">
        <v>32</v>
      </c>
      <c r="C577" s="146" t="s">
        <v>1228</v>
      </c>
      <c r="D577" s="140"/>
      <c r="E577" s="83" t="s">
        <v>1229</v>
      </c>
      <c r="F577" s="147" t="s">
        <v>304</v>
      </c>
      <c r="G577" s="137"/>
      <c r="H577" s="148">
        <v>224</v>
      </c>
      <c r="I577" s="137"/>
      <c r="J577" s="84">
        <v>0</v>
      </c>
      <c r="K577" s="84">
        <v>24</v>
      </c>
      <c r="L577" s="148">
        <v>1</v>
      </c>
      <c r="M577" s="137"/>
      <c r="N577" s="84">
        <v>12</v>
      </c>
      <c r="O577" s="84">
        <v>9</v>
      </c>
      <c r="P577" s="84">
        <v>0</v>
      </c>
      <c r="Q577" s="84">
        <v>0</v>
      </c>
      <c r="R577" s="84">
        <v>0</v>
      </c>
      <c r="S577" s="84">
        <v>0</v>
      </c>
      <c r="T577" s="84">
        <v>0</v>
      </c>
      <c r="U577" s="84">
        <v>0</v>
      </c>
    </row>
    <row r="578" spans="1:25" hidden="1" outlineLevel="2" collapsed="1">
      <c r="A578" s="85" t="s">
        <v>32</v>
      </c>
      <c r="B578" s="86" t="s">
        <v>32</v>
      </c>
      <c r="C578" s="143" t="s">
        <v>1230</v>
      </c>
      <c r="D578" s="140"/>
      <c r="E578" s="87" t="s">
        <v>1231</v>
      </c>
      <c r="F578" s="144" t="s">
        <v>304</v>
      </c>
      <c r="G578" s="137"/>
      <c r="H578" s="145">
        <v>224</v>
      </c>
      <c r="I578" s="137"/>
      <c r="J578" s="88">
        <v>0</v>
      </c>
      <c r="K578" s="88">
        <v>24</v>
      </c>
      <c r="L578" s="145">
        <v>2</v>
      </c>
      <c r="M578" s="137"/>
      <c r="N578" s="88">
        <v>12</v>
      </c>
      <c r="O578" s="88">
        <v>18</v>
      </c>
      <c r="P578" s="88">
        <v>0</v>
      </c>
      <c r="Q578" s="88">
        <v>0</v>
      </c>
      <c r="R578" s="88">
        <v>0</v>
      </c>
      <c r="S578" s="88">
        <v>0</v>
      </c>
      <c r="T578" s="88">
        <v>0</v>
      </c>
      <c r="U578" s="88">
        <v>0</v>
      </c>
    </row>
    <row r="579" spans="1:25" hidden="1" outlineLevel="2" collapsed="1">
      <c r="A579" s="81" t="s">
        <v>32</v>
      </c>
      <c r="B579" s="82" t="s">
        <v>32</v>
      </c>
      <c r="C579" s="146" t="s">
        <v>1232</v>
      </c>
      <c r="D579" s="140"/>
      <c r="E579" s="83" t="s">
        <v>1233</v>
      </c>
      <c r="F579" s="147" t="s">
        <v>304</v>
      </c>
      <c r="G579" s="137"/>
      <c r="H579" s="148">
        <v>224</v>
      </c>
      <c r="I579" s="137"/>
      <c r="J579" s="84">
        <v>0</v>
      </c>
      <c r="K579" s="84">
        <v>24</v>
      </c>
      <c r="L579" s="148">
        <v>4</v>
      </c>
      <c r="M579" s="137"/>
      <c r="N579" s="84">
        <v>12</v>
      </c>
      <c r="O579" s="84">
        <v>36</v>
      </c>
      <c r="P579" s="84">
        <v>0</v>
      </c>
      <c r="Q579" s="84">
        <v>0</v>
      </c>
      <c r="R579" s="84">
        <v>0</v>
      </c>
      <c r="S579" s="84">
        <v>0</v>
      </c>
      <c r="T579" s="84">
        <v>0</v>
      </c>
      <c r="U579" s="84">
        <v>0</v>
      </c>
    </row>
    <row r="580" spans="1:25" hidden="1" outlineLevel="2" collapsed="1">
      <c r="A580" s="85" t="s">
        <v>32</v>
      </c>
      <c r="B580" s="86" t="s">
        <v>32</v>
      </c>
      <c r="C580" s="143" t="s">
        <v>1234</v>
      </c>
      <c r="D580" s="140"/>
      <c r="E580" s="87" t="s">
        <v>1235</v>
      </c>
      <c r="F580" s="144" t="s">
        <v>304</v>
      </c>
      <c r="G580" s="137"/>
      <c r="H580" s="145">
        <v>224</v>
      </c>
      <c r="I580" s="137"/>
      <c r="J580" s="88">
        <v>0</v>
      </c>
      <c r="K580" s="88">
        <v>24</v>
      </c>
      <c r="L580" s="145">
        <v>3</v>
      </c>
      <c r="M580" s="137"/>
      <c r="N580" s="88">
        <v>12</v>
      </c>
      <c r="O580" s="88">
        <v>27</v>
      </c>
      <c r="P580" s="88">
        <v>0</v>
      </c>
      <c r="Q580" s="88">
        <v>0</v>
      </c>
      <c r="R580" s="88">
        <v>0</v>
      </c>
      <c r="S580" s="88">
        <v>0</v>
      </c>
      <c r="T580" s="88">
        <v>0</v>
      </c>
      <c r="U580" s="88">
        <v>0</v>
      </c>
    </row>
    <row r="581" spans="1:25" hidden="1" outlineLevel="2" collapsed="1">
      <c r="A581" s="81" t="s">
        <v>32</v>
      </c>
      <c r="B581" s="82" t="s">
        <v>32</v>
      </c>
      <c r="C581" s="146" t="s">
        <v>1236</v>
      </c>
      <c r="D581" s="140"/>
      <c r="E581" s="83" t="s">
        <v>1237</v>
      </c>
      <c r="F581" s="147" t="s">
        <v>304</v>
      </c>
      <c r="G581" s="137"/>
      <c r="H581" s="148">
        <v>224</v>
      </c>
      <c r="I581" s="137"/>
      <c r="J581" s="84">
        <v>0</v>
      </c>
      <c r="K581" s="84">
        <v>24</v>
      </c>
      <c r="L581" s="148">
        <v>3</v>
      </c>
      <c r="M581" s="137"/>
      <c r="N581" s="84">
        <v>12</v>
      </c>
      <c r="O581" s="84">
        <v>27</v>
      </c>
      <c r="P581" s="84">
        <v>0</v>
      </c>
      <c r="Q581" s="84">
        <v>0</v>
      </c>
      <c r="R581" s="84">
        <v>0</v>
      </c>
      <c r="S581" s="84">
        <v>0</v>
      </c>
      <c r="T581" s="84">
        <v>0</v>
      </c>
      <c r="U581" s="84">
        <v>0</v>
      </c>
    </row>
    <row r="582" spans="1:25" hidden="1" outlineLevel="2" collapsed="1">
      <c r="A582" s="85" t="s">
        <v>32</v>
      </c>
      <c r="B582" s="86" t="s">
        <v>32</v>
      </c>
      <c r="C582" s="143" t="s">
        <v>1238</v>
      </c>
      <c r="D582" s="140"/>
      <c r="E582" s="87" t="s">
        <v>1239</v>
      </c>
      <c r="F582" s="144" t="s">
        <v>304</v>
      </c>
      <c r="G582" s="137"/>
      <c r="H582" s="145">
        <v>224</v>
      </c>
      <c r="I582" s="137"/>
      <c r="J582" s="88">
        <v>0</v>
      </c>
      <c r="K582" s="88">
        <v>24</v>
      </c>
      <c r="L582" s="145">
        <v>3</v>
      </c>
      <c r="M582" s="137"/>
      <c r="N582" s="88">
        <v>12</v>
      </c>
      <c r="O582" s="88">
        <v>27</v>
      </c>
      <c r="P582" s="88">
        <v>0</v>
      </c>
      <c r="Q582" s="88">
        <v>0</v>
      </c>
      <c r="R582" s="88">
        <v>0</v>
      </c>
      <c r="S582" s="88">
        <v>0</v>
      </c>
      <c r="T582" s="88">
        <v>0</v>
      </c>
      <c r="U582" s="88">
        <v>0</v>
      </c>
    </row>
    <row r="583" spans="1:25" hidden="1" outlineLevel="2" collapsed="1">
      <c r="A583" s="81" t="s">
        <v>32</v>
      </c>
      <c r="B583" s="82" t="s">
        <v>32</v>
      </c>
      <c r="C583" s="146" t="s">
        <v>1298</v>
      </c>
      <c r="D583" s="140"/>
      <c r="E583" s="83" t="s">
        <v>1299</v>
      </c>
      <c r="F583" s="147" t="s">
        <v>304</v>
      </c>
      <c r="G583" s="137"/>
      <c r="H583" s="148">
        <v>168</v>
      </c>
      <c r="I583" s="137"/>
      <c r="J583" s="84">
        <v>0</v>
      </c>
      <c r="K583" s="84">
        <v>19</v>
      </c>
      <c r="L583" s="148">
        <v>2</v>
      </c>
      <c r="M583" s="137"/>
      <c r="N583" s="84">
        <v>9.5</v>
      </c>
      <c r="O583" s="84">
        <v>18</v>
      </c>
      <c r="P583" s="84">
        <v>0</v>
      </c>
      <c r="Q583" s="84">
        <v>0</v>
      </c>
      <c r="R583" s="84">
        <v>0</v>
      </c>
      <c r="S583" s="84">
        <v>0</v>
      </c>
      <c r="T583" s="84">
        <v>0</v>
      </c>
      <c r="U583" s="84">
        <v>0</v>
      </c>
    </row>
    <row r="584" spans="1:25" hidden="1" outlineLevel="2" collapsed="1">
      <c r="A584" s="85" t="s">
        <v>32</v>
      </c>
      <c r="B584" s="86" t="s">
        <v>32</v>
      </c>
      <c r="C584" s="143" t="s">
        <v>1300</v>
      </c>
      <c r="D584" s="140"/>
      <c r="E584" s="87" t="s">
        <v>1301</v>
      </c>
      <c r="F584" s="144" t="s">
        <v>304</v>
      </c>
      <c r="G584" s="137"/>
      <c r="H584" s="145">
        <v>160</v>
      </c>
      <c r="I584" s="137"/>
      <c r="J584" s="88">
        <v>0</v>
      </c>
      <c r="K584" s="88">
        <v>18</v>
      </c>
      <c r="L584" s="145">
        <v>2</v>
      </c>
      <c r="M584" s="137"/>
      <c r="N584" s="88">
        <v>8.5</v>
      </c>
      <c r="O584" s="88">
        <v>18</v>
      </c>
      <c r="P584" s="88">
        <v>0</v>
      </c>
      <c r="Q584" s="88">
        <v>0</v>
      </c>
      <c r="R584" s="88">
        <v>0</v>
      </c>
      <c r="S584" s="88">
        <v>0</v>
      </c>
      <c r="T584" s="88">
        <v>0</v>
      </c>
      <c r="U584" s="88">
        <v>0</v>
      </c>
    </row>
    <row r="585" spans="1:25" hidden="1" outlineLevel="2" collapsed="1">
      <c r="A585" s="81" t="s">
        <v>32</v>
      </c>
      <c r="B585" s="82" t="s">
        <v>32</v>
      </c>
      <c r="C585" s="146" t="s">
        <v>1302</v>
      </c>
      <c r="D585" s="140"/>
      <c r="E585" s="83" t="s">
        <v>1303</v>
      </c>
      <c r="F585" s="147" t="s">
        <v>304</v>
      </c>
      <c r="G585" s="137"/>
      <c r="H585" s="148">
        <v>112</v>
      </c>
      <c r="I585" s="137"/>
      <c r="J585" s="84">
        <v>0</v>
      </c>
      <c r="K585" s="84">
        <v>12</v>
      </c>
      <c r="L585" s="148">
        <v>1</v>
      </c>
      <c r="M585" s="137"/>
      <c r="N585" s="84">
        <v>6</v>
      </c>
      <c r="O585" s="84">
        <v>9</v>
      </c>
      <c r="P585" s="84">
        <v>0</v>
      </c>
      <c r="Q585" s="84">
        <v>0</v>
      </c>
      <c r="R585" s="84">
        <v>0</v>
      </c>
      <c r="S585" s="84">
        <v>0</v>
      </c>
      <c r="T585" s="84">
        <v>0</v>
      </c>
      <c r="U585" s="84">
        <v>0</v>
      </c>
    </row>
    <row r="586" spans="1:25" hidden="1" outlineLevel="2" collapsed="1">
      <c r="A586" s="85" t="s">
        <v>32</v>
      </c>
      <c r="B586" s="86" t="s">
        <v>32</v>
      </c>
      <c r="C586" s="143" t="s">
        <v>926</v>
      </c>
      <c r="D586" s="140"/>
      <c r="E586" s="87" t="s">
        <v>927</v>
      </c>
      <c r="F586" s="144" t="s">
        <v>928</v>
      </c>
      <c r="G586" s="137"/>
      <c r="H586" s="145">
        <v>88</v>
      </c>
      <c r="I586" s="137"/>
      <c r="J586" s="88">
        <v>0</v>
      </c>
      <c r="K586" s="88">
        <v>9</v>
      </c>
      <c r="L586" s="145">
        <v>2</v>
      </c>
      <c r="M586" s="137"/>
      <c r="N586" s="88">
        <v>4.5</v>
      </c>
      <c r="O586" s="88">
        <v>18</v>
      </c>
      <c r="P586" s="88">
        <v>0</v>
      </c>
      <c r="Q586" s="88">
        <v>0</v>
      </c>
      <c r="R586" s="88">
        <v>0</v>
      </c>
      <c r="S586" s="88">
        <v>0</v>
      </c>
      <c r="T586" s="88">
        <v>0</v>
      </c>
      <c r="U586" s="88">
        <v>0</v>
      </c>
    </row>
    <row r="587" spans="1:25" hidden="1" outlineLevel="2" collapsed="1">
      <c r="A587" s="81" t="s">
        <v>32</v>
      </c>
      <c r="B587" s="82" t="s">
        <v>32</v>
      </c>
      <c r="C587" s="146" t="s">
        <v>929</v>
      </c>
      <c r="D587" s="140"/>
      <c r="E587" s="83" t="s">
        <v>930</v>
      </c>
      <c r="F587" s="147" t="s">
        <v>928</v>
      </c>
      <c r="G587" s="137"/>
      <c r="H587" s="148">
        <v>48</v>
      </c>
      <c r="I587" s="137"/>
      <c r="J587" s="84">
        <v>0</v>
      </c>
      <c r="K587" s="84">
        <v>5</v>
      </c>
      <c r="L587" s="148">
        <v>0</v>
      </c>
      <c r="M587" s="137"/>
      <c r="N587" s="84">
        <v>2.5</v>
      </c>
      <c r="O587" s="84">
        <v>0</v>
      </c>
      <c r="P587" s="84">
        <v>0</v>
      </c>
      <c r="Q587" s="84">
        <v>0</v>
      </c>
      <c r="R587" s="84">
        <v>0</v>
      </c>
      <c r="S587" s="84">
        <v>0</v>
      </c>
      <c r="T587" s="84">
        <v>0</v>
      </c>
      <c r="U587" s="84">
        <v>0</v>
      </c>
    </row>
    <row r="588" spans="1:25" hidden="1" outlineLevel="2" collapsed="1">
      <c r="A588" s="85" t="s">
        <v>32</v>
      </c>
      <c r="B588" s="86" t="s">
        <v>32</v>
      </c>
      <c r="C588" s="143" t="s">
        <v>931</v>
      </c>
      <c r="D588" s="140"/>
      <c r="E588" s="87" t="s">
        <v>932</v>
      </c>
      <c r="F588" s="144" t="s">
        <v>928</v>
      </c>
      <c r="G588" s="137"/>
      <c r="H588" s="145">
        <v>224</v>
      </c>
      <c r="I588" s="137"/>
      <c r="J588" s="88">
        <v>0</v>
      </c>
      <c r="K588" s="88">
        <v>24</v>
      </c>
      <c r="L588" s="145">
        <v>4</v>
      </c>
      <c r="M588" s="137"/>
      <c r="N588" s="88">
        <v>12</v>
      </c>
      <c r="O588" s="88">
        <v>36</v>
      </c>
      <c r="P588" s="88">
        <v>0</v>
      </c>
      <c r="Q588" s="88">
        <v>0</v>
      </c>
      <c r="R588" s="88">
        <v>0</v>
      </c>
      <c r="S588" s="88">
        <v>0</v>
      </c>
      <c r="T588" s="88">
        <v>0</v>
      </c>
      <c r="U588" s="88">
        <v>0</v>
      </c>
    </row>
    <row r="589" spans="1:25" hidden="1" outlineLevel="2" collapsed="1">
      <c r="A589" s="81" t="s">
        <v>32</v>
      </c>
      <c r="B589" s="82" t="s">
        <v>32</v>
      </c>
      <c r="C589" s="146" t="s">
        <v>1304</v>
      </c>
      <c r="D589" s="140"/>
      <c r="E589" s="83" t="s">
        <v>121</v>
      </c>
      <c r="F589" s="147" t="s">
        <v>928</v>
      </c>
      <c r="G589" s="137"/>
      <c r="H589" s="148">
        <v>120</v>
      </c>
      <c r="I589" s="137"/>
      <c r="J589" s="84">
        <v>0</v>
      </c>
      <c r="K589" s="84">
        <v>13</v>
      </c>
      <c r="L589" s="148">
        <v>2</v>
      </c>
      <c r="M589" s="137"/>
      <c r="N589" s="84">
        <v>6.5</v>
      </c>
      <c r="O589" s="84">
        <v>18</v>
      </c>
      <c r="P589" s="84">
        <v>0</v>
      </c>
      <c r="Q589" s="84">
        <v>0</v>
      </c>
      <c r="R589" s="84">
        <v>0</v>
      </c>
      <c r="S589" s="84">
        <v>0</v>
      </c>
      <c r="T589" s="84">
        <v>0</v>
      </c>
      <c r="U589" s="84">
        <v>0</v>
      </c>
    </row>
    <row r="590" spans="1:25" outlineLevel="1" collapsed="1">
      <c r="A590" s="80" t="s">
        <v>32</v>
      </c>
      <c r="B590" s="149" t="s">
        <v>933</v>
      </c>
      <c r="C590" s="140"/>
      <c r="D590" s="140"/>
      <c r="E590" s="140"/>
      <c r="F590" s="140"/>
      <c r="G590" s="140"/>
      <c r="H590" s="150">
        <v>2224</v>
      </c>
      <c r="I590" s="137"/>
      <c r="J590" s="79">
        <v>8</v>
      </c>
      <c r="K590" s="79">
        <v>236</v>
      </c>
      <c r="L590" s="150">
        <v>39</v>
      </c>
      <c r="M590" s="137"/>
      <c r="N590" s="79">
        <v>118</v>
      </c>
      <c r="O590" s="79">
        <v>351</v>
      </c>
      <c r="P590" s="79">
        <v>0</v>
      </c>
      <c r="Q590" s="79">
        <v>0</v>
      </c>
      <c r="R590" s="79">
        <v>0</v>
      </c>
      <c r="S590" s="79">
        <v>0</v>
      </c>
      <c r="T590" s="79">
        <v>0</v>
      </c>
      <c r="U590" s="79">
        <v>0</v>
      </c>
      <c r="Y590" s="91">
        <v>2976</v>
      </c>
    </row>
    <row r="591" spans="1:25" hidden="1" outlineLevel="2" collapsed="1">
      <c r="A591" s="85" t="s">
        <v>32</v>
      </c>
      <c r="B591" s="86" t="s">
        <v>32</v>
      </c>
      <c r="C591" s="143" t="s">
        <v>934</v>
      </c>
      <c r="D591" s="140"/>
      <c r="E591" s="87" t="s">
        <v>935</v>
      </c>
      <c r="F591" s="144" t="s">
        <v>936</v>
      </c>
      <c r="G591" s="137"/>
      <c r="H591" s="145">
        <v>224</v>
      </c>
      <c r="I591" s="137"/>
      <c r="J591" s="88">
        <v>0</v>
      </c>
      <c r="K591" s="88">
        <v>24</v>
      </c>
      <c r="L591" s="145">
        <v>4</v>
      </c>
      <c r="M591" s="137"/>
      <c r="N591" s="88">
        <v>12</v>
      </c>
      <c r="O591" s="88">
        <v>36</v>
      </c>
      <c r="P591" s="88">
        <v>0</v>
      </c>
      <c r="Q591" s="88">
        <v>0</v>
      </c>
      <c r="R591" s="88">
        <v>0</v>
      </c>
      <c r="S591" s="88">
        <v>0</v>
      </c>
      <c r="T591" s="88">
        <v>0</v>
      </c>
      <c r="U591" s="88">
        <v>0</v>
      </c>
    </row>
    <row r="592" spans="1:25" hidden="1" outlineLevel="2" collapsed="1">
      <c r="A592" s="81" t="s">
        <v>32</v>
      </c>
      <c r="B592" s="82" t="s">
        <v>32</v>
      </c>
      <c r="C592" s="146" t="s">
        <v>938</v>
      </c>
      <c r="D592" s="140"/>
      <c r="E592" s="83" t="s">
        <v>939</v>
      </c>
      <c r="F592" s="147" t="s">
        <v>940</v>
      </c>
      <c r="G592" s="137"/>
      <c r="H592" s="148">
        <v>224</v>
      </c>
      <c r="I592" s="137"/>
      <c r="J592" s="84">
        <v>0</v>
      </c>
      <c r="K592" s="84">
        <v>24</v>
      </c>
      <c r="L592" s="148">
        <v>4</v>
      </c>
      <c r="M592" s="137"/>
      <c r="N592" s="84">
        <v>12</v>
      </c>
      <c r="O592" s="84">
        <v>36</v>
      </c>
      <c r="P592" s="84">
        <v>0</v>
      </c>
      <c r="Q592" s="84">
        <v>0</v>
      </c>
      <c r="R592" s="84">
        <v>0</v>
      </c>
      <c r="S592" s="84">
        <v>0</v>
      </c>
      <c r="T592" s="84">
        <v>0</v>
      </c>
      <c r="U592" s="84">
        <v>0</v>
      </c>
    </row>
    <row r="593" spans="1:21" hidden="1" outlineLevel="2" collapsed="1">
      <c r="A593" s="85" t="s">
        <v>32</v>
      </c>
      <c r="B593" s="86" t="s">
        <v>32</v>
      </c>
      <c r="C593" s="143" t="s">
        <v>941</v>
      </c>
      <c r="D593" s="140"/>
      <c r="E593" s="87" t="s">
        <v>942</v>
      </c>
      <c r="F593" s="144" t="s">
        <v>943</v>
      </c>
      <c r="G593" s="137"/>
      <c r="H593" s="145">
        <v>224</v>
      </c>
      <c r="I593" s="137"/>
      <c r="J593" s="88">
        <v>0</v>
      </c>
      <c r="K593" s="88">
        <v>24</v>
      </c>
      <c r="L593" s="145">
        <v>4</v>
      </c>
      <c r="M593" s="137"/>
      <c r="N593" s="88">
        <v>12</v>
      </c>
      <c r="O593" s="88">
        <v>36</v>
      </c>
      <c r="P593" s="88">
        <v>0</v>
      </c>
      <c r="Q593" s="88">
        <v>0</v>
      </c>
      <c r="R593" s="88">
        <v>0</v>
      </c>
      <c r="S593" s="88">
        <v>0</v>
      </c>
      <c r="T593" s="88">
        <v>0</v>
      </c>
      <c r="U593" s="88">
        <v>0</v>
      </c>
    </row>
    <row r="594" spans="1:21" hidden="1" outlineLevel="2" collapsed="1">
      <c r="A594" s="81" t="s">
        <v>32</v>
      </c>
      <c r="B594" s="82" t="s">
        <v>32</v>
      </c>
      <c r="C594" s="146" t="s">
        <v>944</v>
      </c>
      <c r="D594" s="140"/>
      <c r="E594" s="83" t="s">
        <v>945</v>
      </c>
      <c r="F594" s="147" t="s">
        <v>943</v>
      </c>
      <c r="G594" s="137"/>
      <c r="H594" s="148">
        <v>224</v>
      </c>
      <c r="I594" s="137"/>
      <c r="J594" s="84">
        <v>0</v>
      </c>
      <c r="K594" s="84">
        <v>24</v>
      </c>
      <c r="L594" s="148">
        <v>4</v>
      </c>
      <c r="M594" s="137"/>
      <c r="N594" s="84">
        <v>12</v>
      </c>
      <c r="O594" s="84">
        <v>36</v>
      </c>
      <c r="P594" s="84">
        <v>0</v>
      </c>
      <c r="Q594" s="84">
        <v>0</v>
      </c>
      <c r="R594" s="84">
        <v>0</v>
      </c>
      <c r="S594" s="84">
        <v>0</v>
      </c>
      <c r="T594" s="84">
        <v>0</v>
      </c>
      <c r="U594" s="84">
        <v>0</v>
      </c>
    </row>
    <row r="595" spans="1:21" hidden="1" outlineLevel="2" collapsed="1">
      <c r="A595" s="85" t="s">
        <v>32</v>
      </c>
      <c r="B595" s="86" t="s">
        <v>32</v>
      </c>
      <c r="C595" s="143" t="s">
        <v>946</v>
      </c>
      <c r="D595" s="140"/>
      <c r="E595" s="87" t="s">
        <v>947</v>
      </c>
      <c r="F595" s="144" t="s">
        <v>943</v>
      </c>
      <c r="G595" s="137"/>
      <c r="H595" s="145">
        <v>224</v>
      </c>
      <c r="I595" s="137"/>
      <c r="J595" s="88">
        <v>0</v>
      </c>
      <c r="K595" s="88">
        <v>24</v>
      </c>
      <c r="L595" s="145">
        <v>4</v>
      </c>
      <c r="M595" s="137"/>
      <c r="N595" s="88">
        <v>12</v>
      </c>
      <c r="O595" s="88">
        <v>36</v>
      </c>
      <c r="P595" s="88">
        <v>0</v>
      </c>
      <c r="Q595" s="88">
        <v>0</v>
      </c>
      <c r="R595" s="88">
        <v>0</v>
      </c>
      <c r="S595" s="88">
        <v>0</v>
      </c>
      <c r="T595" s="88">
        <v>0</v>
      </c>
      <c r="U595" s="88">
        <v>0</v>
      </c>
    </row>
    <row r="596" spans="1:21" hidden="1" outlineLevel="2" collapsed="1">
      <c r="A596" s="81" t="s">
        <v>32</v>
      </c>
      <c r="B596" s="82" t="s">
        <v>32</v>
      </c>
      <c r="C596" s="146" t="s">
        <v>948</v>
      </c>
      <c r="D596" s="140"/>
      <c r="E596" s="83" t="s">
        <v>949</v>
      </c>
      <c r="F596" s="147" t="s">
        <v>943</v>
      </c>
      <c r="G596" s="137"/>
      <c r="H596" s="148">
        <v>224</v>
      </c>
      <c r="I596" s="137"/>
      <c r="J596" s="84">
        <v>0</v>
      </c>
      <c r="K596" s="84">
        <v>24</v>
      </c>
      <c r="L596" s="148">
        <v>4</v>
      </c>
      <c r="M596" s="137"/>
      <c r="N596" s="84">
        <v>12</v>
      </c>
      <c r="O596" s="84">
        <v>36</v>
      </c>
      <c r="P596" s="84">
        <v>0</v>
      </c>
      <c r="Q596" s="84">
        <v>0</v>
      </c>
      <c r="R596" s="84">
        <v>0</v>
      </c>
      <c r="S596" s="84">
        <v>0</v>
      </c>
      <c r="T596" s="84">
        <v>0</v>
      </c>
      <c r="U596" s="84">
        <v>0</v>
      </c>
    </row>
    <row r="597" spans="1:21" hidden="1" outlineLevel="2" collapsed="1">
      <c r="A597" s="85" t="s">
        <v>32</v>
      </c>
      <c r="B597" s="86" t="s">
        <v>32</v>
      </c>
      <c r="C597" s="143" t="s">
        <v>950</v>
      </c>
      <c r="D597" s="140"/>
      <c r="E597" s="87" t="s">
        <v>951</v>
      </c>
      <c r="F597" s="144" t="s">
        <v>952</v>
      </c>
      <c r="G597" s="137"/>
      <c r="H597" s="145">
        <v>224</v>
      </c>
      <c r="I597" s="137"/>
      <c r="J597" s="88">
        <v>0</v>
      </c>
      <c r="K597" s="88">
        <v>24</v>
      </c>
      <c r="L597" s="145">
        <v>4</v>
      </c>
      <c r="M597" s="137"/>
      <c r="N597" s="88">
        <v>12</v>
      </c>
      <c r="O597" s="88">
        <v>36</v>
      </c>
      <c r="P597" s="88">
        <v>0</v>
      </c>
      <c r="Q597" s="88">
        <v>0</v>
      </c>
      <c r="R597" s="88">
        <v>0</v>
      </c>
      <c r="S597" s="88">
        <v>0</v>
      </c>
      <c r="T597" s="88">
        <v>0</v>
      </c>
      <c r="U597" s="88">
        <v>0</v>
      </c>
    </row>
    <row r="598" spans="1:21" hidden="1" outlineLevel="2" collapsed="1">
      <c r="A598" s="81" t="s">
        <v>32</v>
      </c>
      <c r="B598" s="82" t="s">
        <v>32</v>
      </c>
      <c r="C598" s="146" t="s">
        <v>953</v>
      </c>
      <c r="D598" s="140"/>
      <c r="E598" s="83" t="s">
        <v>954</v>
      </c>
      <c r="F598" s="147" t="s">
        <v>952</v>
      </c>
      <c r="G598" s="137"/>
      <c r="H598" s="148">
        <v>216</v>
      </c>
      <c r="I598" s="137"/>
      <c r="J598" s="84">
        <v>0</v>
      </c>
      <c r="K598" s="84">
        <v>23</v>
      </c>
      <c r="L598" s="148">
        <v>3</v>
      </c>
      <c r="M598" s="137"/>
      <c r="N598" s="84">
        <v>11.5</v>
      </c>
      <c r="O598" s="84">
        <v>27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</row>
    <row r="599" spans="1:21" hidden="1" outlineLevel="2" collapsed="1">
      <c r="A599" s="85" t="s">
        <v>32</v>
      </c>
      <c r="B599" s="86" t="s">
        <v>32</v>
      </c>
      <c r="C599" s="143" t="s">
        <v>955</v>
      </c>
      <c r="D599" s="140"/>
      <c r="E599" s="87" t="s">
        <v>956</v>
      </c>
      <c r="F599" s="144" t="s">
        <v>952</v>
      </c>
      <c r="G599" s="137"/>
      <c r="H599" s="145">
        <v>224</v>
      </c>
      <c r="I599" s="137"/>
      <c r="J599" s="88">
        <v>0</v>
      </c>
      <c r="K599" s="88">
        <v>22</v>
      </c>
      <c r="L599" s="145">
        <v>4</v>
      </c>
      <c r="M599" s="137"/>
      <c r="N599" s="88">
        <v>11</v>
      </c>
      <c r="O599" s="88">
        <v>36</v>
      </c>
      <c r="P599" s="88">
        <v>0</v>
      </c>
      <c r="Q599" s="88">
        <v>0</v>
      </c>
      <c r="R599" s="88">
        <v>0</v>
      </c>
      <c r="S599" s="88">
        <v>0</v>
      </c>
      <c r="T599" s="88">
        <v>0</v>
      </c>
      <c r="U599" s="88">
        <v>0</v>
      </c>
    </row>
    <row r="600" spans="1:21" hidden="1" outlineLevel="2" collapsed="1">
      <c r="A600" s="81" t="s">
        <v>32</v>
      </c>
      <c r="B600" s="82" t="s">
        <v>32</v>
      </c>
      <c r="C600" s="146" t="s">
        <v>957</v>
      </c>
      <c r="D600" s="140"/>
      <c r="E600" s="83" t="s">
        <v>958</v>
      </c>
      <c r="F600" s="147" t="s">
        <v>959</v>
      </c>
      <c r="G600" s="137"/>
      <c r="H600" s="148">
        <v>216</v>
      </c>
      <c r="I600" s="137"/>
      <c r="J600" s="84">
        <v>8</v>
      </c>
      <c r="K600" s="84">
        <v>23</v>
      </c>
      <c r="L600" s="148">
        <v>4</v>
      </c>
      <c r="M600" s="137"/>
      <c r="N600" s="84">
        <v>11.5</v>
      </c>
      <c r="O600" s="84">
        <v>36</v>
      </c>
      <c r="P600" s="84">
        <v>0</v>
      </c>
      <c r="Q600" s="84">
        <v>0</v>
      </c>
      <c r="R600" s="84">
        <v>0</v>
      </c>
      <c r="S600" s="84">
        <v>0</v>
      </c>
      <c r="T600" s="84">
        <v>0</v>
      </c>
      <c r="U600" s="84">
        <v>0</v>
      </c>
    </row>
    <row r="601" spans="1:21">
      <c r="A601" s="139" t="s">
        <v>973</v>
      </c>
      <c r="B601" s="140"/>
      <c r="C601" s="140"/>
      <c r="D601" s="140"/>
      <c r="E601" s="89" t="s">
        <v>32</v>
      </c>
      <c r="F601" s="139" t="s">
        <v>32</v>
      </c>
      <c r="G601" s="140"/>
      <c r="H601" s="141">
        <v>124122</v>
      </c>
      <c r="I601" s="137"/>
      <c r="J601" s="90">
        <v>560</v>
      </c>
      <c r="K601" s="90">
        <v>13150</v>
      </c>
      <c r="L601" s="141">
        <v>1309</v>
      </c>
      <c r="M601" s="137"/>
      <c r="N601" s="90">
        <v>9241</v>
      </c>
      <c r="O601" s="90">
        <v>11911.5</v>
      </c>
      <c r="P601" s="90">
        <v>1061</v>
      </c>
      <c r="Q601" s="90">
        <v>64</v>
      </c>
      <c r="R601" s="90">
        <v>7.5</v>
      </c>
      <c r="S601" s="90">
        <v>0</v>
      </c>
      <c r="T601" s="90">
        <v>0</v>
      </c>
      <c r="U601" s="90">
        <v>0</v>
      </c>
    </row>
    <row r="602" spans="1:21" ht="22.4" customHeight="1"/>
    <row r="603" spans="1:21" ht="18" customHeight="1">
      <c r="A603" s="142" t="s">
        <v>974</v>
      </c>
      <c r="B603" s="137"/>
      <c r="C603" s="137"/>
      <c r="D603" s="137"/>
      <c r="E603" s="137"/>
      <c r="F603" s="138"/>
      <c r="G603" s="142" t="s">
        <v>32</v>
      </c>
      <c r="H603" s="138"/>
      <c r="I603" s="142" t="s">
        <v>32</v>
      </c>
      <c r="J603" s="137"/>
      <c r="K603" s="137"/>
      <c r="L603" s="138"/>
    </row>
    <row r="604" spans="1:21" ht="18" customHeight="1">
      <c r="A604" s="136" t="s">
        <v>961</v>
      </c>
      <c r="B604" s="137"/>
      <c r="C604" s="138"/>
      <c r="D604" s="136" t="s">
        <v>975</v>
      </c>
      <c r="E604" s="137"/>
      <c r="F604" s="138"/>
      <c r="G604" s="136" t="s">
        <v>967</v>
      </c>
      <c r="H604" s="138"/>
      <c r="I604" s="136" t="s">
        <v>976</v>
      </c>
      <c r="J604" s="137"/>
      <c r="K604" s="137"/>
      <c r="L604" s="138"/>
    </row>
    <row r="605" spans="1:21" ht="18" customHeight="1">
      <c r="A605" s="136" t="s">
        <v>962</v>
      </c>
      <c r="B605" s="137"/>
      <c r="C605" s="138"/>
      <c r="D605" s="136" t="s">
        <v>977</v>
      </c>
      <c r="E605" s="137"/>
      <c r="F605" s="138"/>
      <c r="G605" s="136" t="s">
        <v>968</v>
      </c>
      <c r="H605" s="138"/>
      <c r="I605" s="136" t="s">
        <v>978</v>
      </c>
      <c r="J605" s="137"/>
      <c r="K605" s="137"/>
      <c r="L605" s="138"/>
    </row>
    <row r="606" spans="1:21" ht="18" customHeight="1">
      <c r="A606" s="136" t="s">
        <v>963</v>
      </c>
      <c r="B606" s="137"/>
      <c r="C606" s="138"/>
      <c r="D606" s="136" t="s">
        <v>979</v>
      </c>
      <c r="E606" s="137"/>
      <c r="F606" s="138"/>
      <c r="G606" s="136" t="s">
        <v>969</v>
      </c>
      <c r="H606" s="138"/>
      <c r="I606" s="136" t="s">
        <v>980</v>
      </c>
      <c r="J606" s="137"/>
      <c r="K606" s="137"/>
      <c r="L606" s="138"/>
    </row>
    <row r="607" spans="1:21" ht="18" customHeight="1">
      <c r="A607" s="136" t="s">
        <v>964</v>
      </c>
      <c r="B607" s="137"/>
      <c r="C607" s="138"/>
      <c r="D607" s="136" t="s">
        <v>981</v>
      </c>
      <c r="E607" s="137"/>
      <c r="F607" s="138"/>
      <c r="G607" s="136" t="s">
        <v>970</v>
      </c>
      <c r="H607" s="138"/>
      <c r="I607" s="136" t="s">
        <v>982</v>
      </c>
      <c r="J607" s="137"/>
      <c r="K607" s="137"/>
      <c r="L607" s="138"/>
    </row>
    <row r="608" spans="1:21" ht="18" customHeight="1">
      <c r="A608" s="136" t="s">
        <v>965</v>
      </c>
      <c r="B608" s="137"/>
      <c r="C608" s="138"/>
      <c r="D608" s="136" t="s">
        <v>983</v>
      </c>
      <c r="E608" s="137"/>
      <c r="F608" s="138"/>
      <c r="G608" s="136" t="s">
        <v>971</v>
      </c>
      <c r="H608" s="138"/>
      <c r="I608" s="136" t="s">
        <v>984</v>
      </c>
      <c r="J608" s="137"/>
      <c r="K608" s="137"/>
      <c r="L608" s="138"/>
    </row>
    <row r="609" spans="1:12" ht="18" customHeight="1">
      <c r="A609" s="136" t="s">
        <v>966</v>
      </c>
      <c r="B609" s="137"/>
      <c r="C609" s="138"/>
      <c r="D609" s="136" t="s">
        <v>985</v>
      </c>
      <c r="E609" s="137"/>
      <c r="F609" s="138"/>
      <c r="G609" s="136" t="s">
        <v>972</v>
      </c>
      <c r="H609" s="138"/>
      <c r="I609" s="136" t="s">
        <v>986</v>
      </c>
      <c r="J609" s="137"/>
      <c r="K609" s="137"/>
      <c r="L609" s="138"/>
    </row>
  </sheetData>
  <mergeCells count="2419">
    <mergeCell ref="C7:D7"/>
    <mergeCell ref="F7:G7"/>
    <mergeCell ref="H7:I7"/>
    <mergeCell ref="L7:M7"/>
    <mergeCell ref="C8:D8"/>
    <mergeCell ref="F8:G8"/>
    <mergeCell ref="H8:I8"/>
    <mergeCell ref="L8:M8"/>
    <mergeCell ref="B5:G5"/>
    <mergeCell ref="H5:I5"/>
    <mergeCell ref="L5:M5"/>
    <mergeCell ref="C6:D6"/>
    <mergeCell ref="F6:G6"/>
    <mergeCell ref="H6:I6"/>
    <mergeCell ref="L6:M6"/>
    <mergeCell ref="A1:W1"/>
    <mergeCell ref="A3:D3"/>
    <mergeCell ref="F3:G3"/>
    <mergeCell ref="H3:I3"/>
    <mergeCell ref="L3:M3"/>
    <mergeCell ref="A4:E4"/>
    <mergeCell ref="F4:G4"/>
    <mergeCell ref="H4:I4"/>
    <mergeCell ref="L4:M4"/>
    <mergeCell ref="C13:D13"/>
    <mergeCell ref="F13:G13"/>
    <mergeCell ref="H13:I13"/>
    <mergeCell ref="L13:M13"/>
    <mergeCell ref="C14:D14"/>
    <mergeCell ref="F14:G14"/>
    <mergeCell ref="H14:I14"/>
    <mergeCell ref="L14:M14"/>
    <mergeCell ref="C11:D11"/>
    <mergeCell ref="F11:G11"/>
    <mergeCell ref="H11:I11"/>
    <mergeCell ref="L11:M11"/>
    <mergeCell ref="C12:D12"/>
    <mergeCell ref="F12:G12"/>
    <mergeCell ref="H12:I12"/>
    <mergeCell ref="L12:M12"/>
    <mergeCell ref="C9:D9"/>
    <mergeCell ref="F9:G9"/>
    <mergeCell ref="H9:I9"/>
    <mergeCell ref="L9:M9"/>
    <mergeCell ref="C10:D10"/>
    <mergeCell ref="F10:G10"/>
    <mergeCell ref="H10:I10"/>
    <mergeCell ref="L10:M10"/>
    <mergeCell ref="C19:D19"/>
    <mergeCell ref="F19:G19"/>
    <mergeCell ref="H19:I19"/>
    <mergeCell ref="L19:M19"/>
    <mergeCell ref="C20:D20"/>
    <mergeCell ref="F20:G20"/>
    <mergeCell ref="H20:I20"/>
    <mergeCell ref="L20:M20"/>
    <mergeCell ref="C17:D17"/>
    <mergeCell ref="F17:G17"/>
    <mergeCell ref="H17:I17"/>
    <mergeCell ref="L17:M17"/>
    <mergeCell ref="C18:D18"/>
    <mergeCell ref="F18:G18"/>
    <mergeCell ref="H18:I18"/>
    <mergeCell ref="L18:M18"/>
    <mergeCell ref="C15:D15"/>
    <mergeCell ref="F15:G15"/>
    <mergeCell ref="H15:I15"/>
    <mergeCell ref="L15:M15"/>
    <mergeCell ref="C16:D16"/>
    <mergeCell ref="F16:G16"/>
    <mergeCell ref="H16:I16"/>
    <mergeCell ref="L16:M16"/>
    <mergeCell ref="C25:D25"/>
    <mergeCell ref="F25:G25"/>
    <mergeCell ref="H25:I25"/>
    <mergeCell ref="L25:M25"/>
    <mergeCell ref="C26:D26"/>
    <mergeCell ref="F26:G26"/>
    <mergeCell ref="H26:I26"/>
    <mergeCell ref="L26:M26"/>
    <mergeCell ref="C23:D23"/>
    <mergeCell ref="F23:G23"/>
    <mergeCell ref="H23:I23"/>
    <mergeCell ref="L23:M23"/>
    <mergeCell ref="C24:D24"/>
    <mergeCell ref="F24:G24"/>
    <mergeCell ref="H24:I24"/>
    <mergeCell ref="L24:M24"/>
    <mergeCell ref="C21:D21"/>
    <mergeCell ref="F21:G21"/>
    <mergeCell ref="H21:I21"/>
    <mergeCell ref="L21:M21"/>
    <mergeCell ref="C22:D22"/>
    <mergeCell ref="F22:G22"/>
    <mergeCell ref="H22:I22"/>
    <mergeCell ref="L22:M22"/>
    <mergeCell ref="C31:D31"/>
    <mergeCell ref="F31:G31"/>
    <mergeCell ref="H31:I31"/>
    <mergeCell ref="L31:M31"/>
    <mergeCell ref="C32:D32"/>
    <mergeCell ref="F32:G32"/>
    <mergeCell ref="H32:I32"/>
    <mergeCell ref="L32:M32"/>
    <mergeCell ref="C29:D29"/>
    <mergeCell ref="F29:G29"/>
    <mergeCell ref="H29:I29"/>
    <mergeCell ref="L29:M29"/>
    <mergeCell ref="C30:D30"/>
    <mergeCell ref="F30:G30"/>
    <mergeCell ref="H30:I30"/>
    <mergeCell ref="L30:M30"/>
    <mergeCell ref="C27:D27"/>
    <mergeCell ref="F27:G27"/>
    <mergeCell ref="H27:I27"/>
    <mergeCell ref="L27:M27"/>
    <mergeCell ref="C28:D28"/>
    <mergeCell ref="F28:G28"/>
    <mergeCell ref="H28:I28"/>
    <mergeCell ref="L28:M28"/>
    <mergeCell ref="C37:D37"/>
    <mergeCell ref="F37:G37"/>
    <mergeCell ref="H37:I37"/>
    <mergeCell ref="L37:M37"/>
    <mergeCell ref="C38:D38"/>
    <mergeCell ref="F38:G38"/>
    <mergeCell ref="H38:I38"/>
    <mergeCell ref="L38:M38"/>
    <mergeCell ref="C35:D35"/>
    <mergeCell ref="F35:G35"/>
    <mergeCell ref="H35:I35"/>
    <mergeCell ref="L35:M35"/>
    <mergeCell ref="C36:D36"/>
    <mergeCell ref="F36:G36"/>
    <mergeCell ref="H36:I36"/>
    <mergeCell ref="L36:M36"/>
    <mergeCell ref="C33:D33"/>
    <mergeCell ref="F33:G33"/>
    <mergeCell ref="H33:I33"/>
    <mergeCell ref="L33:M33"/>
    <mergeCell ref="C34:D34"/>
    <mergeCell ref="F34:G34"/>
    <mergeCell ref="H34:I34"/>
    <mergeCell ref="L34:M34"/>
    <mergeCell ref="C43:D43"/>
    <mergeCell ref="F43:G43"/>
    <mergeCell ref="H43:I43"/>
    <mergeCell ref="L43:M43"/>
    <mergeCell ref="C44:D44"/>
    <mergeCell ref="F44:G44"/>
    <mergeCell ref="H44:I44"/>
    <mergeCell ref="L44:M44"/>
    <mergeCell ref="C41:D41"/>
    <mergeCell ref="F41:G41"/>
    <mergeCell ref="H41:I41"/>
    <mergeCell ref="L41:M41"/>
    <mergeCell ref="C42:D42"/>
    <mergeCell ref="F42:G42"/>
    <mergeCell ref="H42:I42"/>
    <mergeCell ref="L42:M42"/>
    <mergeCell ref="C39:D39"/>
    <mergeCell ref="F39:G39"/>
    <mergeCell ref="H39:I39"/>
    <mergeCell ref="L39:M39"/>
    <mergeCell ref="C40:D40"/>
    <mergeCell ref="F40:G40"/>
    <mergeCell ref="H40:I40"/>
    <mergeCell ref="L40:M40"/>
    <mergeCell ref="C49:D49"/>
    <mergeCell ref="F49:G49"/>
    <mergeCell ref="H49:I49"/>
    <mergeCell ref="L49:M49"/>
    <mergeCell ref="C50:D50"/>
    <mergeCell ref="F50:G50"/>
    <mergeCell ref="H50:I50"/>
    <mergeCell ref="L50:M50"/>
    <mergeCell ref="C47:D47"/>
    <mergeCell ref="F47:G47"/>
    <mergeCell ref="H47:I47"/>
    <mergeCell ref="L47:M47"/>
    <mergeCell ref="C48:D48"/>
    <mergeCell ref="F48:G48"/>
    <mergeCell ref="H48:I48"/>
    <mergeCell ref="L48:M48"/>
    <mergeCell ref="C45:D45"/>
    <mergeCell ref="F45:G45"/>
    <mergeCell ref="H45:I45"/>
    <mergeCell ref="L45:M45"/>
    <mergeCell ref="C46:D46"/>
    <mergeCell ref="F46:G46"/>
    <mergeCell ref="H46:I46"/>
    <mergeCell ref="L46:M46"/>
    <mergeCell ref="C55:D55"/>
    <mergeCell ref="F55:G55"/>
    <mergeCell ref="H55:I55"/>
    <mergeCell ref="L55:M55"/>
    <mergeCell ref="C56:D56"/>
    <mergeCell ref="F56:G56"/>
    <mergeCell ref="H56:I56"/>
    <mergeCell ref="L56:M56"/>
    <mergeCell ref="C53:D53"/>
    <mergeCell ref="F53:G53"/>
    <mergeCell ref="H53:I53"/>
    <mergeCell ref="L53:M53"/>
    <mergeCell ref="C54:D54"/>
    <mergeCell ref="F54:G54"/>
    <mergeCell ref="H54:I54"/>
    <mergeCell ref="L54:M54"/>
    <mergeCell ref="C51:D51"/>
    <mergeCell ref="F51:G51"/>
    <mergeCell ref="H51:I51"/>
    <mergeCell ref="L51:M51"/>
    <mergeCell ref="C52:D52"/>
    <mergeCell ref="F52:G52"/>
    <mergeCell ref="H52:I52"/>
    <mergeCell ref="L52:M52"/>
    <mergeCell ref="C61:D61"/>
    <mergeCell ref="F61:G61"/>
    <mergeCell ref="H61:I61"/>
    <mergeCell ref="L61:M61"/>
    <mergeCell ref="C62:D62"/>
    <mergeCell ref="F62:G62"/>
    <mergeCell ref="H62:I62"/>
    <mergeCell ref="L62:M62"/>
    <mergeCell ref="C59:D59"/>
    <mergeCell ref="F59:G59"/>
    <mergeCell ref="H59:I59"/>
    <mergeCell ref="L59:M59"/>
    <mergeCell ref="C60:D60"/>
    <mergeCell ref="F60:G60"/>
    <mergeCell ref="H60:I60"/>
    <mergeCell ref="L60:M60"/>
    <mergeCell ref="C57:D57"/>
    <mergeCell ref="F57:G57"/>
    <mergeCell ref="H57:I57"/>
    <mergeCell ref="L57:M57"/>
    <mergeCell ref="C58:D58"/>
    <mergeCell ref="F58:G58"/>
    <mergeCell ref="H58:I58"/>
    <mergeCell ref="L58:M58"/>
    <mergeCell ref="C67:D67"/>
    <mergeCell ref="F67:G67"/>
    <mergeCell ref="H67:I67"/>
    <mergeCell ref="L67:M67"/>
    <mergeCell ref="C68:D68"/>
    <mergeCell ref="F68:G68"/>
    <mergeCell ref="H68:I68"/>
    <mergeCell ref="L68:M68"/>
    <mergeCell ref="C65:D65"/>
    <mergeCell ref="F65:G65"/>
    <mergeCell ref="H65:I65"/>
    <mergeCell ref="L65:M65"/>
    <mergeCell ref="C66:D66"/>
    <mergeCell ref="F66:G66"/>
    <mergeCell ref="H66:I66"/>
    <mergeCell ref="L66:M66"/>
    <mergeCell ref="C63:D63"/>
    <mergeCell ref="F63:G63"/>
    <mergeCell ref="H63:I63"/>
    <mergeCell ref="L63:M63"/>
    <mergeCell ref="C64:D64"/>
    <mergeCell ref="F64:G64"/>
    <mergeCell ref="H64:I64"/>
    <mergeCell ref="L64:M64"/>
    <mergeCell ref="C73:D73"/>
    <mergeCell ref="F73:G73"/>
    <mergeCell ref="H73:I73"/>
    <mergeCell ref="L73:M73"/>
    <mergeCell ref="C74:D74"/>
    <mergeCell ref="F74:G74"/>
    <mergeCell ref="H74:I74"/>
    <mergeCell ref="L74:M74"/>
    <mergeCell ref="C71:D71"/>
    <mergeCell ref="F71:G71"/>
    <mergeCell ref="H71:I71"/>
    <mergeCell ref="L71:M71"/>
    <mergeCell ref="C72:D72"/>
    <mergeCell ref="F72:G72"/>
    <mergeCell ref="H72:I72"/>
    <mergeCell ref="L72:M72"/>
    <mergeCell ref="C69:D69"/>
    <mergeCell ref="F69:G69"/>
    <mergeCell ref="H69:I69"/>
    <mergeCell ref="L69:M69"/>
    <mergeCell ref="C70:D70"/>
    <mergeCell ref="F70:G70"/>
    <mergeCell ref="H70:I70"/>
    <mergeCell ref="L70:M70"/>
    <mergeCell ref="C79:D79"/>
    <mergeCell ref="F79:G79"/>
    <mergeCell ref="H79:I79"/>
    <mergeCell ref="L79:M79"/>
    <mergeCell ref="C80:D80"/>
    <mergeCell ref="F80:G80"/>
    <mergeCell ref="H80:I80"/>
    <mergeCell ref="L80:M80"/>
    <mergeCell ref="C77:D77"/>
    <mergeCell ref="F77:G77"/>
    <mergeCell ref="H77:I77"/>
    <mergeCell ref="L77:M77"/>
    <mergeCell ref="C78:D78"/>
    <mergeCell ref="F78:G78"/>
    <mergeCell ref="H78:I78"/>
    <mergeCell ref="L78:M78"/>
    <mergeCell ref="C75:D75"/>
    <mergeCell ref="F75:G75"/>
    <mergeCell ref="H75:I75"/>
    <mergeCell ref="L75:M75"/>
    <mergeCell ref="C76:D76"/>
    <mergeCell ref="F76:G76"/>
    <mergeCell ref="H76:I76"/>
    <mergeCell ref="L76:M76"/>
    <mergeCell ref="C85:D85"/>
    <mergeCell ref="F85:G85"/>
    <mergeCell ref="H85:I85"/>
    <mergeCell ref="L85:M85"/>
    <mergeCell ref="C86:D86"/>
    <mergeCell ref="F86:G86"/>
    <mergeCell ref="H86:I86"/>
    <mergeCell ref="L86:M86"/>
    <mergeCell ref="C83:D83"/>
    <mergeCell ref="F83:G83"/>
    <mergeCell ref="H83:I83"/>
    <mergeCell ref="L83:M83"/>
    <mergeCell ref="C84:D84"/>
    <mergeCell ref="F84:G84"/>
    <mergeCell ref="H84:I84"/>
    <mergeCell ref="L84:M84"/>
    <mergeCell ref="C81:D81"/>
    <mergeCell ref="F81:G81"/>
    <mergeCell ref="H81:I81"/>
    <mergeCell ref="L81:M81"/>
    <mergeCell ref="C82:D82"/>
    <mergeCell ref="F82:G82"/>
    <mergeCell ref="H82:I82"/>
    <mergeCell ref="L82:M82"/>
    <mergeCell ref="C91:D91"/>
    <mergeCell ref="F91:G91"/>
    <mergeCell ref="H91:I91"/>
    <mergeCell ref="L91:M91"/>
    <mergeCell ref="C92:D92"/>
    <mergeCell ref="F92:G92"/>
    <mergeCell ref="H92:I92"/>
    <mergeCell ref="L92:M92"/>
    <mergeCell ref="C89:D89"/>
    <mergeCell ref="F89:G89"/>
    <mergeCell ref="H89:I89"/>
    <mergeCell ref="L89:M89"/>
    <mergeCell ref="C90:D90"/>
    <mergeCell ref="F90:G90"/>
    <mergeCell ref="H90:I90"/>
    <mergeCell ref="L90:M90"/>
    <mergeCell ref="C87:D87"/>
    <mergeCell ref="F87:G87"/>
    <mergeCell ref="H87:I87"/>
    <mergeCell ref="L87:M87"/>
    <mergeCell ref="C88:D88"/>
    <mergeCell ref="F88:G88"/>
    <mergeCell ref="H88:I88"/>
    <mergeCell ref="L88:M88"/>
    <mergeCell ref="C97:D97"/>
    <mergeCell ref="F97:G97"/>
    <mergeCell ref="H97:I97"/>
    <mergeCell ref="L97:M97"/>
    <mergeCell ref="C98:D98"/>
    <mergeCell ref="F98:G98"/>
    <mergeCell ref="H98:I98"/>
    <mergeCell ref="L98:M98"/>
    <mergeCell ref="C95:D95"/>
    <mergeCell ref="F95:G95"/>
    <mergeCell ref="H95:I95"/>
    <mergeCell ref="L95:M95"/>
    <mergeCell ref="C96:D96"/>
    <mergeCell ref="F96:G96"/>
    <mergeCell ref="H96:I96"/>
    <mergeCell ref="L96:M96"/>
    <mergeCell ref="C93:D93"/>
    <mergeCell ref="F93:G93"/>
    <mergeCell ref="H93:I93"/>
    <mergeCell ref="L93:M93"/>
    <mergeCell ref="C94:D94"/>
    <mergeCell ref="F94:G94"/>
    <mergeCell ref="H94:I94"/>
    <mergeCell ref="L94:M94"/>
    <mergeCell ref="C103:D103"/>
    <mergeCell ref="F103:G103"/>
    <mergeCell ref="H103:I103"/>
    <mergeCell ref="L103:M103"/>
    <mergeCell ref="C104:D104"/>
    <mergeCell ref="F104:G104"/>
    <mergeCell ref="H104:I104"/>
    <mergeCell ref="L104:M104"/>
    <mergeCell ref="C101:D101"/>
    <mergeCell ref="F101:G101"/>
    <mergeCell ref="H101:I101"/>
    <mergeCell ref="L101:M101"/>
    <mergeCell ref="C102:D102"/>
    <mergeCell ref="F102:G102"/>
    <mergeCell ref="H102:I102"/>
    <mergeCell ref="L102:M102"/>
    <mergeCell ref="C99:D99"/>
    <mergeCell ref="F99:G99"/>
    <mergeCell ref="H99:I99"/>
    <mergeCell ref="L99:M99"/>
    <mergeCell ref="C100:D100"/>
    <mergeCell ref="F100:G100"/>
    <mergeCell ref="H100:I100"/>
    <mergeCell ref="L100:M100"/>
    <mergeCell ref="C109:D109"/>
    <mergeCell ref="F109:G109"/>
    <mergeCell ref="H109:I109"/>
    <mergeCell ref="L109:M109"/>
    <mergeCell ref="C110:D110"/>
    <mergeCell ref="F110:G110"/>
    <mergeCell ref="H110:I110"/>
    <mergeCell ref="L110:M110"/>
    <mergeCell ref="C107:D107"/>
    <mergeCell ref="F107:G107"/>
    <mergeCell ref="H107:I107"/>
    <mergeCell ref="L107:M107"/>
    <mergeCell ref="C108:D108"/>
    <mergeCell ref="F108:G108"/>
    <mergeCell ref="H108:I108"/>
    <mergeCell ref="L108:M108"/>
    <mergeCell ref="C105:D105"/>
    <mergeCell ref="F105:G105"/>
    <mergeCell ref="H105:I105"/>
    <mergeCell ref="L105:M105"/>
    <mergeCell ref="C106:D106"/>
    <mergeCell ref="F106:G106"/>
    <mergeCell ref="H106:I106"/>
    <mergeCell ref="L106:M106"/>
    <mergeCell ref="C115:D115"/>
    <mergeCell ref="F115:G115"/>
    <mergeCell ref="H115:I115"/>
    <mergeCell ref="L115:M115"/>
    <mergeCell ref="C116:D116"/>
    <mergeCell ref="F116:G116"/>
    <mergeCell ref="H116:I116"/>
    <mergeCell ref="L116:M116"/>
    <mergeCell ref="C113:D113"/>
    <mergeCell ref="F113:G113"/>
    <mergeCell ref="H113:I113"/>
    <mergeCell ref="L113:M113"/>
    <mergeCell ref="C114:D114"/>
    <mergeCell ref="F114:G114"/>
    <mergeCell ref="H114:I114"/>
    <mergeCell ref="L114:M114"/>
    <mergeCell ref="C111:D111"/>
    <mergeCell ref="F111:G111"/>
    <mergeCell ref="H111:I111"/>
    <mergeCell ref="L111:M111"/>
    <mergeCell ref="C112:D112"/>
    <mergeCell ref="F112:G112"/>
    <mergeCell ref="H112:I112"/>
    <mergeCell ref="L112:M112"/>
    <mergeCell ref="C121:D121"/>
    <mergeCell ref="F121:G121"/>
    <mergeCell ref="H121:I121"/>
    <mergeCell ref="L121:M121"/>
    <mergeCell ref="C122:D122"/>
    <mergeCell ref="F122:G122"/>
    <mergeCell ref="H122:I122"/>
    <mergeCell ref="L122:M122"/>
    <mergeCell ref="C119:D119"/>
    <mergeCell ref="F119:G119"/>
    <mergeCell ref="H119:I119"/>
    <mergeCell ref="L119:M119"/>
    <mergeCell ref="C120:D120"/>
    <mergeCell ref="F120:G120"/>
    <mergeCell ref="H120:I120"/>
    <mergeCell ref="L120:M120"/>
    <mergeCell ref="C117:D117"/>
    <mergeCell ref="F117:G117"/>
    <mergeCell ref="H117:I117"/>
    <mergeCell ref="L117:M117"/>
    <mergeCell ref="C118:D118"/>
    <mergeCell ref="F118:G118"/>
    <mergeCell ref="H118:I118"/>
    <mergeCell ref="L118:M118"/>
    <mergeCell ref="C127:D127"/>
    <mergeCell ref="F127:G127"/>
    <mergeCell ref="H127:I127"/>
    <mergeCell ref="L127:M127"/>
    <mergeCell ref="C128:D128"/>
    <mergeCell ref="F128:G128"/>
    <mergeCell ref="H128:I128"/>
    <mergeCell ref="L128:M128"/>
    <mergeCell ref="C125:D125"/>
    <mergeCell ref="F125:G125"/>
    <mergeCell ref="H125:I125"/>
    <mergeCell ref="L125:M125"/>
    <mergeCell ref="C126:D126"/>
    <mergeCell ref="F126:G126"/>
    <mergeCell ref="H126:I126"/>
    <mergeCell ref="L126:M126"/>
    <mergeCell ref="C123:D123"/>
    <mergeCell ref="F123:G123"/>
    <mergeCell ref="H123:I123"/>
    <mergeCell ref="L123:M123"/>
    <mergeCell ref="C124:D124"/>
    <mergeCell ref="F124:G124"/>
    <mergeCell ref="H124:I124"/>
    <mergeCell ref="L124:M124"/>
    <mergeCell ref="C133:D133"/>
    <mergeCell ref="F133:G133"/>
    <mergeCell ref="H133:I133"/>
    <mergeCell ref="L133:M133"/>
    <mergeCell ref="C134:D134"/>
    <mergeCell ref="F134:G134"/>
    <mergeCell ref="H134:I134"/>
    <mergeCell ref="L134:M134"/>
    <mergeCell ref="C131:D131"/>
    <mergeCell ref="F131:G131"/>
    <mergeCell ref="H131:I131"/>
    <mergeCell ref="L131:M131"/>
    <mergeCell ref="C132:D132"/>
    <mergeCell ref="F132:G132"/>
    <mergeCell ref="H132:I132"/>
    <mergeCell ref="L132:M132"/>
    <mergeCell ref="C129:D129"/>
    <mergeCell ref="F129:G129"/>
    <mergeCell ref="H129:I129"/>
    <mergeCell ref="L129:M129"/>
    <mergeCell ref="C130:D130"/>
    <mergeCell ref="F130:G130"/>
    <mergeCell ref="H130:I130"/>
    <mergeCell ref="L130:M130"/>
    <mergeCell ref="C139:D139"/>
    <mergeCell ref="F139:G139"/>
    <mergeCell ref="H139:I139"/>
    <mergeCell ref="L139:M139"/>
    <mergeCell ref="C140:D140"/>
    <mergeCell ref="F140:G140"/>
    <mergeCell ref="H140:I140"/>
    <mergeCell ref="L140:M140"/>
    <mergeCell ref="C137:D137"/>
    <mergeCell ref="F137:G137"/>
    <mergeCell ref="H137:I137"/>
    <mergeCell ref="L137:M137"/>
    <mergeCell ref="C138:D138"/>
    <mergeCell ref="F138:G138"/>
    <mergeCell ref="H138:I138"/>
    <mergeCell ref="L138:M138"/>
    <mergeCell ref="C135:D135"/>
    <mergeCell ref="F135:G135"/>
    <mergeCell ref="H135:I135"/>
    <mergeCell ref="L135:M135"/>
    <mergeCell ref="C136:D136"/>
    <mergeCell ref="F136:G136"/>
    <mergeCell ref="H136:I136"/>
    <mergeCell ref="L136:M136"/>
    <mergeCell ref="C145:D145"/>
    <mergeCell ref="F145:G145"/>
    <mergeCell ref="H145:I145"/>
    <mergeCell ref="L145:M145"/>
    <mergeCell ref="C146:D146"/>
    <mergeCell ref="F146:G146"/>
    <mergeCell ref="H146:I146"/>
    <mergeCell ref="L146:M146"/>
    <mergeCell ref="C143:D143"/>
    <mergeCell ref="F143:G143"/>
    <mergeCell ref="H143:I143"/>
    <mergeCell ref="L143:M143"/>
    <mergeCell ref="C144:D144"/>
    <mergeCell ref="F144:G144"/>
    <mergeCell ref="H144:I144"/>
    <mergeCell ref="L144:M144"/>
    <mergeCell ref="C141:D141"/>
    <mergeCell ref="F141:G141"/>
    <mergeCell ref="H141:I141"/>
    <mergeCell ref="L141:M141"/>
    <mergeCell ref="C142:D142"/>
    <mergeCell ref="F142:G142"/>
    <mergeCell ref="H142:I142"/>
    <mergeCell ref="L142:M142"/>
    <mergeCell ref="C151:D151"/>
    <mergeCell ref="F151:G151"/>
    <mergeCell ref="H151:I151"/>
    <mergeCell ref="L151:M151"/>
    <mergeCell ref="C152:D152"/>
    <mergeCell ref="F152:G152"/>
    <mergeCell ref="H152:I152"/>
    <mergeCell ref="L152:M152"/>
    <mergeCell ref="C149:D149"/>
    <mergeCell ref="F149:G149"/>
    <mergeCell ref="H149:I149"/>
    <mergeCell ref="L149:M149"/>
    <mergeCell ref="C150:D150"/>
    <mergeCell ref="F150:G150"/>
    <mergeCell ref="H150:I150"/>
    <mergeCell ref="L150:M150"/>
    <mergeCell ref="C147:D147"/>
    <mergeCell ref="F147:G147"/>
    <mergeCell ref="H147:I147"/>
    <mergeCell ref="L147:M147"/>
    <mergeCell ref="C148:D148"/>
    <mergeCell ref="F148:G148"/>
    <mergeCell ref="H148:I148"/>
    <mergeCell ref="L148:M148"/>
    <mergeCell ref="C157:D157"/>
    <mergeCell ref="F157:G157"/>
    <mergeCell ref="H157:I157"/>
    <mergeCell ref="L157:M157"/>
    <mergeCell ref="C158:D158"/>
    <mergeCell ref="F158:G158"/>
    <mergeCell ref="H158:I158"/>
    <mergeCell ref="L158:M158"/>
    <mergeCell ref="C155:D155"/>
    <mergeCell ref="F155:G155"/>
    <mergeCell ref="H155:I155"/>
    <mergeCell ref="L155:M155"/>
    <mergeCell ref="C156:D156"/>
    <mergeCell ref="F156:G156"/>
    <mergeCell ref="H156:I156"/>
    <mergeCell ref="L156:M156"/>
    <mergeCell ref="B153:G153"/>
    <mergeCell ref="H153:I153"/>
    <mergeCell ref="L153:M153"/>
    <mergeCell ref="C154:D154"/>
    <mergeCell ref="F154:G154"/>
    <mergeCell ref="H154:I154"/>
    <mergeCell ref="L154:M154"/>
    <mergeCell ref="C163:D163"/>
    <mergeCell ref="F163:G163"/>
    <mergeCell ref="H163:I163"/>
    <mergeCell ref="L163:M163"/>
    <mergeCell ref="C164:D164"/>
    <mergeCell ref="F164:G164"/>
    <mergeCell ref="H164:I164"/>
    <mergeCell ref="L164:M164"/>
    <mergeCell ref="C161:D161"/>
    <mergeCell ref="F161:G161"/>
    <mergeCell ref="H161:I161"/>
    <mergeCell ref="L161:M161"/>
    <mergeCell ref="C162:D162"/>
    <mergeCell ref="F162:G162"/>
    <mergeCell ref="H162:I162"/>
    <mergeCell ref="L162:M162"/>
    <mergeCell ref="C159:D159"/>
    <mergeCell ref="F159:G159"/>
    <mergeCell ref="H159:I159"/>
    <mergeCell ref="L159:M159"/>
    <mergeCell ref="C160:D160"/>
    <mergeCell ref="F160:G160"/>
    <mergeCell ref="H160:I160"/>
    <mergeCell ref="L160:M160"/>
    <mergeCell ref="C169:D169"/>
    <mergeCell ref="F169:G169"/>
    <mergeCell ref="H169:I169"/>
    <mergeCell ref="L169:M169"/>
    <mergeCell ref="C170:D170"/>
    <mergeCell ref="F170:G170"/>
    <mergeCell ref="H170:I170"/>
    <mergeCell ref="L170:M170"/>
    <mergeCell ref="C167:D167"/>
    <mergeCell ref="F167:G167"/>
    <mergeCell ref="H167:I167"/>
    <mergeCell ref="L167:M167"/>
    <mergeCell ref="C168:D168"/>
    <mergeCell ref="F168:G168"/>
    <mergeCell ref="H168:I168"/>
    <mergeCell ref="L168:M168"/>
    <mergeCell ref="C165:D165"/>
    <mergeCell ref="F165:G165"/>
    <mergeCell ref="H165:I165"/>
    <mergeCell ref="L165:M165"/>
    <mergeCell ref="C166:D166"/>
    <mergeCell ref="F166:G166"/>
    <mergeCell ref="H166:I166"/>
    <mergeCell ref="L166:M166"/>
    <mergeCell ref="C175:D175"/>
    <mergeCell ref="F175:G175"/>
    <mergeCell ref="H175:I175"/>
    <mergeCell ref="L175:M175"/>
    <mergeCell ref="C176:D176"/>
    <mergeCell ref="F176:G176"/>
    <mergeCell ref="H176:I176"/>
    <mergeCell ref="L176:M176"/>
    <mergeCell ref="C173:D173"/>
    <mergeCell ref="F173:G173"/>
    <mergeCell ref="H173:I173"/>
    <mergeCell ref="L173:M173"/>
    <mergeCell ref="C174:D174"/>
    <mergeCell ref="F174:G174"/>
    <mergeCell ref="H174:I174"/>
    <mergeCell ref="L174:M174"/>
    <mergeCell ref="C171:D171"/>
    <mergeCell ref="F171:G171"/>
    <mergeCell ref="H171:I171"/>
    <mergeCell ref="L171:M171"/>
    <mergeCell ref="C172:D172"/>
    <mergeCell ref="F172:G172"/>
    <mergeCell ref="H172:I172"/>
    <mergeCell ref="L172:M172"/>
    <mergeCell ref="C181:D181"/>
    <mergeCell ref="F181:G181"/>
    <mergeCell ref="H181:I181"/>
    <mergeCell ref="L181:M181"/>
    <mergeCell ref="C182:D182"/>
    <mergeCell ref="F182:G182"/>
    <mergeCell ref="H182:I182"/>
    <mergeCell ref="L182:M182"/>
    <mergeCell ref="C179:D179"/>
    <mergeCell ref="F179:G179"/>
    <mergeCell ref="H179:I179"/>
    <mergeCell ref="L179:M179"/>
    <mergeCell ref="C180:D180"/>
    <mergeCell ref="F180:G180"/>
    <mergeCell ref="H180:I180"/>
    <mergeCell ref="L180:M180"/>
    <mergeCell ref="C177:D177"/>
    <mergeCell ref="F177:G177"/>
    <mergeCell ref="H177:I177"/>
    <mergeCell ref="L177:M177"/>
    <mergeCell ref="C178:D178"/>
    <mergeCell ref="F178:G178"/>
    <mergeCell ref="H178:I178"/>
    <mergeCell ref="L178:M178"/>
    <mergeCell ref="C187:D187"/>
    <mergeCell ref="F187:G187"/>
    <mergeCell ref="H187:I187"/>
    <mergeCell ref="L187:M187"/>
    <mergeCell ref="C188:D188"/>
    <mergeCell ref="F188:G188"/>
    <mergeCell ref="H188:I188"/>
    <mergeCell ref="L188:M188"/>
    <mergeCell ref="C185:D185"/>
    <mergeCell ref="F185:G185"/>
    <mergeCell ref="H185:I185"/>
    <mergeCell ref="L185:M185"/>
    <mergeCell ref="C186:D186"/>
    <mergeCell ref="F186:G186"/>
    <mergeCell ref="H186:I186"/>
    <mergeCell ref="L186:M186"/>
    <mergeCell ref="C183:D183"/>
    <mergeCell ref="F183:G183"/>
    <mergeCell ref="H183:I183"/>
    <mergeCell ref="L183:M183"/>
    <mergeCell ref="C184:D184"/>
    <mergeCell ref="F184:G184"/>
    <mergeCell ref="H184:I184"/>
    <mergeCell ref="L184:M184"/>
    <mergeCell ref="C193:D193"/>
    <mergeCell ref="F193:G193"/>
    <mergeCell ref="H193:I193"/>
    <mergeCell ref="L193:M193"/>
    <mergeCell ref="C194:D194"/>
    <mergeCell ref="F194:G194"/>
    <mergeCell ref="H194:I194"/>
    <mergeCell ref="L194:M194"/>
    <mergeCell ref="C191:D191"/>
    <mergeCell ref="F191:G191"/>
    <mergeCell ref="H191:I191"/>
    <mergeCell ref="L191:M191"/>
    <mergeCell ref="C192:D192"/>
    <mergeCell ref="F192:G192"/>
    <mergeCell ref="H192:I192"/>
    <mergeCell ref="L192:M192"/>
    <mergeCell ref="C189:D189"/>
    <mergeCell ref="F189:G189"/>
    <mergeCell ref="H189:I189"/>
    <mergeCell ref="L189:M189"/>
    <mergeCell ref="C190:D190"/>
    <mergeCell ref="F190:G190"/>
    <mergeCell ref="H190:I190"/>
    <mergeCell ref="L190:M190"/>
    <mergeCell ref="C199:D199"/>
    <mergeCell ref="F199:G199"/>
    <mergeCell ref="H199:I199"/>
    <mergeCell ref="L199:M199"/>
    <mergeCell ref="C200:D200"/>
    <mergeCell ref="F200:G200"/>
    <mergeCell ref="H200:I200"/>
    <mergeCell ref="L200:M200"/>
    <mergeCell ref="C197:D197"/>
    <mergeCell ref="F197:G197"/>
    <mergeCell ref="H197:I197"/>
    <mergeCell ref="L197:M197"/>
    <mergeCell ref="C198:D198"/>
    <mergeCell ref="F198:G198"/>
    <mergeCell ref="H198:I198"/>
    <mergeCell ref="L198:M198"/>
    <mergeCell ref="C195:D195"/>
    <mergeCell ref="F195:G195"/>
    <mergeCell ref="H195:I195"/>
    <mergeCell ref="L195:M195"/>
    <mergeCell ref="C196:D196"/>
    <mergeCell ref="F196:G196"/>
    <mergeCell ref="H196:I196"/>
    <mergeCell ref="L196:M196"/>
    <mergeCell ref="C205:D205"/>
    <mergeCell ref="F205:G205"/>
    <mergeCell ref="H205:I205"/>
    <mergeCell ref="L205:M205"/>
    <mergeCell ref="C206:D206"/>
    <mergeCell ref="F206:G206"/>
    <mergeCell ref="H206:I206"/>
    <mergeCell ref="L206:M206"/>
    <mergeCell ref="C203:D203"/>
    <mergeCell ref="F203:G203"/>
    <mergeCell ref="H203:I203"/>
    <mergeCell ref="L203:M203"/>
    <mergeCell ref="C204:D204"/>
    <mergeCell ref="F204:G204"/>
    <mergeCell ref="H204:I204"/>
    <mergeCell ref="L204:M204"/>
    <mergeCell ref="C201:D201"/>
    <mergeCell ref="F201:G201"/>
    <mergeCell ref="H201:I201"/>
    <mergeCell ref="L201:M201"/>
    <mergeCell ref="C202:D202"/>
    <mergeCell ref="F202:G202"/>
    <mergeCell ref="H202:I202"/>
    <mergeCell ref="L202:M202"/>
    <mergeCell ref="C211:D211"/>
    <mergeCell ref="F211:G211"/>
    <mergeCell ref="H211:I211"/>
    <mergeCell ref="L211:M211"/>
    <mergeCell ref="C212:D212"/>
    <mergeCell ref="F212:G212"/>
    <mergeCell ref="H212:I212"/>
    <mergeCell ref="L212:M212"/>
    <mergeCell ref="C209:D209"/>
    <mergeCell ref="F209:G209"/>
    <mergeCell ref="H209:I209"/>
    <mergeCell ref="L209:M209"/>
    <mergeCell ref="C210:D210"/>
    <mergeCell ref="F210:G210"/>
    <mergeCell ref="H210:I210"/>
    <mergeCell ref="L210:M210"/>
    <mergeCell ref="C207:D207"/>
    <mergeCell ref="F207:G207"/>
    <mergeCell ref="H207:I207"/>
    <mergeCell ref="L207:M207"/>
    <mergeCell ref="C208:D208"/>
    <mergeCell ref="F208:G208"/>
    <mergeCell ref="H208:I208"/>
    <mergeCell ref="L208:M208"/>
    <mergeCell ref="C217:D217"/>
    <mergeCell ref="F217:G217"/>
    <mergeCell ref="H217:I217"/>
    <mergeCell ref="L217:M217"/>
    <mergeCell ref="C218:D218"/>
    <mergeCell ref="F218:G218"/>
    <mergeCell ref="H218:I218"/>
    <mergeCell ref="L218:M218"/>
    <mergeCell ref="C215:D215"/>
    <mergeCell ref="F215:G215"/>
    <mergeCell ref="H215:I215"/>
    <mergeCell ref="L215:M215"/>
    <mergeCell ref="C216:D216"/>
    <mergeCell ref="F216:G216"/>
    <mergeCell ref="H216:I216"/>
    <mergeCell ref="L216:M216"/>
    <mergeCell ref="C213:D213"/>
    <mergeCell ref="F213:G213"/>
    <mergeCell ref="H213:I213"/>
    <mergeCell ref="L213:M213"/>
    <mergeCell ref="C214:D214"/>
    <mergeCell ref="F214:G214"/>
    <mergeCell ref="H214:I214"/>
    <mergeCell ref="L214:M214"/>
    <mergeCell ref="C223:D223"/>
    <mergeCell ref="F223:G223"/>
    <mergeCell ref="H223:I223"/>
    <mergeCell ref="L223:M223"/>
    <mergeCell ref="C224:D224"/>
    <mergeCell ref="F224:G224"/>
    <mergeCell ref="H224:I224"/>
    <mergeCell ref="L224:M224"/>
    <mergeCell ref="C221:D221"/>
    <mergeCell ref="F221:G221"/>
    <mergeCell ref="H221:I221"/>
    <mergeCell ref="L221:M221"/>
    <mergeCell ref="C222:D222"/>
    <mergeCell ref="F222:G222"/>
    <mergeCell ref="H222:I222"/>
    <mergeCell ref="L222:M222"/>
    <mergeCell ref="C219:D219"/>
    <mergeCell ref="F219:G219"/>
    <mergeCell ref="H219:I219"/>
    <mergeCell ref="L219:M219"/>
    <mergeCell ref="C220:D220"/>
    <mergeCell ref="F220:G220"/>
    <mergeCell ref="H220:I220"/>
    <mergeCell ref="L220:M220"/>
    <mergeCell ref="C229:D229"/>
    <mergeCell ref="F229:G229"/>
    <mergeCell ref="H229:I229"/>
    <mergeCell ref="L229:M229"/>
    <mergeCell ref="C230:D230"/>
    <mergeCell ref="F230:G230"/>
    <mergeCell ref="H230:I230"/>
    <mergeCell ref="L230:M230"/>
    <mergeCell ref="C227:D227"/>
    <mergeCell ref="F227:G227"/>
    <mergeCell ref="H227:I227"/>
    <mergeCell ref="L227:M227"/>
    <mergeCell ref="C228:D228"/>
    <mergeCell ref="F228:G228"/>
    <mergeCell ref="H228:I228"/>
    <mergeCell ref="L228:M228"/>
    <mergeCell ref="C225:D225"/>
    <mergeCell ref="F225:G225"/>
    <mergeCell ref="H225:I225"/>
    <mergeCell ref="L225:M225"/>
    <mergeCell ref="C226:D226"/>
    <mergeCell ref="F226:G226"/>
    <mergeCell ref="H226:I226"/>
    <mergeCell ref="L226:M226"/>
    <mergeCell ref="C235:D235"/>
    <mergeCell ref="F235:G235"/>
    <mergeCell ref="H235:I235"/>
    <mergeCell ref="L235:M235"/>
    <mergeCell ref="C236:D236"/>
    <mergeCell ref="F236:G236"/>
    <mergeCell ref="H236:I236"/>
    <mergeCell ref="L236:M236"/>
    <mergeCell ref="C233:D233"/>
    <mergeCell ref="F233:G233"/>
    <mergeCell ref="H233:I233"/>
    <mergeCell ref="L233:M233"/>
    <mergeCell ref="C234:D234"/>
    <mergeCell ref="F234:G234"/>
    <mergeCell ref="H234:I234"/>
    <mergeCell ref="L234:M234"/>
    <mergeCell ref="C231:D231"/>
    <mergeCell ref="F231:G231"/>
    <mergeCell ref="H231:I231"/>
    <mergeCell ref="L231:M231"/>
    <mergeCell ref="C232:D232"/>
    <mergeCell ref="F232:G232"/>
    <mergeCell ref="H232:I232"/>
    <mergeCell ref="L232:M232"/>
    <mergeCell ref="C241:D241"/>
    <mergeCell ref="F241:G241"/>
    <mergeCell ref="H241:I241"/>
    <mergeCell ref="L241:M241"/>
    <mergeCell ref="C242:D242"/>
    <mergeCell ref="F242:G242"/>
    <mergeCell ref="H242:I242"/>
    <mergeCell ref="L242:M242"/>
    <mergeCell ref="C239:D239"/>
    <mergeCell ref="F239:G239"/>
    <mergeCell ref="H239:I239"/>
    <mergeCell ref="L239:M239"/>
    <mergeCell ref="C240:D240"/>
    <mergeCell ref="F240:G240"/>
    <mergeCell ref="H240:I240"/>
    <mergeCell ref="L240:M240"/>
    <mergeCell ref="C237:D237"/>
    <mergeCell ref="F237:G237"/>
    <mergeCell ref="H237:I237"/>
    <mergeCell ref="L237:M237"/>
    <mergeCell ref="C238:D238"/>
    <mergeCell ref="F238:G238"/>
    <mergeCell ref="H238:I238"/>
    <mergeCell ref="L238:M238"/>
    <mergeCell ref="C247:D247"/>
    <mergeCell ref="F247:G247"/>
    <mergeCell ref="H247:I247"/>
    <mergeCell ref="L247:M247"/>
    <mergeCell ref="C248:D248"/>
    <mergeCell ref="F248:G248"/>
    <mergeCell ref="H248:I248"/>
    <mergeCell ref="L248:M248"/>
    <mergeCell ref="C245:D245"/>
    <mergeCell ref="F245:G245"/>
    <mergeCell ref="H245:I245"/>
    <mergeCell ref="L245:M245"/>
    <mergeCell ref="C246:D246"/>
    <mergeCell ref="F246:G246"/>
    <mergeCell ref="H246:I246"/>
    <mergeCell ref="L246:M246"/>
    <mergeCell ref="C243:D243"/>
    <mergeCell ref="F243:G243"/>
    <mergeCell ref="H243:I243"/>
    <mergeCell ref="L243:M243"/>
    <mergeCell ref="C244:D244"/>
    <mergeCell ref="F244:G244"/>
    <mergeCell ref="H244:I244"/>
    <mergeCell ref="L244:M244"/>
    <mergeCell ref="C253:D253"/>
    <mergeCell ref="F253:G253"/>
    <mergeCell ref="H253:I253"/>
    <mergeCell ref="L253:M253"/>
    <mergeCell ref="C254:D254"/>
    <mergeCell ref="F254:G254"/>
    <mergeCell ref="H254:I254"/>
    <mergeCell ref="L254:M254"/>
    <mergeCell ref="C251:D251"/>
    <mergeCell ref="F251:G251"/>
    <mergeCell ref="H251:I251"/>
    <mergeCell ref="L251:M251"/>
    <mergeCell ref="C252:D252"/>
    <mergeCell ref="F252:G252"/>
    <mergeCell ref="H252:I252"/>
    <mergeCell ref="L252:M252"/>
    <mergeCell ref="C249:D249"/>
    <mergeCell ref="F249:G249"/>
    <mergeCell ref="H249:I249"/>
    <mergeCell ref="L249:M249"/>
    <mergeCell ref="C250:D250"/>
    <mergeCell ref="F250:G250"/>
    <mergeCell ref="H250:I250"/>
    <mergeCell ref="L250:M250"/>
    <mergeCell ref="C259:D259"/>
    <mergeCell ref="F259:G259"/>
    <mergeCell ref="H259:I259"/>
    <mergeCell ref="L259:M259"/>
    <mergeCell ref="C260:D260"/>
    <mergeCell ref="F260:G260"/>
    <mergeCell ref="H260:I260"/>
    <mergeCell ref="L260:M260"/>
    <mergeCell ref="C257:D257"/>
    <mergeCell ref="F257:G257"/>
    <mergeCell ref="H257:I257"/>
    <mergeCell ref="L257:M257"/>
    <mergeCell ref="C258:D258"/>
    <mergeCell ref="F258:G258"/>
    <mergeCell ref="H258:I258"/>
    <mergeCell ref="L258:M258"/>
    <mergeCell ref="C255:D255"/>
    <mergeCell ref="F255:G255"/>
    <mergeCell ref="H255:I255"/>
    <mergeCell ref="L255:M255"/>
    <mergeCell ref="C256:D256"/>
    <mergeCell ref="F256:G256"/>
    <mergeCell ref="H256:I256"/>
    <mergeCell ref="L256:M256"/>
    <mergeCell ref="C265:D265"/>
    <mergeCell ref="F265:G265"/>
    <mergeCell ref="H265:I265"/>
    <mergeCell ref="L265:M265"/>
    <mergeCell ref="C266:D266"/>
    <mergeCell ref="F266:G266"/>
    <mergeCell ref="H266:I266"/>
    <mergeCell ref="L266:M266"/>
    <mergeCell ref="C263:D263"/>
    <mergeCell ref="F263:G263"/>
    <mergeCell ref="H263:I263"/>
    <mergeCell ref="L263:M263"/>
    <mergeCell ref="C264:D264"/>
    <mergeCell ref="F264:G264"/>
    <mergeCell ref="H264:I264"/>
    <mergeCell ref="L264:M264"/>
    <mergeCell ref="C261:D261"/>
    <mergeCell ref="F261:G261"/>
    <mergeCell ref="H261:I261"/>
    <mergeCell ref="L261:M261"/>
    <mergeCell ref="C262:D262"/>
    <mergeCell ref="F262:G262"/>
    <mergeCell ref="H262:I262"/>
    <mergeCell ref="L262:M262"/>
    <mergeCell ref="C271:D271"/>
    <mergeCell ref="F271:G271"/>
    <mergeCell ref="H271:I271"/>
    <mergeCell ref="L271:M271"/>
    <mergeCell ref="C272:D272"/>
    <mergeCell ref="F272:G272"/>
    <mergeCell ref="H272:I272"/>
    <mergeCell ref="L272:M272"/>
    <mergeCell ref="C269:D269"/>
    <mergeCell ref="F269:G269"/>
    <mergeCell ref="H269:I269"/>
    <mergeCell ref="L269:M269"/>
    <mergeCell ref="C270:D270"/>
    <mergeCell ref="F270:G270"/>
    <mergeCell ref="H270:I270"/>
    <mergeCell ref="L270:M270"/>
    <mergeCell ref="C267:D267"/>
    <mergeCell ref="F267:G267"/>
    <mergeCell ref="H267:I267"/>
    <mergeCell ref="L267:M267"/>
    <mergeCell ref="C268:D268"/>
    <mergeCell ref="F268:G268"/>
    <mergeCell ref="H268:I268"/>
    <mergeCell ref="L268:M268"/>
    <mergeCell ref="C277:D277"/>
    <mergeCell ref="F277:G277"/>
    <mergeCell ref="H277:I277"/>
    <mergeCell ref="L277:M277"/>
    <mergeCell ref="C278:D278"/>
    <mergeCell ref="F278:G278"/>
    <mergeCell ref="H278:I278"/>
    <mergeCell ref="L278:M278"/>
    <mergeCell ref="C275:D275"/>
    <mergeCell ref="F275:G275"/>
    <mergeCell ref="H275:I275"/>
    <mergeCell ref="L275:M275"/>
    <mergeCell ref="C276:D276"/>
    <mergeCell ref="F276:G276"/>
    <mergeCell ref="H276:I276"/>
    <mergeCell ref="L276:M276"/>
    <mergeCell ref="C273:D273"/>
    <mergeCell ref="F273:G273"/>
    <mergeCell ref="H273:I273"/>
    <mergeCell ref="L273:M273"/>
    <mergeCell ref="C274:D274"/>
    <mergeCell ref="F274:G274"/>
    <mergeCell ref="H274:I274"/>
    <mergeCell ref="L274:M274"/>
    <mergeCell ref="C283:D283"/>
    <mergeCell ref="F283:G283"/>
    <mergeCell ref="H283:I283"/>
    <mergeCell ref="L283:M283"/>
    <mergeCell ref="C284:D284"/>
    <mergeCell ref="F284:G284"/>
    <mergeCell ref="H284:I284"/>
    <mergeCell ref="L284:M284"/>
    <mergeCell ref="C281:D281"/>
    <mergeCell ref="F281:G281"/>
    <mergeCell ref="H281:I281"/>
    <mergeCell ref="L281:M281"/>
    <mergeCell ref="C282:D282"/>
    <mergeCell ref="F282:G282"/>
    <mergeCell ref="H282:I282"/>
    <mergeCell ref="L282:M282"/>
    <mergeCell ref="C279:D279"/>
    <mergeCell ref="F279:G279"/>
    <mergeCell ref="H279:I279"/>
    <mergeCell ref="L279:M279"/>
    <mergeCell ref="C280:D280"/>
    <mergeCell ref="F280:G280"/>
    <mergeCell ref="H280:I280"/>
    <mergeCell ref="L280:M280"/>
    <mergeCell ref="C289:D289"/>
    <mergeCell ref="F289:G289"/>
    <mergeCell ref="H289:I289"/>
    <mergeCell ref="L289:M289"/>
    <mergeCell ref="C290:D290"/>
    <mergeCell ref="F290:G290"/>
    <mergeCell ref="H290:I290"/>
    <mergeCell ref="L290:M290"/>
    <mergeCell ref="B287:G287"/>
    <mergeCell ref="H287:I287"/>
    <mergeCell ref="L287:M287"/>
    <mergeCell ref="C288:D288"/>
    <mergeCell ref="F288:G288"/>
    <mergeCell ref="H288:I288"/>
    <mergeCell ref="L288:M288"/>
    <mergeCell ref="C285:D285"/>
    <mergeCell ref="F285:G285"/>
    <mergeCell ref="H285:I285"/>
    <mergeCell ref="L285:M285"/>
    <mergeCell ref="C286:D286"/>
    <mergeCell ref="F286:G286"/>
    <mergeCell ref="H286:I286"/>
    <mergeCell ref="L286:M286"/>
    <mergeCell ref="C295:D295"/>
    <mergeCell ref="F295:G295"/>
    <mergeCell ref="H295:I295"/>
    <mergeCell ref="L295:M295"/>
    <mergeCell ref="C296:D296"/>
    <mergeCell ref="F296:G296"/>
    <mergeCell ref="H296:I296"/>
    <mergeCell ref="L296:M296"/>
    <mergeCell ref="C293:D293"/>
    <mergeCell ref="F293:G293"/>
    <mergeCell ref="H293:I293"/>
    <mergeCell ref="L293:M293"/>
    <mergeCell ref="C294:D294"/>
    <mergeCell ref="F294:G294"/>
    <mergeCell ref="H294:I294"/>
    <mergeCell ref="L294:M294"/>
    <mergeCell ref="C291:D291"/>
    <mergeCell ref="F291:G291"/>
    <mergeCell ref="H291:I291"/>
    <mergeCell ref="L291:M291"/>
    <mergeCell ref="C292:D292"/>
    <mergeCell ref="F292:G292"/>
    <mergeCell ref="H292:I292"/>
    <mergeCell ref="L292:M292"/>
    <mergeCell ref="C301:D301"/>
    <mergeCell ref="F301:G301"/>
    <mergeCell ref="H301:I301"/>
    <mergeCell ref="L301:M301"/>
    <mergeCell ref="C302:D302"/>
    <mergeCell ref="F302:G302"/>
    <mergeCell ref="H302:I302"/>
    <mergeCell ref="L302:M302"/>
    <mergeCell ref="C299:D299"/>
    <mergeCell ref="F299:G299"/>
    <mergeCell ref="H299:I299"/>
    <mergeCell ref="L299:M299"/>
    <mergeCell ref="C300:D300"/>
    <mergeCell ref="F300:G300"/>
    <mergeCell ref="H300:I300"/>
    <mergeCell ref="L300:M300"/>
    <mergeCell ref="C297:D297"/>
    <mergeCell ref="F297:G297"/>
    <mergeCell ref="H297:I297"/>
    <mergeCell ref="L297:M297"/>
    <mergeCell ref="C298:D298"/>
    <mergeCell ref="F298:G298"/>
    <mergeCell ref="H298:I298"/>
    <mergeCell ref="L298:M298"/>
    <mergeCell ref="C307:D307"/>
    <mergeCell ref="F307:G307"/>
    <mergeCell ref="H307:I307"/>
    <mergeCell ref="L307:M307"/>
    <mergeCell ref="C308:D308"/>
    <mergeCell ref="F308:G308"/>
    <mergeCell ref="H308:I308"/>
    <mergeCell ref="L308:M308"/>
    <mergeCell ref="C305:D305"/>
    <mergeCell ref="F305:G305"/>
    <mergeCell ref="H305:I305"/>
    <mergeCell ref="L305:M305"/>
    <mergeCell ref="C306:D306"/>
    <mergeCell ref="F306:G306"/>
    <mergeCell ref="H306:I306"/>
    <mergeCell ref="L306:M306"/>
    <mergeCell ref="C303:D303"/>
    <mergeCell ref="F303:G303"/>
    <mergeCell ref="H303:I303"/>
    <mergeCell ref="L303:M303"/>
    <mergeCell ref="C304:D304"/>
    <mergeCell ref="F304:G304"/>
    <mergeCell ref="H304:I304"/>
    <mergeCell ref="L304:M304"/>
    <mergeCell ref="C313:D313"/>
    <mergeCell ref="F313:G313"/>
    <mergeCell ref="H313:I313"/>
    <mergeCell ref="L313:M313"/>
    <mergeCell ref="C314:D314"/>
    <mergeCell ref="F314:G314"/>
    <mergeCell ref="H314:I314"/>
    <mergeCell ref="L314:M314"/>
    <mergeCell ref="C311:D311"/>
    <mergeCell ref="F311:G311"/>
    <mergeCell ref="H311:I311"/>
    <mergeCell ref="L311:M311"/>
    <mergeCell ref="C312:D312"/>
    <mergeCell ref="F312:G312"/>
    <mergeCell ref="H312:I312"/>
    <mergeCell ref="L312:M312"/>
    <mergeCell ref="C309:D309"/>
    <mergeCell ref="F309:G309"/>
    <mergeCell ref="H309:I309"/>
    <mergeCell ref="L309:M309"/>
    <mergeCell ref="C310:D310"/>
    <mergeCell ref="F310:G310"/>
    <mergeCell ref="H310:I310"/>
    <mergeCell ref="L310:M310"/>
    <mergeCell ref="C319:D319"/>
    <mergeCell ref="F319:G319"/>
    <mergeCell ref="H319:I319"/>
    <mergeCell ref="L319:M319"/>
    <mergeCell ref="C320:D320"/>
    <mergeCell ref="F320:G320"/>
    <mergeCell ref="H320:I320"/>
    <mergeCell ref="L320:M320"/>
    <mergeCell ref="C317:D317"/>
    <mergeCell ref="F317:G317"/>
    <mergeCell ref="H317:I317"/>
    <mergeCell ref="L317:M317"/>
    <mergeCell ref="C318:D318"/>
    <mergeCell ref="F318:G318"/>
    <mergeCell ref="H318:I318"/>
    <mergeCell ref="L318:M318"/>
    <mergeCell ref="C315:D315"/>
    <mergeCell ref="F315:G315"/>
    <mergeCell ref="H315:I315"/>
    <mergeCell ref="L315:M315"/>
    <mergeCell ref="C316:D316"/>
    <mergeCell ref="F316:G316"/>
    <mergeCell ref="H316:I316"/>
    <mergeCell ref="L316:M316"/>
    <mergeCell ref="C325:D325"/>
    <mergeCell ref="F325:G325"/>
    <mergeCell ref="H325:I325"/>
    <mergeCell ref="L325:M325"/>
    <mergeCell ref="C326:D326"/>
    <mergeCell ref="F326:G326"/>
    <mergeCell ref="H326:I326"/>
    <mergeCell ref="L326:M326"/>
    <mergeCell ref="C323:D323"/>
    <mergeCell ref="F323:G323"/>
    <mergeCell ref="H323:I323"/>
    <mergeCell ref="L323:M323"/>
    <mergeCell ref="C324:D324"/>
    <mergeCell ref="F324:G324"/>
    <mergeCell ref="H324:I324"/>
    <mergeCell ref="L324:M324"/>
    <mergeCell ref="C321:D321"/>
    <mergeCell ref="F321:G321"/>
    <mergeCell ref="H321:I321"/>
    <mergeCell ref="L321:M321"/>
    <mergeCell ref="B322:G322"/>
    <mergeCell ref="H322:I322"/>
    <mergeCell ref="L322:M322"/>
    <mergeCell ref="C331:D331"/>
    <mergeCell ref="F331:G331"/>
    <mergeCell ref="H331:I331"/>
    <mergeCell ref="L331:M331"/>
    <mergeCell ref="C332:D332"/>
    <mergeCell ref="F332:G332"/>
    <mergeCell ref="H332:I332"/>
    <mergeCell ref="L332:M332"/>
    <mergeCell ref="C329:D329"/>
    <mergeCell ref="F329:G329"/>
    <mergeCell ref="H329:I329"/>
    <mergeCell ref="L329:M329"/>
    <mergeCell ref="C330:D330"/>
    <mergeCell ref="F330:G330"/>
    <mergeCell ref="H330:I330"/>
    <mergeCell ref="L330:M330"/>
    <mergeCell ref="C327:D327"/>
    <mergeCell ref="F327:G327"/>
    <mergeCell ref="H327:I327"/>
    <mergeCell ref="L327:M327"/>
    <mergeCell ref="C328:D328"/>
    <mergeCell ref="F328:G328"/>
    <mergeCell ref="H328:I328"/>
    <mergeCell ref="L328:M328"/>
    <mergeCell ref="C337:D337"/>
    <mergeCell ref="F337:G337"/>
    <mergeCell ref="H337:I337"/>
    <mergeCell ref="L337:M337"/>
    <mergeCell ref="C338:D338"/>
    <mergeCell ref="F338:G338"/>
    <mergeCell ref="H338:I338"/>
    <mergeCell ref="L338:M338"/>
    <mergeCell ref="C335:D335"/>
    <mergeCell ref="F335:G335"/>
    <mergeCell ref="H335:I335"/>
    <mergeCell ref="L335:M335"/>
    <mergeCell ref="C336:D336"/>
    <mergeCell ref="F336:G336"/>
    <mergeCell ref="H336:I336"/>
    <mergeCell ref="L336:M336"/>
    <mergeCell ref="C333:D333"/>
    <mergeCell ref="F333:G333"/>
    <mergeCell ref="H333:I333"/>
    <mergeCell ref="L333:M333"/>
    <mergeCell ref="C334:D334"/>
    <mergeCell ref="F334:G334"/>
    <mergeCell ref="H334:I334"/>
    <mergeCell ref="L334:M334"/>
    <mergeCell ref="C343:D343"/>
    <mergeCell ref="F343:G343"/>
    <mergeCell ref="H343:I343"/>
    <mergeCell ref="L343:M343"/>
    <mergeCell ref="C344:D344"/>
    <mergeCell ref="F344:G344"/>
    <mergeCell ref="H344:I344"/>
    <mergeCell ref="L344:M344"/>
    <mergeCell ref="C341:D341"/>
    <mergeCell ref="F341:G341"/>
    <mergeCell ref="H341:I341"/>
    <mergeCell ref="L341:M341"/>
    <mergeCell ref="C342:D342"/>
    <mergeCell ref="F342:G342"/>
    <mergeCell ref="H342:I342"/>
    <mergeCell ref="L342:M342"/>
    <mergeCell ref="C339:D339"/>
    <mergeCell ref="F339:G339"/>
    <mergeCell ref="H339:I339"/>
    <mergeCell ref="L339:M339"/>
    <mergeCell ref="C340:D340"/>
    <mergeCell ref="F340:G340"/>
    <mergeCell ref="H340:I340"/>
    <mergeCell ref="L340:M340"/>
    <mergeCell ref="C349:D349"/>
    <mergeCell ref="F349:G349"/>
    <mergeCell ref="H349:I349"/>
    <mergeCell ref="L349:M349"/>
    <mergeCell ref="C350:D350"/>
    <mergeCell ref="F350:G350"/>
    <mergeCell ref="H350:I350"/>
    <mergeCell ref="L350:M350"/>
    <mergeCell ref="C347:D347"/>
    <mergeCell ref="F347:G347"/>
    <mergeCell ref="H347:I347"/>
    <mergeCell ref="L347:M347"/>
    <mergeCell ref="C348:D348"/>
    <mergeCell ref="F348:G348"/>
    <mergeCell ref="H348:I348"/>
    <mergeCell ref="L348:M348"/>
    <mergeCell ref="C345:D345"/>
    <mergeCell ref="F345:G345"/>
    <mergeCell ref="H345:I345"/>
    <mergeCell ref="L345:M345"/>
    <mergeCell ref="C346:D346"/>
    <mergeCell ref="F346:G346"/>
    <mergeCell ref="H346:I346"/>
    <mergeCell ref="L346:M346"/>
    <mergeCell ref="C355:D355"/>
    <mergeCell ref="F355:G355"/>
    <mergeCell ref="H355:I355"/>
    <mergeCell ref="L355:M355"/>
    <mergeCell ref="C356:D356"/>
    <mergeCell ref="F356:G356"/>
    <mergeCell ref="H356:I356"/>
    <mergeCell ref="L356:M356"/>
    <mergeCell ref="C353:D353"/>
    <mergeCell ref="F353:G353"/>
    <mergeCell ref="H353:I353"/>
    <mergeCell ref="L353:M353"/>
    <mergeCell ref="C354:D354"/>
    <mergeCell ref="F354:G354"/>
    <mergeCell ref="H354:I354"/>
    <mergeCell ref="L354:M354"/>
    <mergeCell ref="C351:D351"/>
    <mergeCell ref="F351:G351"/>
    <mergeCell ref="H351:I351"/>
    <mergeCell ref="L351:M351"/>
    <mergeCell ref="C352:D352"/>
    <mergeCell ref="F352:G352"/>
    <mergeCell ref="H352:I352"/>
    <mergeCell ref="L352:M352"/>
    <mergeCell ref="C361:D361"/>
    <mergeCell ref="F361:G361"/>
    <mergeCell ref="H361:I361"/>
    <mergeCell ref="L361:M361"/>
    <mergeCell ref="C362:D362"/>
    <mergeCell ref="F362:G362"/>
    <mergeCell ref="H362:I362"/>
    <mergeCell ref="L362:M362"/>
    <mergeCell ref="C359:D359"/>
    <mergeCell ref="F359:G359"/>
    <mergeCell ref="H359:I359"/>
    <mergeCell ref="L359:M359"/>
    <mergeCell ref="C360:D360"/>
    <mergeCell ref="F360:G360"/>
    <mergeCell ref="H360:I360"/>
    <mergeCell ref="L360:M360"/>
    <mergeCell ref="C357:D357"/>
    <mergeCell ref="F357:G357"/>
    <mergeCell ref="H357:I357"/>
    <mergeCell ref="L357:M357"/>
    <mergeCell ref="C358:D358"/>
    <mergeCell ref="F358:G358"/>
    <mergeCell ref="H358:I358"/>
    <mergeCell ref="L358:M358"/>
    <mergeCell ref="C367:D367"/>
    <mergeCell ref="F367:G367"/>
    <mergeCell ref="H367:I367"/>
    <mergeCell ref="L367:M367"/>
    <mergeCell ref="C368:D368"/>
    <mergeCell ref="F368:G368"/>
    <mergeCell ref="H368:I368"/>
    <mergeCell ref="L368:M368"/>
    <mergeCell ref="C365:D365"/>
    <mergeCell ref="F365:G365"/>
    <mergeCell ref="H365:I365"/>
    <mergeCell ref="L365:M365"/>
    <mergeCell ref="C366:D366"/>
    <mergeCell ref="F366:G366"/>
    <mergeCell ref="H366:I366"/>
    <mergeCell ref="L366:M366"/>
    <mergeCell ref="C363:D363"/>
    <mergeCell ref="F363:G363"/>
    <mergeCell ref="H363:I363"/>
    <mergeCell ref="L363:M363"/>
    <mergeCell ref="C364:D364"/>
    <mergeCell ref="F364:G364"/>
    <mergeCell ref="H364:I364"/>
    <mergeCell ref="L364:M364"/>
    <mergeCell ref="C373:D373"/>
    <mergeCell ref="F373:G373"/>
    <mergeCell ref="H373:I373"/>
    <mergeCell ref="L373:M373"/>
    <mergeCell ref="C374:D374"/>
    <mergeCell ref="F374:G374"/>
    <mergeCell ref="H374:I374"/>
    <mergeCell ref="L374:M374"/>
    <mergeCell ref="C371:D371"/>
    <mergeCell ref="F371:G371"/>
    <mergeCell ref="H371:I371"/>
    <mergeCell ref="L371:M371"/>
    <mergeCell ref="C372:D372"/>
    <mergeCell ref="F372:G372"/>
    <mergeCell ref="H372:I372"/>
    <mergeCell ref="L372:M372"/>
    <mergeCell ref="C369:D369"/>
    <mergeCell ref="F369:G369"/>
    <mergeCell ref="H369:I369"/>
    <mergeCell ref="L369:M369"/>
    <mergeCell ref="C370:D370"/>
    <mergeCell ref="F370:G370"/>
    <mergeCell ref="H370:I370"/>
    <mergeCell ref="L370:M370"/>
    <mergeCell ref="C379:D379"/>
    <mergeCell ref="F379:G379"/>
    <mergeCell ref="H379:I379"/>
    <mergeCell ref="L379:M379"/>
    <mergeCell ref="C380:D380"/>
    <mergeCell ref="F380:G380"/>
    <mergeCell ref="H380:I380"/>
    <mergeCell ref="L380:M380"/>
    <mergeCell ref="C377:D377"/>
    <mergeCell ref="F377:G377"/>
    <mergeCell ref="H377:I377"/>
    <mergeCell ref="L377:M377"/>
    <mergeCell ref="C378:D378"/>
    <mergeCell ref="F378:G378"/>
    <mergeCell ref="H378:I378"/>
    <mergeCell ref="L378:M378"/>
    <mergeCell ref="C375:D375"/>
    <mergeCell ref="F375:G375"/>
    <mergeCell ref="H375:I375"/>
    <mergeCell ref="L375:M375"/>
    <mergeCell ref="C376:D376"/>
    <mergeCell ref="F376:G376"/>
    <mergeCell ref="H376:I376"/>
    <mergeCell ref="L376:M376"/>
    <mergeCell ref="C385:D385"/>
    <mergeCell ref="F385:G385"/>
    <mergeCell ref="H385:I385"/>
    <mergeCell ref="L385:M385"/>
    <mergeCell ref="C386:D386"/>
    <mergeCell ref="F386:G386"/>
    <mergeCell ref="H386:I386"/>
    <mergeCell ref="L386:M386"/>
    <mergeCell ref="C383:D383"/>
    <mergeCell ref="F383:G383"/>
    <mergeCell ref="H383:I383"/>
    <mergeCell ref="L383:M383"/>
    <mergeCell ref="C384:D384"/>
    <mergeCell ref="F384:G384"/>
    <mergeCell ref="H384:I384"/>
    <mergeCell ref="L384:M384"/>
    <mergeCell ref="C381:D381"/>
    <mergeCell ref="F381:G381"/>
    <mergeCell ref="H381:I381"/>
    <mergeCell ref="L381:M381"/>
    <mergeCell ref="C382:D382"/>
    <mergeCell ref="F382:G382"/>
    <mergeCell ref="H382:I382"/>
    <mergeCell ref="L382:M382"/>
    <mergeCell ref="C391:D391"/>
    <mergeCell ref="F391:G391"/>
    <mergeCell ref="H391:I391"/>
    <mergeCell ref="L391:M391"/>
    <mergeCell ref="C392:D392"/>
    <mergeCell ref="F392:G392"/>
    <mergeCell ref="H392:I392"/>
    <mergeCell ref="L392:M392"/>
    <mergeCell ref="C389:D389"/>
    <mergeCell ref="F389:G389"/>
    <mergeCell ref="H389:I389"/>
    <mergeCell ref="L389:M389"/>
    <mergeCell ref="C390:D390"/>
    <mergeCell ref="F390:G390"/>
    <mergeCell ref="H390:I390"/>
    <mergeCell ref="L390:M390"/>
    <mergeCell ref="C387:D387"/>
    <mergeCell ref="F387:G387"/>
    <mergeCell ref="H387:I387"/>
    <mergeCell ref="L387:M387"/>
    <mergeCell ref="C388:D388"/>
    <mergeCell ref="F388:G388"/>
    <mergeCell ref="H388:I388"/>
    <mergeCell ref="L388:M388"/>
    <mergeCell ref="C397:D397"/>
    <mergeCell ref="F397:G397"/>
    <mergeCell ref="H397:I397"/>
    <mergeCell ref="L397:M397"/>
    <mergeCell ref="C398:D398"/>
    <mergeCell ref="F398:G398"/>
    <mergeCell ref="H398:I398"/>
    <mergeCell ref="L398:M398"/>
    <mergeCell ref="C395:D395"/>
    <mergeCell ref="F395:G395"/>
    <mergeCell ref="H395:I395"/>
    <mergeCell ref="L395:M395"/>
    <mergeCell ref="C396:D396"/>
    <mergeCell ref="F396:G396"/>
    <mergeCell ref="H396:I396"/>
    <mergeCell ref="L396:M396"/>
    <mergeCell ref="C393:D393"/>
    <mergeCell ref="F393:G393"/>
    <mergeCell ref="H393:I393"/>
    <mergeCell ref="L393:M393"/>
    <mergeCell ref="C394:D394"/>
    <mergeCell ref="F394:G394"/>
    <mergeCell ref="H394:I394"/>
    <mergeCell ref="L394:M394"/>
    <mergeCell ref="C403:D403"/>
    <mergeCell ref="F403:G403"/>
    <mergeCell ref="H403:I403"/>
    <mergeCell ref="L403:M403"/>
    <mergeCell ref="C404:D404"/>
    <mergeCell ref="F404:G404"/>
    <mergeCell ref="H404:I404"/>
    <mergeCell ref="L404:M404"/>
    <mergeCell ref="C401:D401"/>
    <mergeCell ref="F401:G401"/>
    <mergeCell ref="H401:I401"/>
    <mergeCell ref="L401:M401"/>
    <mergeCell ref="C402:D402"/>
    <mergeCell ref="F402:G402"/>
    <mergeCell ref="H402:I402"/>
    <mergeCell ref="L402:M402"/>
    <mergeCell ref="C399:D399"/>
    <mergeCell ref="F399:G399"/>
    <mergeCell ref="H399:I399"/>
    <mergeCell ref="L399:M399"/>
    <mergeCell ref="C400:D400"/>
    <mergeCell ref="F400:G400"/>
    <mergeCell ref="H400:I400"/>
    <mergeCell ref="L400:M400"/>
    <mergeCell ref="C409:D409"/>
    <mergeCell ref="F409:G409"/>
    <mergeCell ref="H409:I409"/>
    <mergeCell ref="L409:M409"/>
    <mergeCell ref="C410:D410"/>
    <mergeCell ref="F410:G410"/>
    <mergeCell ref="H410:I410"/>
    <mergeCell ref="L410:M410"/>
    <mergeCell ref="C407:D407"/>
    <mergeCell ref="F407:G407"/>
    <mergeCell ref="H407:I407"/>
    <mergeCell ref="L407:M407"/>
    <mergeCell ref="C408:D408"/>
    <mergeCell ref="F408:G408"/>
    <mergeCell ref="H408:I408"/>
    <mergeCell ref="L408:M408"/>
    <mergeCell ref="C405:D405"/>
    <mergeCell ref="F405:G405"/>
    <mergeCell ref="H405:I405"/>
    <mergeCell ref="L405:M405"/>
    <mergeCell ref="C406:D406"/>
    <mergeCell ref="F406:G406"/>
    <mergeCell ref="H406:I406"/>
    <mergeCell ref="L406:M406"/>
    <mergeCell ref="C415:D415"/>
    <mergeCell ref="F415:G415"/>
    <mergeCell ref="H415:I415"/>
    <mergeCell ref="L415:M415"/>
    <mergeCell ref="C416:D416"/>
    <mergeCell ref="F416:G416"/>
    <mergeCell ref="H416:I416"/>
    <mergeCell ref="L416:M416"/>
    <mergeCell ref="C413:D413"/>
    <mergeCell ref="F413:G413"/>
    <mergeCell ref="H413:I413"/>
    <mergeCell ref="L413:M413"/>
    <mergeCell ref="C414:D414"/>
    <mergeCell ref="F414:G414"/>
    <mergeCell ref="H414:I414"/>
    <mergeCell ref="L414:M414"/>
    <mergeCell ref="C411:D411"/>
    <mergeCell ref="F411:G411"/>
    <mergeCell ref="H411:I411"/>
    <mergeCell ref="L411:M411"/>
    <mergeCell ref="C412:D412"/>
    <mergeCell ref="F412:G412"/>
    <mergeCell ref="H412:I412"/>
    <mergeCell ref="L412:M412"/>
    <mergeCell ref="C421:D421"/>
    <mergeCell ref="F421:G421"/>
    <mergeCell ref="H421:I421"/>
    <mergeCell ref="L421:M421"/>
    <mergeCell ref="C422:D422"/>
    <mergeCell ref="F422:G422"/>
    <mergeCell ref="H422:I422"/>
    <mergeCell ref="L422:M422"/>
    <mergeCell ref="C419:D419"/>
    <mergeCell ref="F419:G419"/>
    <mergeCell ref="H419:I419"/>
    <mergeCell ref="L419:M419"/>
    <mergeCell ref="C420:D420"/>
    <mergeCell ref="F420:G420"/>
    <mergeCell ref="H420:I420"/>
    <mergeCell ref="L420:M420"/>
    <mergeCell ref="C417:D417"/>
    <mergeCell ref="F417:G417"/>
    <mergeCell ref="H417:I417"/>
    <mergeCell ref="L417:M417"/>
    <mergeCell ref="C418:D418"/>
    <mergeCell ref="F418:G418"/>
    <mergeCell ref="H418:I418"/>
    <mergeCell ref="L418:M418"/>
    <mergeCell ref="C427:D427"/>
    <mergeCell ref="F427:G427"/>
    <mergeCell ref="H427:I427"/>
    <mergeCell ref="L427:M427"/>
    <mergeCell ref="C428:D428"/>
    <mergeCell ref="F428:G428"/>
    <mergeCell ref="H428:I428"/>
    <mergeCell ref="L428:M428"/>
    <mergeCell ref="C425:D425"/>
    <mergeCell ref="F425:G425"/>
    <mergeCell ref="H425:I425"/>
    <mergeCell ref="L425:M425"/>
    <mergeCell ref="C426:D426"/>
    <mergeCell ref="F426:G426"/>
    <mergeCell ref="H426:I426"/>
    <mergeCell ref="L426:M426"/>
    <mergeCell ref="C423:D423"/>
    <mergeCell ref="F423:G423"/>
    <mergeCell ref="H423:I423"/>
    <mergeCell ref="L423:M423"/>
    <mergeCell ref="C424:D424"/>
    <mergeCell ref="F424:G424"/>
    <mergeCell ref="H424:I424"/>
    <mergeCell ref="L424:M424"/>
    <mergeCell ref="C433:D433"/>
    <mergeCell ref="F433:G433"/>
    <mergeCell ref="H433:I433"/>
    <mergeCell ref="L433:M433"/>
    <mergeCell ref="C434:D434"/>
    <mergeCell ref="F434:G434"/>
    <mergeCell ref="H434:I434"/>
    <mergeCell ref="L434:M434"/>
    <mergeCell ref="C431:D431"/>
    <mergeCell ref="F431:G431"/>
    <mergeCell ref="H431:I431"/>
    <mergeCell ref="L431:M431"/>
    <mergeCell ref="C432:D432"/>
    <mergeCell ref="F432:G432"/>
    <mergeCell ref="H432:I432"/>
    <mergeCell ref="L432:M432"/>
    <mergeCell ref="C429:D429"/>
    <mergeCell ref="F429:G429"/>
    <mergeCell ref="H429:I429"/>
    <mergeCell ref="L429:M429"/>
    <mergeCell ref="C430:D430"/>
    <mergeCell ref="F430:G430"/>
    <mergeCell ref="H430:I430"/>
    <mergeCell ref="L430:M430"/>
    <mergeCell ref="C439:D439"/>
    <mergeCell ref="F439:G439"/>
    <mergeCell ref="H439:I439"/>
    <mergeCell ref="L439:M439"/>
    <mergeCell ref="C440:D440"/>
    <mergeCell ref="F440:G440"/>
    <mergeCell ref="H440:I440"/>
    <mergeCell ref="L440:M440"/>
    <mergeCell ref="C437:D437"/>
    <mergeCell ref="F437:G437"/>
    <mergeCell ref="H437:I437"/>
    <mergeCell ref="L437:M437"/>
    <mergeCell ref="C438:D438"/>
    <mergeCell ref="F438:G438"/>
    <mergeCell ref="H438:I438"/>
    <mergeCell ref="L438:M438"/>
    <mergeCell ref="C435:D435"/>
    <mergeCell ref="F435:G435"/>
    <mergeCell ref="H435:I435"/>
    <mergeCell ref="L435:M435"/>
    <mergeCell ref="C436:D436"/>
    <mergeCell ref="F436:G436"/>
    <mergeCell ref="H436:I436"/>
    <mergeCell ref="L436:M436"/>
    <mergeCell ref="C445:D445"/>
    <mergeCell ref="F445:G445"/>
    <mergeCell ref="H445:I445"/>
    <mergeCell ref="L445:M445"/>
    <mergeCell ref="C446:D446"/>
    <mergeCell ref="F446:G446"/>
    <mergeCell ref="H446:I446"/>
    <mergeCell ref="L446:M446"/>
    <mergeCell ref="C443:D443"/>
    <mergeCell ref="F443:G443"/>
    <mergeCell ref="H443:I443"/>
    <mergeCell ref="L443:M443"/>
    <mergeCell ref="C444:D444"/>
    <mergeCell ref="F444:G444"/>
    <mergeCell ref="H444:I444"/>
    <mergeCell ref="L444:M444"/>
    <mergeCell ref="C441:D441"/>
    <mergeCell ref="F441:G441"/>
    <mergeCell ref="H441:I441"/>
    <mergeCell ref="L441:M441"/>
    <mergeCell ref="C442:D442"/>
    <mergeCell ref="F442:G442"/>
    <mergeCell ref="H442:I442"/>
    <mergeCell ref="L442:M442"/>
    <mergeCell ref="C451:D451"/>
    <mergeCell ref="F451:G451"/>
    <mergeCell ref="H451:I451"/>
    <mergeCell ref="L451:M451"/>
    <mergeCell ref="C452:D452"/>
    <mergeCell ref="F452:G452"/>
    <mergeCell ref="H452:I452"/>
    <mergeCell ref="L452:M452"/>
    <mergeCell ref="C449:D449"/>
    <mergeCell ref="F449:G449"/>
    <mergeCell ref="H449:I449"/>
    <mergeCell ref="L449:M449"/>
    <mergeCell ref="C450:D450"/>
    <mergeCell ref="F450:G450"/>
    <mergeCell ref="H450:I450"/>
    <mergeCell ref="L450:M450"/>
    <mergeCell ref="C447:D447"/>
    <mergeCell ref="F447:G447"/>
    <mergeCell ref="H447:I447"/>
    <mergeCell ref="L447:M447"/>
    <mergeCell ref="C448:D448"/>
    <mergeCell ref="F448:G448"/>
    <mergeCell ref="H448:I448"/>
    <mergeCell ref="L448:M448"/>
    <mergeCell ref="C457:D457"/>
    <mergeCell ref="F457:G457"/>
    <mergeCell ref="H457:I457"/>
    <mergeCell ref="L457:M457"/>
    <mergeCell ref="C458:D458"/>
    <mergeCell ref="F458:G458"/>
    <mergeCell ref="H458:I458"/>
    <mergeCell ref="L458:M458"/>
    <mergeCell ref="C455:D455"/>
    <mergeCell ref="F455:G455"/>
    <mergeCell ref="H455:I455"/>
    <mergeCell ref="L455:M455"/>
    <mergeCell ref="C456:D456"/>
    <mergeCell ref="F456:G456"/>
    <mergeCell ref="H456:I456"/>
    <mergeCell ref="L456:M456"/>
    <mergeCell ref="C453:D453"/>
    <mergeCell ref="F453:G453"/>
    <mergeCell ref="H453:I453"/>
    <mergeCell ref="L453:M453"/>
    <mergeCell ref="C454:D454"/>
    <mergeCell ref="F454:G454"/>
    <mergeCell ref="H454:I454"/>
    <mergeCell ref="L454:M454"/>
    <mergeCell ref="C463:D463"/>
    <mergeCell ref="F463:G463"/>
    <mergeCell ref="H463:I463"/>
    <mergeCell ref="L463:M463"/>
    <mergeCell ref="C464:D464"/>
    <mergeCell ref="F464:G464"/>
    <mergeCell ref="H464:I464"/>
    <mergeCell ref="L464:M464"/>
    <mergeCell ref="C461:D461"/>
    <mergeCell ref="F461:G461"/>
    <mergeCell ref="H461:I461"/>
    <mergeCell ref="L461:M461"/>
    <mergeCell ref="C462:D462"/>
    <mergeCell ref="F462:G462"/>
    <mergeCell ref="H462:I462"/>
    <mergeCell ref="L462:M462"/>
    <mergeCell ref="C459:D459"/>
    <mergeCell ref="F459:G459"/>
    <mergeCell ref="H459:I459"/>
    <mergeCell ref="L459:M459"/>
    <mergeCell ref="C460:D460"/>
    <mergeCell ref="F460:G460"/>
    <mergeCell ref="H460:I460"/>
    <mergeCell ref="L460:M460"/>
    <mergeCell ref="C469:D469"/>
    <mergeCell ref="F469:G469"/>
    <mergeCell ref="H469:I469"/>
    <mergeCell ref="L469:M469"/>
    <mergeCell ref="C470:D470"/>
    <mergeCell ref="F470:G470"/>
    <mergeCell ref="H470:I470"/>
    <mergeCell ref="L470:M470"/>
    <mergeCell ref="C467:D467"/>
    <mergeCell ref="F467:G467"/>
    <mergeCell ref="H467:I467"/>
    <mergeCell ref="L467:M467"/>
    <mergeCell ref="C468:D468"/>
    <mergeCell ref="F468:G468"/>
    <mergeCell ref="H468:I468"/>
    <mergeCell ref="L468:M468"/>
    <mergeCell ref="C465:D465"/>
    <mergeCell ref="F465:G465"/>
    <mergeCell ref="H465:I465"/>
    <mergeCell ref="L465:M465"/>
    <mergeCell ref="C466:D466"/>
    <mergeCell ref="F466:G466"/>
    <mergeCell ref="H466:I466"/>
    <mergeCell ref="L466:M466"/>
    <mergeCell ref="C475:D475"/>
    <mergeCell ref="F475:G475"/>
    <mergeCell ref="H475:I475"/>
    <mergeCell ref="L475:M475"/>
    <mergeCell ref="C476:D476"/>
    <mergeCell ref="F476:G476"/>
    <mergeCell ref="H476:I476"/>
    <mergeCell ref="L476:M476"/>
    <mergeCell ref="C473:D473"/>
    <mergeCell ref="F473:G473"/>
    <mergeCell ref="H473:I473"/>
    <mergeCell ref="L473:M473"/>
    <mergeCell ref="C474:D474"/>
    <mergeCell ref="F474:G474"/>
    <mergeCell ref="H474:I474"/>
    <mergeCell ref="L474:M474"/>
    <mergeCell ref="C471:D471"/>
    <mergeCell ref="F471:G471"/>
    <mergeCell ref="H471:I471"/>
    <mergeCell ref="L471:M471"/>
    <mergeCell ref="C472:D472"/>
    <mergeCell ref="F472:G472"/>
    <mergeCell ref="H472:I472"/>
    <mergeCell ref="L472:M472"/>
    <mergeCell ref="C481:D481"/>
    <mergeCell ref="F481:G481"/>
    <mergeCell ref="H481:I481"/>
    <mergeCell ref="L481:M481"/>
    <mergeCell ref="C482:D482"/>
    <mergeCell ref="F482:G482"/>
    <mergeCell ref="H482:I482"/>
    <mergeCell ref="L482:M482"/>
    <mergeCell ref="C479:D479"/>
    <mergeCell ref="F479:G479"/>
    <mergeCell ref="H479:I479"/>
    <mergeCell ref="L479:M479"/>
    <mergeCell ref="C480:D480"/>
    <mergeCell ref="F480:G480"/>
    <mergeCell ref="H480:I480"/>
    <mergeCell ref="L480:M480"/>
    <mergeCell ref="C477:D477"/>
    <mergeCell ref="F477:G477"/>
    <mergeCell ref="H477:I477"/>
    <mergeCell ref="L477:M477"/>
    <mergeCell ref="C478:D478"/>
    <mergeCell ref="F478:G478"/>
    <mergeCell ref="H478:I478"/>
    <mergeCell ref="L478:M478"/>
    <mergeCell ref="C487:D487"/>
    <mergeCell ref="F487:G487"/>
    <mergeCell ref="H487:I487"/>
    <mergeCell ref="L487:M487"/>
    <mergeCell ref="C488:D488"/>
    <mergeCell ref="F488:G488"/>
    <mergeCell ref="H488:I488"/>
    <mergeCell ref="L488:M488"/>
    <mergeCell ref="C485:D485"/>
    <mergeCell ref="F485:G485"/>
    <mergeCell ref="H485:I485"/>
    <mergeCell ref="L485:M485"/>
    <mergeCell ref="C486:D486"/>
    <mergeCell ref="F486:G486"/>
    <mergeCell ref="H486:I486"/>
    <mergeCell ref="L486:M486"/>
    <mergeCell ref="C483:D483"/>
    <mergeCell ref="F483:G483"/>
    <mergeCell ref="H483:I483"/>
    <mergeCell ref="L483:M483"/>
    <mergeCell ref="C484:D484"/>
    <mergeCell ref="F484:G484"/>
    <mergeCell ref="H484:I484"/>
    <mergeCell ref="L484:M484"/>
    <mergeCell ref="C493:D493"/>
    <mergeCell ref="F493:G493"/>
    <mergeCell ref="H493:I493"/>
    <mergeCell ref="L493:M493"/>
    <mergeCell ref="C494:D494"/>
    <mergeCell ref="F494:G494"/>
    <mergeCell ref="H494:I494"/>
    <mergeCell ref="L494:M494"/>
    <mergeCell ref="C491:D491"/>
    <mergeCell ref="F491:G491"/>
    <mergeCell ref="H491:I491"/>
    <mergeCell ref="L491:M491"/>
    <mergeCell ref="C492:D492"/>
    <mergeCell ref="F492:G492"/>
    <mergeCell ref="H492:I492"/>
    <mergeCell ref="L492:M492"/>
    <mergeCell ref="C489:D489"/>
    <mergeCell ref="F489:G489"/>
    <mergeCell ref="H489:I489"/>
    <mergeCell ref="L489:M489"/>
    <mergeCell ref="C490:D490"/>
    <mergeCell ref="F490:G490"/>
    <mergeCell ref="H490:I490"/>
    <mergeCell ref="L490:M490"/>
    <mergeCell ref="C499:D499"/>
    <mergeCell ref="F499:G499"/>
    <mergeCell ref="H499:I499"/>
    <mergeCell ref="L499:M499"/>
    <mergeCell ref="C500:D500"/>
    <mergeCell ref="F500:G500"/>
    <mergeCell ref="H500:I500"/>
    <mergeCell ref="L500:M500"/>
    <mergeCell ref="C497:D497"/>
    <mergeCell ref="F497:G497"/>
    <mergeCell ref="H497:I497"/>
    <mergeCell ref="L497:M497"/>
    <mergeCell ref="C498:D498"/>
    <mergeCell ref="F498:G498"/>
    <mergeCell ref="H498:I498"/>
    <mergeCell ref="L498:M498"/>
    <mergeCell ref="C495:D495"/>
    <mergeCell ref="F495:G495"/>
    <mergeCell ref="H495:I495"/>
    <mergeCell ref="L495:M495"/>
    <mergeCell ref="C496:D496"/>
    <mergeCell ref="F496:G496"/>
    <mergeCell ref="H496:I496"/>
    <mergeCell ref="L496:M496"/>
    <mergeCell ref="C505:D505"/>
    <mergeCell ref="F505:G505"/>
    <mergeCell ref="H505:I505"/>
    <mergeCell ref="L505:M505"/>
    <mergeCell ref="C506:D506"/>
    <mergeCell ref="F506:G506"/>
    <mergeCell ref="H506:I506"/>
    <mergeCell ref="L506:M506"/>
    <mergeCell ref="C503:D503"/>
    <mergeCell ref="F503:G503"/>
    <mergeCell ref="H503:I503"/>
    <mergeCell ref="L503:M503"/>
    <mergeCell ref="C504:D504"/>
    <mergeCell ref="F504:G504"/>
    <mergeCell ref="H504:I504"/>
    <mergeCell ref="L504:M504"/>
    <mergeCell ref="C501:D501"/>
    <mergeCell ref="F501:G501"/>
    <mergeCell ref="H501:I501"/>
    <mergeCell ref="L501:M501"/>
    <mergeCell ref="C502:D502"/>
    <mergeCell ref="F502:G502"/>
    <mergeCell ref="H502:I502"/>
    <mergeCell ref="L502:M502"/>
    <mergeCell ref="C511:D511"/>
    <mergeCell ref="F511:G511"/>
    <mergeCell ref="H511:I511"/>
    <mergeCell ref="L511:M511"/>
    <mergeCell ref="C512:D512"/>
    <mergeCell ref="F512:G512"/>
    <mergeCell ref="H512:I512"/>
    <mergeCell ref="L512:M512"/>
    <mergeCell ref="C509:D509"/>
    <mergeCell ref="F509:G509"/>
    <mergeCell ref="H509:I509"/>
    <mergeCell ref="L509:M509"/>
    <mergeCell ref="C510:D510"/>
    <mergeCell ref="F510:G510"/>
    <mergeCell ref="H510:I510"/>
    <mergeCell ref="L510:M510"/>
    <mergeCell ref="C507:D507"/>
    <mergeCell ref="F507:G507"/>
    <mergeCell ref="H507:I507"/>
    <mergeCell ref="L507:M507"/>
    <mergeCell ref="C508:D508"/>
    <mergeCell ref="F508:G508"/>
    <mergeCell ref="H508:I508"/>
    <mergeCell ref="L508:M508"/>
    <mergeCell ref="C517:D517"/>
    <mergeCell ref="F517:G517"/>
    <mergeCell ref="H517:I517"/>
    <mergeCell ref="L517:M517"/>
    <mergeCell ref="C518:D518"/>
    <mergeCell ref="F518:G518"/>
    <mergeCell ref="H518:I518"/>
    <mergeCell ref="L518:M518"/>
    <mergeCell ref="C515:D515"/>
    <mergeCell ref="F515:G515"/>
    <mergeCell ref="H515:I515"/>
    <mergeCell ref="L515:M515"/>
    <mergeCell ref="C516:D516"/>
    <mergeCell ref="F516:G516"/>
    <mergeCell ref="H516:I516"/>
    <mergeCell ref="L516:M516"/>
    <mergeCell ref="C513:D513"/>
    <mergeCell ref="F513:G513"/>
    <mergeCell ref="H513:I513"/>
    <mergeCell ref="L513:M513"/>
    <mergeCell ref="C514:D514"/>
    <mergeCell ref="F514:G514"/>
    <mergeCell ref="H514:I514"/>
    <mergeCell ref="L514:M514"/>
    <mergeCell ref="C523:D523"/>
    <mergeCell ref="F523:G523"/>
    <mergeCell ref="H523:I523"/>
    <mergeCell ref="L523:M523"/>
    <mergeCell ref="C524:D524"/>
    <mergeCell ref="F524:G524"/>
    <mergeCell ref="H524:I524"/>
    <mergeCell ref="L524:M524"/>
    <mergeCell ref="C521:D521"/>
    <mergeCell ref="F521:G521"/>
    <mergeCell ref="H521:I521"/>
    <mergeCell ref="L521:M521"/>
    <mergeCell ref="C522:D522"/>
    <mergeCell ref="F522:G522"/>
    <mergeCell ref="H522:I522"/>
    <mergeCell ref="L522:M522"/>
    <mergeCell ref="C519:D519"/>
    <mergeCell ref="F519:G519"/>
    <mergeCell ref="H519:I519"/>
    <mergeCell ref="L519:M519"/>
    <mergeCell ref="C520:D520"/>
    <mergeCell ref="F520:G520"/>
    <mergeCell ref="H520:I520"/>
    <mergeCell ref="L520:M520"/>
    <mergeCell ref="C529:D529"/>
    <mergeCell ref="F529:G529"/>
    <mergeCell ref="H529:I529"/>
    <mergeCell ref="L529:M529"/>
    <mergeCell ref="C530:D530"/>
    <mergeCell ref="F530:G530"/>
    <mergeCell ref="H530:I530"/>
    <mergeCell ref="L530:M530"/>
    <mergeCell ref="C527:D527"/>
    <mergeCell ref="F527:G527"/>
    <mergeCell ref="H527:I527"/>
    <mergeCell ref="L527:M527"/>
    <mergeCell ref="C528:D528"/>
    <mergeCell ref="F528:G528"/>
    <mergeCell ref="H528:I528"/>
    <mergeCell ref="L528:M528"/>
    <mergeCell ref="C525:D525"/>
    <mergeCell ref="F525:G525"/>
    <mergeCell ref="H525:I525"/>
    <mergeCell ref="L525:M525"/>
    <mergeCell ref="C526:D526"/>
    <mergeCell ref="F526:G526"/>
    <mergeCell ref="H526:I526"/>
    <mergeCell ref="L526:M526"/>
    <mergeCell ref="C535:D535"/>
    <mergeCell ref="F535:G535"/>
    <mergeCell ref="H535:I535"/>
    <mergeCell ref="L535:M535"/>
    <mergeCell ref="C536:D536"/>
    <mergeCell ref="F536:G536"/>
    <mergeCell ref="H536:I536"/>
    <mergeCell ref="L536:M536"/>
    <mergeCell ref="C533:D533"/>
    <mergeCell ref="F533:G533"/>
    <mergeCell ref="H533:I533"/>
    <mergeCell ref="L533:M533"/>
    <mergeCell ref="C534:D534"/>
    <mergeCell ref="F534:G534"/>
    <mergeCell ref="H534:I534"/>
    <mergeCell ref="L534:M534"/>
    <mergeCell ref="C531:D531"/>
    <mergeCell ref="F531:G531"/>
    <mergeCell ref="H531:I531"/>
    <mergeCell ref="L531:M531"/>
    <mergeCell ref="C532:D532"/>
    <mergeCell ref="F532:G532"/>
    <mergeCell ref="H532:I532"/>
    <mergeCell ref="L532:M532"/>
    <mergeCell ref="C541:D541"/>
    <mergeCell ref="F541:G541"/>
    <mergeCell ref="H541:I541"/>
    <mergeCell ref="L541:M541"/>
    <mergeCell ref="C542:D542"/>
    <mergeCell ref="F542:G542"/>
    <mergeCell ref="H542:I542"/>
    <mergeCell ref="L542:M542"/>
    <mergeCell ref="C539:D539"/>
    <mergeCell ref="F539:G539"/>
    <mergeCell ref="H539:I539"/>
    <mergeCell ref="L539:M539"/>
    <mergeCell ref="C540:D540"/>
    <mergeCell ref="F540:G540"/>
    <mergeCell ref="H540:I540"/>
    <mergeCell ref="L540:M540"/>
    <mergeCell ref="C537:D537"/>
    <mergeCell ref="F537:G537"/>
    <mergeCell ref="H537:I537"/>
    <mergeCell ref="L537:M537"/>
    <mergeCell ref="C538:D538"/>
    <mergeCell ref="F538:G538"/>
    <mergeCell ref="H538:I538"/>
    <mergeCell ref="L538:M538"/>
    <mergeCell ref="C547:D547"/>
    <mergeCell ref="F547:G547"/>
    <mergeCell ref="H547:I547"/>
    <mergeCell ref="L547:M547"/>
    <mergeCell ref="C548:D548"/>
    <mergeCell ref="F548:G548"/>
    <mergeCell ref="H548:I548"/>
    <mergeCell ref="L548:M548"/>
    <mergeCell ref="C545:D545"/>
    <mergeCell ref="F545:G545"/>
    <mergeCell ref="H545:I545"/>
    <mergeCell ref="L545:M545"/>
    <mergeCell ref="C546:D546"/>
    <mergeCell ref="F546:G546"/>
    <mergeCell ref="H546:I546"/>
    <mergeCell ref="L546:M546"/>
    <mergeCell ref="C543:D543"/>
    <mergeCell ref="F543:G543"/>
    <mergeCell ref="H543:I543"/>
    <mergeCell ref="L543:M543"/>
    <mergeCell ref="C544:D544"/>
    <mergeCell ref="F544:G544"/>
    <mergeCell ref="H544:I544"/>
    <mergeCell ref="L544:M544"/>
    <mergeCell ref="C553:D553"/>
    <mergeCell ref="F553:G553"/>
    <mergeCell ref="H553:I553"/>
    <mergeCell ref="L553:M553"/>
    <mergeCell ref="C554:D554"/>
    <mergeCell ref="F554:G554"/>
    <mergeCell ref="H554:I554"/>
    <mergeCell ref="L554:M554"/>
    <mergeCell ref="C551:D551"/>
    <mergeCell ref="F551:G551"/>
    <mergeCell ref="H551:I551"/>
    <mergeCell ref="L551:M551"/>
    <mergeCell ref="C552:D552"/>
    <mergeCell ref="F552:G552"/>
    <mergeCell ref="H552:I552"/>
    <mergeCell ref="L552:M552"/>
    <mergeCell ref="C549:D549"/>
    <mergeCell ref="F549:G549"/>
    <mergeCell ref="H549:I549"/>
    <mergeCell ref="L549:M549"/>
    <mergeCell ref="C550:D550"/>
    <mergeCell ref="F550:G550"/>
    <mergeCell ref="H550:I550"/>
    <mergeCell ref="L550:M550"/>
    <mergeCell ref="C559:D559"/>
    <mergeCell ref="F559:G559"/>
    <mergeCell ref="H559:I559"/>
    <mergeCell ref="L559:M559"/>
    <mergeCell ref="C560:D560"/>
    <mergeCell ref="F560:G560"/>
    <mergeCell ref="H560:I560"/>
    <mergeCell ref="L560:M560"/>
    <mergeCell ref="C557:D557"/>
    <mergeCell ref="F557:G557"/>
    <mergeCell ref="H557:I557"/>
    <mergeCell ref="L557:M557"/>
    <mergeCell ref="C558:D558"/>
    <mergeCell ref="F558:G558"/>
    <mergeCell ref="H558:I558"/>
    <mergeCell ref="L558:M558"/>
    <mergeCell ref="C555:D555"/>
    <mergeCell ref="F555:G555"/>
    <mergeCell ref="H555:I555"/>
    <mergeCell ref="L555:M555"/>
    <mergeCell ref="C556:D556"/>
    <mergeCell ref="F556:G556"/>
    <mergeCell ref="H556:I556"/>
    <mergeCell ref="L556:M556"/>
    <mergeCell ref="C565:D565"/>
    <mergeCell ref="F565:G565"/>
    <mergeCell ref="H565:I565"/>
    <mergeCell ref="L565:M565"/>
    <mergeCell ref="C566:D566"/>
    <mergeCell ref="F566:G566"/>
    <mergeCell ref="H566:I566"/>
    <mergeCell ref="L566:M566"/>
    <mergeCell ref="C563:D563"/>
    <mergeCell ref="F563:G563"/>
    <mergeCell ref="H563:I563"/>
    <mergeCell ref="L563:M563"/>
    <mergeCell ref="C564:D564"/>
    <mergeCell ref="F564:G564"/>
    <mergeCell ref="H564:I564"/>
    <mergeCell ref="L564:M564"/>
    <mergeCell ref="C561:D561"/>
    <mergeCell ref="F561:G561"/>
    <mergeCell ref="H561:I561"/>
    <mergeCell ref="L561:M561"/>
    <mergeCell ref="C562:D562"/>
    <mergeCell ref="F562:G562"/>
    <mergeCell ref="H562:I562"/>
    <mergeCell ref="L562:M562"/>
    <mergeCell ref="C571:D571"/>
    <mergeCell ref="F571:G571"/>
    <mergeCell ref="H571:I571"/>
    <mergeCell ref="L571:M571"/>
    <mergeCell ref="C572:D572"/>
    <mergeCell ref="F572:G572"/>
    <mergeCell ref="H572:I572"/>
    <mergeCell ref="L572:M572"/>
    <mergeCell ref="C569:D569"/>
    <mergeCell ref="F569:G569"/>
    <mergeCell ref="H569:I569"/>
    <mergeCell ref="L569:M569"/>
    <mergeCell ref="C570:D570"/>
    <mergeCell ref="F570:G570"/>
    <mergeCell ref="H570:I570"/>
    <mergeCell ref="L570:M570"/>
    <mergeCell ref="C567:D567"/>
    <mergeCell ref="F567:G567"/>
    <mergeCell ref="H567:I567"/>
    <mergeCell ref="L567:M567"/>
    <mergeCell ref="C568:D568"/>
    <mergeCell ref="F568:G568"/>
    <mergeCell ref="H568:I568"/>
    <mergeCell ref="L568:M568"/>
    <mergeCell ref="C577:D577"/>
    <mergeCell ref="F577:G577"/>
    <mergeCell ref="H577:I577"/>
    <mergeCell ref="L577:M577"/>
    <mergeCell ref="C578:D578"/>
    <mergeCell ref="F578:G578"/>
    <mergeCell ref="H578:I578"/>
    <mergeCell ref="L578:M578"/>
    <mergeCell ref="C575:D575"/>
    <mergeCell ref="F575:G575"/>
    <mergeCell ref="H575:I575"/>
    <mergeCell ref="L575:M575"/>
    <mergeCell ref="C576:D576"/>
    <mergeCell ref="F576:G576"/>
    <mergeCell ref="H576:I576"/>
    <mergeCell ref="L576:M576"/>
    <mergeCell ref="C573:D573"/>
    <mergeCell ref="F573:G573"/>
    <mergeCell ref="H573:I573"/>
    <mergeCell ref="L573:M573"/>
    <mergeCell ref="C574:D574"/>
    <mergeCell ref="F574:G574"/>
    <mergeCell ref="H574:I574"/>
    <mergeCell ref="L574:M574"/>
    <mergeCell ref="C583:D583"/>
    <mergeCell ref="F583:G583"/>
    <mergeCell ref="H583:I583"/>
    <mergeCell ref="L583:M583"/>
    <mergeCell ref="C584:D584"/>
    <mergeCell ref="F584:G584"/>
    <mergeCell ref="H584:I584"/>
    <mergeCell ref="L584:M584"/>
    <mergeCell ref="C581:D581"/>
    <mergeCell ref="F581:G581"/>
    <mergeCell ref="H581:I581"/>
    <mergeCell ref="L581:M581"/>
    <mergeCell ref="C582:D582"/>
    <mergeCell ref="F582:G582"/>
    <mergeCell ref="H582:I582"/>
    <mergeCell ref="L582:M582"/>
    <mergeCell ref="C579:D579"/>
    <mergeCell ref="F579:G579"/>
    <mergeCell ref="H579:I579"/>
    <mergeCell ref="L579:M579"/>
    <mergeCell ref="C580:D580"/>
    <mergeCell ref="F580:G580"/>
    <mergeCell ref="H580:I580"/>
    <mergeCell ref="L580:M580"/>
    <mergeCell ref="C589:D589"/>
    <mergeCell ref="F589:G589"/>
    <mergeCell ref="H589:I589"/>
    <mergeCell ref="L589:M589"/>
    <mergeCell ref="B590:G590"/>
    <mergeCell ref="H590:I590"/>
    <mergeCell ref="L590:M590"/>
    <mergeCell ref="C587:D587"/>
    <mergeCell ref="F587:G587"/>
    <mergeCell ref="H587:I587"/>
    <mergeCell ref="L587:M587"/>
    <mergeCell ref="C588:D588"/>
    <mergeCell ref="F588:G588"/>
    <mergeCell ref="H588:I588"/>
    <mergeCell ref="L588:M588"/>
    <mergeCell ref="C585:D585"/>
    <mergeCell ref="F585:G585"/>
    <mergeCell ref="H585:I585"/>
    <mergeCell ref="L585:M585"/>
    <mergeCell ref="C586:D586"/>
    <mergeCell ref="F586:G586"/>
    <mergeCell ref="H586:I586"/>
    <mergeCell ref="L586:M586"/>
    <mergeCell ref="C595:D595"/>
    <mergeCell ref="F595:G595"/>
    <mergeCell ref="H595:I595"/>
    <mergeCell ref="L595:M595"/>
    <mergeCell ref="C596:D596"/>
    <mergeCell ref="F596:G596"/>
    <mergeCell ref="H596:I596"/>
    <mergeCell ref="L596:M596"/>
    <mergeCell ref="C593:D593"/>
    <mergeCell ref="F593:G593"/>
    <mergeCell ref="H593:I593"/>
    <mergeCell ref="L593:M593"/>
    <mergeCell ref="C594:D594"/>
    <mergeCell ref="F594:G594"/>
    <mergeCell ref="H594:I594"/>
    <mergeCell ref="L594:M594"/>
    <mergeCell ref="C591:D591"/>
    <mergeCell ref="F591:G591"/>
    <mergeCell ref="H591:I591"/>
    <mergeCell ref="L591:M591"/>
    <mergeCell ref="C592:D592"/>
    <mergeCell ref="F592:G592"/>
    <mergeCell ref="H592:I592"/>
    <mergeCell ref="L592:M592"/>
    <mergeCell ref="A601:D601"/>
    <mergeCell ref="F601:G601"/>
    <mergeCell ref="H601:I601"/>
    <mergeCell ref="L601:M601"/>
    <mergeCell ref="A603:F603"/>
    <mergeCell ref="G603:H603"/>
    <mergeCell ref="I603:L603"/>
    <mergeCell ref="C599:D599"/>
    <mergeCell ref="F599:G599"/>
    <mergeCell ref="H599:I599"/>
    <mergeCell ref="L599:M599"/>
    <mergeCell ref="C600:D600"/>
    <mergeCell ref="F600:G600"/>
    <mergeCell ref="H600:I600"/>
    <mergeCell ref="L600:M600"/>
    <mergeCell ref="C597:D597"/>
    <mergeCell ref="F597:G597"/>
    <mergeCell ref="H597:I597"/>
    <mergeCell ref="L597:M597"/>
    <mergeCell ref="C598:D598"/>
    <mergeCell ref="F598:G598"/>
    <mergeCell ref="H598:I598"/>
    <mergeCell ref="L598:M598"/>
    <mergeCell ref="A608:C608"/>
    <mergeCell ref="D608:F608"/>
    <mergeCell ref="G608:H608"/>
    <mergeCell ref="I608:L608"/>
    <mergeCell ref="A609:C609"/>
    <mergeCell ref="D609:F609"/>
    <mergeCell ref="G609:H609"/>
    <mergeCell ref="I609:L609"/>
    <mergeCell ref="A606:C606"/>
    <mergeCell ref="D606:F606"/>
    <mergeCell ref="G606:H606"/>
    <mergeCell ref="I606:L606"/>
    <mergeCell ref="A607:C607"/>
    <mergeCell ref="D607:F607"/>
    <mergeCell ref="G607:H607"/>
    <mergeCell ref="I607:L607"/>
    <mergeCell ref="A604:C604"/>
    <mergeCell ref="D604:F604"/>
    <mergeCell ref="G604:H604"/>
    <mergeCell ref="I604:L604"/>
    <mergeCell ref="A605:C605"/>
    <mergeCell ref="D605:F605"/>
    <mergeCell ref="G605:H605"/>
    <mergeCell ref="I605:L605"/>
  </mergeCells>
  <pageMargins left="0.23622047244094491" right="0.23622047244094491" top="0.23622047244094491" bottom="0.62992125984251968" header="0.23622047244094491" footer="0.23622047244094491"/>
  <pageSetup paperSize="9" scale="89" orientation="landscape" horizontalDpi="300" verticalDpi="300" r:id="rId1"/>
  <headerFooter alignWithMargins="0">
    <oddFooter>&amp;C&amp;"Trebuchet MS,Regular"&amp;8 03/03/2023 17:27:01 PM &amp;R&amp;"Trebuchet MS,Regular"&amp;8Page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Annexure-4 Labour Cost Summary</vt:lpstr>
      <vt:lpstr>SUMMARY</vt:lpstr>
      <vt:lpstr>LABOUR HOURS </vt:lpstr>
      <vt:lpstr>Costing</vt:lpstr>
      <vt:lpstr>Timesheet</vt:lpstr>
      <vt:lpstr>'Annexure-4 Labour Cost Summary'!Print_Area</vt:lpstr>
      <vt:lpstr>'LABOUR HOURS '!Print_Area</vt:lpstr>
      <vt:lpstr>SUMMARY!Print_Area</vt:lpstr>
      <vt:lpstr>Timesheet!Print_Area</vt:lpstr>
      <vt:lpstr>Costing!Print_Titles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2023-01-10T07:22:01Z</dcterms:created>
  <dcterms:modified xsi:type="dcterms:W3CDTF">2023-03-13T10:56:08Z</dcterms:modified>
</cp:coreProperties>
</file>