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araka\F015 - Plot 18\Main Scope\Payments\Mar 2023\Omniyat Concept Investments LLC-Plot 18-2023-04-07-12-08-20-987\06b. Subcontractor Cost &amp; Backup\2. Domestic SC's\D24. Ferco\"/>
    </mc:Choice>
  </mc:AlternateContent>
  <xr:revisionPtr revIDLastSave="0" documentId="13_ncr:1_{59860089-C695-45E2-A6F3-3B61B0CC4BEA}" xr6:coauthVersionLast="47" xr6:coauthVersionMax="47" xr10:uidLastSave="{00000000-0000-0000-0000-000000000000}"/>
  <bookViews>
    <workbookView xWindow="-108" yWindow="-108" windowWidth="23256" windowHeight="12456" xr2:uid="{9B91C585-CDF2-4CC0-9764-84013C08320D}"/>
  </bookViews>
  <sheets>
    <sheet name="Sheet1" sheetId="1" r:id="rId1"/>
  </sheets>
  <definedNames>
    <definedName name="_xlnm.Print_Area" localSheetId="0">Sheet1!$A$1:$G$14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D11" i="1" s="1"/>
  <c r="E9" i="1"/>
  <c r="G4" i="1"/>
  <c r="E4" i="1" s="1"/>
  <c r="G3" i="1"/>
  <c r="G5" i="1" l="1"/>
  <c r="G10" i="1" s="1"/>
  <c r="E10" i="1" s="1"/>
  <c r="E3" i="1"/>
  <c r="G11" i="1" l="1"/>
  <c r="E11" i="1"/>
</calcChain>
</file>

<file path=xl/sharedStrings.xml><?xml version="1.0" encoding="utf-8"?>
<sst xmlns="http://schemas.openxmlformats.org/spreadsheetml/2006/main" count="14" uniqueCount="14">
  <si>
    <t>No</t>
  </si>
  <si>
    <t>Description</t>
  </si>
  <si>
    <t>Previous Amount</t>
  </si>
  <si>
    <t>This Month</t>
  </si>
  <si>
    <t>Cumulative Amount</t>
  </si>
  <si>
    <t>Fire curtain for Residential Lift Lobby</t>
  </si>
  <si>
    <t>Fire curtain for Ball room Lift Lobby</t>
  </si>
  <si>
    <t>%</t>
  </si>
  <si>
    <t>BOQ</t>
  </si>
  <si>
    <t>Advance Payment</t>
  </si>
  <si>
    <t>Advance Recovery</t>
  </si>
  <si>
    <t>Total</t>
  </si>
  <si>
    <t>Variation</t>
  </si>
  <si>
    <t>There is no details to evaluate the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</si>
</sst>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/>
    </xf>
    <xf numFmtId="0" fontId="0" fillId="0" borderId="2" xfId="0" applyBorder="1"/>
    <xf numFmtId="43" fontId="0" fillId="0" borderId="2" xfId="1" applyFont="1" applyBorder="1" applyAlignment="1">
      <alignment horizontal="center"/>
    </xf>
    <xf numFmtId="43" fontId="0" fillId="0" borderId="2" xfId="1" applyFont="1" applyBorder="1"/>
    <xf numFmtId="9" fontId="0" fillId="0" borderId="2" xfId="2" applyFont="1" applyBorder="1"/>
    <xf numFmtId="43" fontId="2" fillId="0" borderId="2" xfId="1" applyFont="1" applyBorder="1" applyAlignment="1">
      <alignment horizontal="center"/>
    </xf>
    <xf numFmtId="0" fontId="0" fillId="0" borderId="3" xfId="0" applyBorder="1"/>
    <xf numFmtId="43" fontId="0" fillId="0" borderId="3" xfId="1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3" fontId="0" fillId="2" borderId="1" xfId="1" applyFont="1" applyFill="1" applyBorder="1" applyAlignment="1">
      <alignment horizontal="center" vertical="center"/>
    </xf>
    <xf numFmtId="9" fontId="0" fillId="2" borderId="1" xfId="2" applyFont="1" applyFill="1" applyBorder="1" applyAlignment="1">
      <alignment horizontal="center" vertical="center"/>
    </xf>
    <xf numFmtId="9" fontId="0" fillId="0" borderId="3" xfId="2" applyFont="1" applyBorder="1"/>
    <xf numFmtId="9" fontId="0" fillId="0" borderId="0" xfId="2" applyFont="1"/>
    <xf numFmtId="43" fontId="0" fillId="0" borderId="2" xfId="0" applyNumberFormat="1" applyBorder="1"/>
    <xf numFmtId="0" fontId="2" fillId="0" borderId="2" xfId="0" applyFont="1" applyBorder="1"/>
    <xf numFmtId="43" fontId="2" fillId="0" borderId="2" xfId="0" applyNumberFormat="1" applyFont="1" applyBorder="1"/>
    <xf numFmtId="9" fontId="2" fillId="0" borderId="2" xfId="2" applyFont="1" applyBorder="1"/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BE077-8402-4E0B-B735-B51E8AEA3F59}">
  <dimension ref="A1:H14"/>
  <sheetViews>
    <sheetView tabSelected="1" view="pageBreakPreview" zoomScale="110" zoomScaleNormal="100" zoomScaleSheetLayoutView="110" workbookViewId="0">
      <selection activeCell="H8" sqref="H8"/>
    </sheetView>
  </sheetViews>
  <sheetFormatPr defaultRowHeight="14.4" x14ac:dyDescent="0.3"/>
  <cols>
    <col min="2" max="2" width="31.5546875" bestFit="1" customWidth="1"/>
    <col min="3" max="3" width="15.88671875" customWidth="1"/>
    <col min="4" max="5" width="17.21875" style="2" customWidth="1"/>
    <col min="6" max="6" width="6.33203125" style="14" customWidth="1"/>
    <col min="7" max="7" width="18.77734375" style="2" bestFit="1" customWidth="1"/>
  </cols>
  <sheetData>
    <row r="1" spans="1:8" s="1" customFormat="1" ht="29.55" customHeight="1" x14ac:dyDescent="0.3">
      <c r="A1" s="10" t="s">
        <v>0</v>
      </c>
      <c r="B1" s="10" t="s">
        <v>1</v>
      </c>
      <c r="C1" s="10" t="s">
        <v>8</v>
      </c>
      <c r="D1" s="11" t="s">
        <v>2</v>
      </c>
      <c r="E1" s="11" t="s">
        <v>3</v>
      </c>
      <c r="F1" s="12" t="s">
        <v>7</v>
      </c>
      <c r="G1" s="11" t="s">
        <v>4</v>
      </c>
    </row>
    <row r="2" spans="1:8" x14ac:dyDescent="0.3">
      <c r="A2" s="3"/>
      <c r="B2" s="3"/>
      <c r="C2" s="3"/>
      <c r="D2" s="4"/>
      <c r="E2" s="4"/>
      <c r="F2" s="6"/>
      <c r="G2" s="4"/>
    </row>
    <row r="3" spans="1:8" x14ac:dyDescent="0.3">
      <c r="A3" s="3"/>
      <c r="B3" s="3" t="s">
        <v>6</v>
      </c>
      <c r="C3" s="5">
        <v>13980</v>
      </c>
      <c r="D3" s="4">
        <v>9786</v>
      </c>
      <c r="E3" s="4">
        <f>G3-D3</f>
        <v>0</v>
      </c>
      <c r="F3" s="6">
        <v>0.7</v>
      </c>
      <c r="G3" s="4">
        <f>F3*C3</f>
        <v>9786</v>
      </c>
    </row>
    <row r="4" spans="1:8" x14ac:dyDescent="0.3">
      <c r="A4" s="3"/>
      <c r="B4" s="3" t="s">
        <v>5</v>
      </c>
      <c r="C4" s="5">
        <v>19705</v>
      </c>
      <c r="D4" s="4">
        <v>13793.5</v>
      </c>
      <c r="E4" s="4">
        <f>G4-D4</f>
        <v>0</v>
      </c>
      <c r="F4" s="6">
        <v>0.7</v>
      </c>
      <c r="G4" s="4">
        <f>F4*C4</f>
        <v>13793.5</v>
      </c>
    </row>
    <row r="5" spans="1:8" s="19" customFormat="1" x14ac:dyDescent="0.3">
      <c r="A5" s="16"/>
      <c r="B5" s="16" t="s">
        <v>11</v>
      </c>
      <c r="C5" s="17">
        <f>SUM(C3:C4)</f>
        <v>33685</v>
      </c>
      <c r="D5" s="7">
        <f>SUM(D3:D4)</f>
        <v>23579.5</v>
      </c>
      <c r="E5" s="7"/>
      <c r="F5" s="18"/>
      <c r="G5" s="7">
        <f>SUM(G3:G4)</f>
        <v>23579.5</v>
      </c>
    </row>
    <row r="6" spans="1:8" s="19" customFormat="1" x14ac:dyDescent="0.3">
      <c r="A6" s="16"/>
      <c r="B6" s="16"/>
      <c r="C6" s="17"/>
      <c r="D6" s="7"/>
      <c r="E6" s="7"/>
      <c r="F6" s="18"/>
      <c r="G6" s="7"/>
    </row>
    <row r="7" spans="1:8" x14ac:dyDescent="0.3">
      <c r="A7" s="3"/>
      <c r="B7" s="3" t="s">
        <v>12</v>
      </c>
      <c r="C7" s="15"/>
      <c r="D7" s="4"/>
      <c r="E7" s="4"/>
      <c r="F7" s="6"/>
      <c r="G7" s="4"/>
      <c r="H7" t="s">
        <v>13</v>
      </c>
    </row>
    <row r="8" spans="1:8" x14ac:dyDescent="0.3">
      <c r="A8" s="3"/>
      <c r="B8" s="3"/>
      <c r="C8" s="15"/>
      <c r="D8" s="4"/>
      <c r="E8" s="4"/>
      <c r="F8" s="6"/>
      <c r="G8" s="4"/>
    </row>
    <row r="9" spans="1:8" x14ac:dyDescent="0.3">
      <c r="A9" s="3"/>
      <c r="B9" s="3" t="s">
        <v>9</v>
      </c>
      <c r="C9" s="3"/>
      <c r="D9" s="4">
        <v>3368.5</v>
      </c>
      <c r="E9" s="4">
        <f>G9-D9</f>
        <v>0</v>
      </c>
      <c r="F9" s="6"/>
      <c r="G9" s="4">
        <v>3368.5</v>
      </c>
    </row>
    <row r="10" spans="1:8" x14ac:dyDescent="0.3">
      <c r="A10" s="3"/>
      <c r="B10" s="3" t="s">
        <v>10</v>
      </c>
      <c r="C10" s="3"/>
      <c r="D10" s="4">
        <v>-2357.9500000000003</v>
      </c>
      <c r="E10" s="4">
        <f>G10-D10</f>
        <v>0</v>
      </c>
      <c r="F10" s="6">
        <v>0.1</v>
      </c>
      <c r="G10" s="4">
        <f>-F10*G5</f>
        <v>-2357.9500000000003</v>
      </c>
    </row>
    <row r="11" spans="1:8" x14ac:dyDescent="0.3">
      <c r="A11" s="3"/>
      <c r="B11" s="3"/>
      <c r="C11" s="3"/>
      <c r="D11" s="7">
        <f>SUM(D5:D10)</f>
        <v>24590.05</v>
      </c>
      <c r="E11" s="7">
        <f>SUM(E3:E10)</f>
        <v>0</v>
      </c>
      <c r="F11" s="6"/>
      <c r="G11" s="7">
        <f>SUM(G5:G10)</f>
        <v>24590.05</v>
      </c>
    </row>
    <row r="12" spans="1:8" x14ac:dyDescent="0.3">
      <c r="A12" s="3"/>
      <c r="B12" s="3"/>
      <c r="C12" s="3"/>
      <c r="D12" s="7"/>
      <c r="E12" s="7"/>
      <c r="F12" s="6"/>
      <c r="G12" s="7"/>
    </row>
    <row r="13" spans="1:8" x14ac:dyDescent="0.3">
      <c r="A13" s="3"/>
      <c r="B13" s="3"/>
      <c r="C13" s="3"/>
      <c r="D13" s="7"/>
      <c r="E13" s="7"/>
      <c r="F13" s="6"/>
      <c r="G13" s="7"/>
    </row>
    <row r="14" spans="1:8" x14ac:dyDescent="0.3">
      <c r="A14" s="8"/>
      <c r="B14" s="8"/>
      <c r="C14" s="8"/>
      <c r="D14" s="9"/>
      <c r="E14" s="9"/>
      <c r="F14" s="13"/>
      <c r="G14" s="9"/>
    </row>
  </sheetData>
  <pageMargins left="0.7" right="0.7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Tharaka Rathnayaka</cp:lastModifiedBy>
  <dcterms:created xsi:type="dcterms:W3CDTF">2023-02-16T04:28:44Z</dcterms:created>
  <dcterms:modified xsi:type="dcterms:W3CDTF">2023-04-17T11:12:13Z</dcterms:modified>
</cp:coreProperties>
</file>