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mal\OneDrive\Documents\Work\ECON\Omniyat\Payments\Contractor Payment Cerfificates\KCE\Sub Contractor Payment\Greenwood\"/>
    </mc:Choice>
  </mc:AlternateContent>
  <xr:revisionPtr revIDLastSave="0" documentId="13_ncr:1_{DAFAC76D-7121-42D0-B451-89BA8526D3C7}" xr6:coauthVersionLast="47" xr6:coauthVersionMax="47" xr10:uidLastSave="{00000000-0000-0000-0000-000000000000}"/>
  <bookViews>
    <workbookView xWindow="-110" yWindow="-110" windowWidth="25820" windowHeight="13900" xr2:uid="{ECF6B978-C0EE-4EE7-8F21-1AB52F4D4F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E12" i="1" s="1"/>
  <c r="F11" i="1"/>
  <c r="E11" i="1" s="1"/>
  <c r="F10" i="1"/>
  <c r="F13" i="1" s="1"/>
  <c r="D10" i="1" l="1"/>
  <c r="D13" i="1" s="1"/>
  <c r="E10" i="1"/>
  <c r="E13" i="1" s="1"/>
</calcChain>
</file>

<file path=xl/sharedStrings.xml><?xml version="1.0" encoding="utf-8"?>
<sst xmlns="http://schemas.openxmlformats.org/spreadsheetml/2006/main" count="15" uniqueCount="15">
  <si>
    <t>No</t>
  </si>
  <si>
    <t>Description</t>
  </si>
  <si>
    <t>Amount</t>
  </si>
  <si>
    <t>Previous</t>
  </si>
  <si>
    <t>This Month</t>
  </si>
  <si>
    <t>Cumulative</t>
  </si>
  <si>
    <t>Original Scope</t>
  </si>
  <si>
    <t>Advance Payments</t>
  </si>
  <si>
    <t>Advance Payments for Original Scope (50%)</t>
  </si>
  <si>
    <t>Advance Payments for AHK Balance work (50%)</t>
  </si>
  <si>
    <t>AHK Balance Work</t>
  </si>
  <si>
    <t>Advance Payments for Variation (50%)</t>
  </si>
  <si>
    <t>BOQ Amount</t>
  </si>
  <si>
    <t>Variations (WA submitted)</t>
  </si>
  <si>
    <t>GreenWood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</si>
</sst>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2" xfId="0" applyBorder="1"/>
    <xf numFmtId="43" fontId="0" fillId="0" borderId="2" xfId="1" applyFont="1" applyBorder="1"/>
    <xf numFmtId="43" fontId="0" fillId="0" borderId="2" xfId="0" applyNumberFormat="1" applyBorder="1"/>
    <xf numFmtId="43" fontId="2" fillId="0" borderId="2" xfId="0" applyNumberFormat="1" applyFont="1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0C736-CAFA-4BF5-8FD1-AA6B2DA816A4}">
  <dimension ref="A1:F15"/>
  <sheetViews>
    <sheetView tabSelected="1" view="pageBreakPreview" zoomScale="115" zoomScaleNormal="100" zoomScaleSheetLayoutView="115" workbookViewId="0">
      <selection activeCell="B20" sqref="B20"/>
    </sheetView>
  </sheetViews>
  <sheetFormatPr defaultRowHeight="14.5" x14ac:dyDescent="0.35"/>
  <cols>
    <col min="1" max="1" width="4.81640625" customWidth="1"/>
    <col min="2" max="2" width="40.08984375" customWidth="1"/>
    <col min="3" max="3" width="12.7265625" customWidth="1"/>
    <col min="4" max="6" width="13.453125" customWidth="1"/>
  </cols>
  <sheetData>
    <row r="1" spans="1:6" x14ac:dyDescent="0.35">
      <c r="A1" t="s">
        <v>14</v>
      </c>
    </row>
    <row r="3" spans="1:6" x14ac:dyDescent="0.35">
      <c r="A3" s="8" t="s">
        <v>0</v>
      </c>
      <c r="B3" s="8" t="s">
        <v>1</v>
      </c>
      <c r="C3" s="8" t="s">
        <v>12</v>
      </c>
      <c r="D3" s="7" t="s">
        <v>2</v>
      </c>
      <c r="E3" s="7"/>
      <c r="F3" s="7"/>
    </row>
    <row r="4" spans="1:6" x14ac:dyDescent="0.35">
      <c r="A4" s="8"/>
      <c r="B4" s="8"/>
      <c r="C4" s="8"/>
      <c r="D4" s="6" t="s">
        <v>3</v>
      </c>
      <c r="E4" s="6" t="s">
        <v>4</v>
      </c>
      <c r="F4" s="6" t="s">
        <v>5</v>
      </c>
    </row>
    <row r="5" spans="1:6" x14ac:dyDescent="0.35">
      <c r="A5" s="1"/>
      <c r="B5" s="1" t="s">
        <v>6</v>
      </c>
      <c r="C5" s="2">
        <v>353975.01</v>
      </c>
      <c r="D5" s="1"/>
      <c r="E5" s="1"/>
      <c r="F5" s="1"/>
    </row>
    <row r="6" spans="1:6" x14ac:dyDescent="0.35">
      <c r="A6" s="1"/>
      <c r="B6" s="1" t="s">
        <v>10</v>
      </c>
      <c r="C6" s="2">
        <v>167720.62</v>
      </c>
      <c r="D6" s="1"/>
      <c r="E6" s="1"/>
      <c r="F6" s="1"/>
    </row>
    <row r="7" spans="1:6" x14ac:dyDescent="0.35">
      <c r="A7" s="1"/>
      <c r="B7" s="1" t="s">
        <v>13</v>
      </c>
      <c r="C7" s="2">
        <v>49500</v>
      </c>
      <c r="D7" s="1"/>
      <c r="E7" s="1"/>
      <c r="F7" s="1"/>
    </row>
    <row r="8" spans="1:6" x14ac:dyDescent="0.35">
      <c r="A8" s="1"/>
      <c r="B8" s="1"/>
      <c r="C8" s="1"/>
      <c r="D8" s="1"/>
      <c r="E8" s="1"/>
      <c r="F8" s="1"/>
    </row>
    <row r="9" spans="1:6" x14ac:dyDescent="0.35">
      <c r="A9" s="1"/>
      <c r="B9" s="1" t="s">
        <v>7</v>
      </c>
      <c r="C9" s="1"/>
      <c r="D9" s="1"/>
      <c r="E9" s="1"/>
      <c r="F9" s="1"/>
    </row>
    <row r="10" spans="1:6" x14ac:dyDescent="0.35">
      <c r="A10" s="1"/>
      <c r="B10" s="1" t="s">
        <v>8</v>
      </c>
      <c r="C10" s="1"/>
      <c r="D10" s="3">
        <f>F10</f>
        <v>176987.505</v>
      </c>
      <c r="E10" s="3">
        <f>F10-D10</f>
        <v>0</v>
      </c>
      <c r="F10" s="2">
        <f>353975.01*0.5</f>
        <v>176987.505</v>
      </c>
    </row>
    <row r="11" spans="1:6" x14ac:dyDescent="0.35">
      <c r="A11" s="1"/>
      <c r="B11" s="1" t="s">
        <v>9</v>
      </c>
      <c r="C11" s="1"/>
      <c r="D11" s="1"/>
      <c r="E11" s="3">
        <f t="shared" ref="E11:E12" si="0">F11-D11</f>
        <v>83860.31</v>
      </c>
      <c r="F11" s="3">
        <f>C6*0.5</f>
        <v>83860.31</v>
      </c>
    </row>
    <row r="12" spans="1:6" x14ac:dyDescent="0.35">
      <c r="A12" s="1"/>
      <c r="B12" s="1" t="s">
        <v>11</v>
      </c>
      <c r="C12" s="1"/>
      <c r="D12" s="1"/>
      <c r="E12" s="3">
        <f t="shared" si="0"/>
        <v>24750</v>
      </c>
      <c r="F12" s="3">
        <f>C7*0.5</f>
        <v>24750</v>
      </c>
    </row>
    <row r="13" spans="1:6" x14ac:dyDescent="0.35">
      <c r="A13" s="1"/>
      <c r="B13" s="1"/>
      <c r="C13" s="1"/>
      <c r="D13" s="4">
        <f t="shared" ref="D13:E13" si="1">SUM(D10:D12)</f>
        <v>176987.505</v>
      </c>
      <c r="E13" s="4">
        <f t="shared" si="1"/>
        <v>108610.31</v>
      </c>
      <c r="F13" s="4">
        <f>SUM(F10:F12)</f>
        <v>285597.815</v>
      </c>
    </row>
    <row r="14" spans="1:6" x14ac:dyDescent="0.35">
      <c r="A14" s="1"/>
      <c r="B14" s="1"/>
      <c r="C14" s="1"/>
      <c r="D14" s="1"/>
      <c r="E14" s="1"/>
      <c r="F14" s="1"/>
    </row>
    <row r="15" spans="1:6" x14ac:dyDescent="0.35">
      <c r="A15" s="5"/>
      <c r="B15" s="5"/>
      <c r="C15" s="5"/>
      <c r="D15" s="5"/>
      <c r="E15" s="5"/>
      <c r="F15" s="5"/>
    </row>
  </sheetData>
  <mergeCells count="4">
    <mergeCell ref="D3:F3"/>
    <mergeCell ref="A3:A4"/>
    <mergeCell ref="B3:B4"/>
    <mergeCell ref="C3:C4"/>
  </mergeCells>
  <pageMargins left="0.7" right="0.7" top="0.75" bottom="0.75" header="0.3" footer="0.3"/>
  <pageSetup paperSize="9" scale="8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Himal Kosala</dc:creator>
  <cp:lastModifiedBy>Himal Kosala</cp:lastModifiedBy>
  <cp:lastPrinted>2023-02-15T10:48:44Z</cp:lastPrinted>
  <dcterms:created xsi:type="dcterms:W3CDTF">2023-02-15T10:23:16Z</dcterms:created>
  <dcterms:modified xsi:type="dcterms:W3CDTF">2023-02-15T10:49:14Z</dcterms:modified>
</cp:coreProperties>
</file>