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D043 Total Solution\"/>
    </mc:Choice>
  </mc:AlternateContent>
  <xr:revisionPtr revIDLastSave="0" documentId="13_ncr:1_{FE63717B-04E1-4FC6-A7AB-F0D1D7605B5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ummary" sheetId="1" r:id="rId1"/>
  </sheets>
  <definedNames>
    <definedName name="_xlnm.Print_Area" localSheetId="0">Summary!$A$1:$L$12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L10" i="1"/>
  <c r="K10" i="1" s="1"/>
  <c r="J10" i="1"/>
  <c r="H10" i="1"/>
  <c r="F10" i="1"/>
  <c r="H7" i="1"/>
  <c r="I12" i="1"/>
  <c r="H6" i="1"/>
  <c r="J5" i="1"/>
  <c r="J6" i="1"/>
  <c r="J7" i="1"/>
  <c r="L6" i="1"/>
  <c r="G12" i="1"/>
  <c r="F7" i="1"/>
  <c r="F6" i="1"/>
  <c r="F5" i="1"/>
  <c r="J12" i="1" l="1"/>
  <c r="L5" i="1"/>
  <c r="K5" i="1" s="1"/>
  <c r="H5" i="1"/>
  <c r="L7" i="1"/>
  <c r="K6" i="1"/>
  <c r="K7" i="1"/>
  <c r="H12" i="1"/>
  <c r="F12" i="1"/>
  <c r="K12" i="1" l="1"/>
  <c r="L12" i="1"/>
</calcChain>
</file>

<file path=xl/sharedStrings.xml><?xml version="1.0" encoding="utf-8"?>
<sst xmlns="http://schemas.openxmlformats.org/spreadsheetml/2006/main" count="24" uniqueCount="20">
  <si>
    <t>No</t>
  </si>
  <si>
    <t>Description</t>
  </si>
  <si>
    <t>Previous</t>
  </si>
  <si>
    <t>Currenet</t>
  </si>
  <si>
    <t>Cumulative</t>
  </si>
  <si>
    <t>Original Contract</t>
  </si>
  <si>
    <t>Qty</t>
  </si>
  <si>
    <t>Unit</t>
  </si>
  <si>
    <t>Rate</t>
  </si>
  <si>
    <t>Amount</t>
  </si>
  <si>
    <t>Previous qty</t>
  </si>
  <si>
    <t>Currenet qty</t>
  </si>
  <si>
    <t>Cumulative qty</t>
  </si>
  <si>
    <t>Fabrication, supply and installation of 55 Skirting to Circular column of dia 1011 mm; size of 50mm x 50mm x 5mm thick plate</t>
  </si>
  <si>
    <t>Fabrication, supply and installation of SS Skirting to Circular column of dia 1613mm; size of 50mm x 50mm x 5mm thick plate</t>
  </si>
  <si>
    <t>Fabrication, supply and installation of SS Skirting to Circular column - Mock up. Various sizes 100mm x 50mm / 80mm x 50mm / 50mm x 50mm ft 100mm x 100mm</t>
  </si>
  <si>
    <t>Variation</t>
  </si>
  <si>
    <t>Supply and installation Double Leaf Swing Doors</t>
  </si>
  <si>
    <t>WIR approved</t>
  </si>
  <si>
    <t>No supporting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</si>
</sst>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43" fontId="2" fillId="0" borderId="0" xfId="1" applyFont="1"/>
    <xf numFmtId="43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9" fontId="0" fillId="0" borderId="0" xfId="1" applyNumberFormat="1" applyFont="1"/>
    <xf numFmtId="39" fontId="2" fillId="0" borderId="0" xfId="1" applyNumberFormat="1" applyFont="1"/>
    <xf numFmtId="0" fontId="2" fillId="0" borderId="0" xfId="0" applyFont="1" applyAlignment="1">
      <alignment horizontal="center" vertical="center" wrapText="1"/>
    </xf>
    <xf numFmtId="43" fontId="2" fillId="0" borderId="0" xfId="1" applyFont="1" applyAlignment="1">
      <alignment horizontal="center" vertical="center"/>
    </xf>
    <xf numFmtId="39" fontId="2" fillId="0" borderId="0" xfId="1" applyNumberFormat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view="pageBreakPreview" zoomScaleNormal="100" zoomScaleSheetLayoutView="100" workbookViewId="0">
      <selection activeCell="I6" sqref="I6"/>
    </sheetView>
  </sheetViews>
  <sheetFormatPr defaultRowHeight="14.5" x14ac:dyDescent="0.35"/>
  <cols>
    <col min="2" max="2" width="35.6328125" style="4" customWidth="1"/>
    <col min="3" max="3" width="12.7265625" style="7" customWidth="1"/>
    <col min="4" max="4" width="12.7265625" style="13" customWidth="1"/>
    <col min="5" max="6" width="12.7265625" style="1" customWidth="1"/>
    <col min="7" max="9" width="12.90625" style="8" customWidth="1"/>
    <col min="10" max="12" width="12.90625" style="1" customWidth="1"/>
    <col min="14" max="14" width="11.08984375" bestFit="1" customWidth="1"/>
  </cols>
  <sheetData>
    <row r="1" spans="1:14" s="6" customFormat="1" ht="27.5" customHeight="1" x14ac:dyDescent="0.35">
      <c r="A1" s="6" t="s">
        <v>0</v>
      </c>
      <c r="B1" s="10" t="s">
        <v>1</v>
      </c>
      <c r="C1" s="6" t="s">
        <v>6</v>
      </c>
      <c r="D1" s="6" t="s">
        <v>7</v>
      </c>
      <c r="E1" s="11" t="s">
        <v>8</v>
      </c>
      <c r="F1" s="11" t="s">
        <v>9</v>
      </c>
      <c r="G1" s="12" t="s">
        <v>10</v>
      </c>
      <c r="H1" s="12" t="s">
        <v>11</v>
      </c>
      <c r="I1" s="12" t="s">
        <v>12</v>
      </c>
      <c r="J1" s="11" t="s">
        <v>2</v>
      </c>
      <c r="K1" s="11" t="s">
        <v>3</v>
      </c>
      <c r="L1" s="11" t="s">
        <v>4</v>
      </c>
    </row>
    <row r="2" spans="1:14" x14ac:dyDescent="0.35">
      <c r="N2" s="1"/>
    </row>
    <row r="3" spans="1:14" x14ac:dyDescent="0.35">
      <c r="B3" s="4" t="s">
        <v>5</v>
      </c>
      <c r="N3" s="1">
        <v>325000</v>
      </c>
    </row>
    <row r="4" spans="1:14" x14ac:dyDescent="0.35">
      <c r="B4" s="5"/>
      <c r="N4" s="3"/>
    </row>
    <row r="5" spans="1:14" ht="58" x14ac:dyDescent="0.35">
      <c r="B5" s="4" t="s">
        <v>13</v>
      </c>
      <c r="C5" s="13">
        <v>17</v>
      </c>
      <c r="D5" s="13" t="s">
        <v>0</v>
      </c>
      <c r="E5" s="1">
        <v>2540</v>
      </c>
      <c r="F5" s="1">
        <f>PRODUCT(E5,C5)</f>
        <v>43180</v>
      </c>
      <c r="H5" s="8">
        <f>I5-G5</f>
        <v>0</v>
      </c>
      <c r="J5" s="1">
        <f>G5*E5</f>
        <v>0</v>
      </c>
      <c r="K5" s="1">
        <f>L5-J5</f>
        <v>0</v>
      </c>
      <c r="L5" s="1">
        <f>I5*E5</f>
        <v>0</v>
      </c>
    </row>
    <row r="6" spans="1:14" ht="58" x14ac:dyDescent="0.35">
      <c r="B6" s="4" t="s">
        <v>14</v>
      </c>
      <c r="C6" s="13">
        <v>22</v>
      </c>
      <c r="D6" s="13" t="s">
        <v>0</v>
      </c>
      <c r="E6" s="1">
        <v>4010</v>
      </c>
      <c r="F6" s="1">
        <f>PRODUCT(E6,C6)</f>
        <v>88220</v>
      </c>
      <c r="H6" s="8">
        <f>I6-G6</f>
        <v>0</v>
      </c>
      <c r="J6" s="1">
        <f>G6*E6</f>
        <v>0</v>
      </c>
      <c r="K6" s="1">
        <f>L6-J6</f>
        <v>0</v>
      </c>
      <c r="L6" s="1">
        <f>I6*E6</f>
        <v>0</v>
      </c>
    </row>
    <row r="7" spans="1:14" ht="72.5" x14ac:dyDescent="0.35">
      <c r="B7" s="4" t="s">
        <v>15</v>
      </c>
      <c r="C7" s="13">
        <v>1</v>
      </c>
      <c r="D7" s="13" t="s">
        <v>0</v>
      </c>
      <c r="E7" s="1">
        <v>3650</v>
      </c>
      <c r="F7" s="1">
        <f>PRODUCT(E7,C7)</f>
        <v>3650</v>
      </c>
      <c r="H7" s="8">
        <f>I7-G7</f>
        <v>1</v>
      </c>
      <c r="I7" s="8">
        <v>1</v>
      </c>
      <c r="J7" s="1">
        <f>G7*E7</f>
        <v>0</v>
      </c>
      <c r="K7" s="1">
        <f>L7-J7</f>
        <v>3650</v>
      </c>
      <c r="L7" s="1">
        <f>I7*E7</f>
        <v>3650</v>
      </c>
      <c r="M7" t="s">
        <v>18</v>
      </c>
    </row>
    <row r="9" spans="1:14" x14ac:dyDescent="0.35">
      <c r="B9" s="4" t="s">
        <v>16</v>
      </c>
    </row>
    <row r="10" spans="1:14" ht="29" x14ac:dyDescent="0.35">
      <c r="B10" s="4" t="s">
        <v>17</v>
      </c>
      <c r="C10" s="7">
        <v>2</v>
      </c>
      <c r="D10" s="13" t="s">
        <v>0</v>
      </c>
      <c r="E10" s="1">
        <v>5010</v>
      </c>
      <c r="F10" s="1">
        <f>PRODUCT(E10,C10)</f>
        <v>10020</v>
      </c>
      <c r="H10" s="8">
        <f>I10-G10</f>
        <v>1.6</v>
      </c>
      <c r="I10" s="8">
        <f>2*80%</f>
        <v>1.6</v>
      </c>
      <c r="J10" s="1">
        <f>G10*E10</f>
        <v>0</v>
      </c>
      <c r="K10" s="1">
        <f>L10-J10</f>
        <v>8016</v>
      </c>
      <c r="L10" s="1">
        <f>I10*E10</f>
        <v>8016</v>
      </c>
      <c r="M10" t="s">
        <v>19</v>
      </c>
    </row>
    <row r="12" spans="1:14" x14ac:dyDescent="0.35">
      <c r="F12" s="2">
        <f>SUM(F5:F11)</f>
        <v>145070</v>
      </c>
      <c r="G12" s="9">
        <f>SUM(G5:G11)</f>
        <v>0</v>
      </c>
      <c r="H12" s="9">
        <f>SUM(H5:H11)</f>
        <v>2.6</v>
      </c>
      <c r="I12" s="9">
        <f>SUM(I5:I11)</f>
        <v>2.6</v>
      </c>
      <c r="J12" s="2">
        <f t="shared" ref="J12:L12" si="0">SUM(J5:J11)</f>
        <v>0</v>
      </c>
      <c r="K12" s="2">
        <f t="shared" si="0"/>
        <v>11666</v>
      </c>
      <c r="L12" s="2">
        <f t="shared" si="0"/>
        <v>11666</v>
      </c>
    </row>
  </sheetData>
  <pageMargins left="0.7" right="0.7" top="0.75" bottom="0.75" header="0.3" footer="0.3"/>
  <pageSetup paperSize="9" scale="5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dcterms:created xsi:type="dcterms:W3CDTF">2015-06-05T18:17:20Z</dcterms:created>
  <dcterms:modified xsi:type="dcterms:W3CDTF">2023-04-18T08:26:01Z</dcterms:modified>
</cp:coreProperties>
</file>