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P020 HTS, CSI\1 February\"/>
    </mc:Choice>
  </mc:AlternateContent>
  <xr:revisionPtr revIDLastSave="0" documentId="13_ncr:1_{F43ACC58-0C1D-40B6-AB91-2DE25246DC60}" xr6:coauthVersionLast="47" xr6:coauthVersionMax="47" xr10:uidLastSave="{00000000-0000-0000-0000-000000000000}"/>
  <bookViews>
    <workbookView xWindow="-110" yWindow="-110" windowWidth="25820" windowHeight="13900" xr2:uid="{886BAEB8-86BC-4AC0-96C4-E306AEC8FBE2}"/>
  </bookViews>
  <sheets>
    <sheet name="Summary" sheetId="1" r:id="rId1"/>
  </sheets>
  <definedNames>
    <definedName name="_xlnm.Print_Area" localSheetId="0">Summary!$A$1:$J$10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4" i="1" s="1"/>
  <c r="I14" i="1"/>
  <c r="J14" i="1"/>
  <c r="J10" i="1"/>
  <c r="H9" i="1" l="1"/>
  <c r="H4" i="1"/>
  <c r="H6" i="1"/>
  <c r="H7" i="1"/>
  <c r="H3" i="1"/>
  <c r="H10" i="1" s="1"/>
  <c r="H14" i="1" s="1"/>
  <c r="J9" i="1"/>
  <c r="J4" i="1"/>
  <c r="J6" i="1"/>
  <c r="J7" i="1"/>
  <c r="J3" i="1"/>
  <c r="F10" i="1"/>
  <c r="F9" i="1" l="1"/>
  <c r="F7" i="1"/>
  <c r="F6" i="1"/>
  <c r="F4" i="1"/>
  <c r="F3" i="1"/>
</calcChain>
</file>

<file path=xl/sharedStrings.xml><?xml version="1.0" encoding="utf-8"?>
<sst xmlns="http://schemas.openxmlformats.org/spreadsheetml/2006/main" count="24" uniqueCount="19">
  <si>
    <t>No</t>
  </si>
  <si>
    <t>Description</t>
  </si>
  <si>
    <t>Qty</t>
  </si>
  <si>
    <t>Unit</t>
  </si>
  <si>
    <t>Rate</t>
  </si>
  <si>
    <t>Amount</t>
  </si>
  <si>
    <t>Previous Amount</t>
  </si>
  <si>
    <t>This Month Amount</t>
  </si>
  <si>
    <t>Cumulative Amount</t>
  </si>
  <si>
    <t>Lift Lobby</t>
  </si>
  <si>
    <t>Supply and Installation of Carpet</t>
  </si>
  <si>
    <t>Supply and Installation of Underlay</t>
  </si>
  <si>
    <t>Corridor</t>
  </si>
  <si>
    <t>m2</t>
  </si>
  <si>
    <t>Advance Payment paid in previous subcontract</t>
  </si>
  <si>
    <t>sum</t>
  </si>
  <si>
    <t>%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</si>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</sst>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9" fontId="0" fillId="0" borderId="0" xfId="2" applyFont="1"/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43" fontId="0" fillId="0" borderId="2" xfId="1" applyFont="1" applyBorder="1"/>
    <xf numFmtId="9" fontId="0" fillId="0" borderId="2" xfId="2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43" fontId="0" fillId="0" borderId="3" xfId="1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43" fontId="0" fillId="0" borderId="4" xfId="1" applyFont="1" applyBorder="1"/>
    <xf numFmtId="9" fontId="0" fillId="0" borderId="4" xfId="2" applyFont="1" applyBorder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 wrapText="1"/>
    </xf>
    <xf numFmtId="43" fontId="2" fillId="0" borderId="3" xfId="1" applyFont="1" applyBorder="1"/>
    <xf numFmtId="9" fontId="2" fillId="0" borderId="3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CBC-D760-49D4-B3CC-9C09415340E2}">
  <dimension ref="A1:J14"/>
  <sheetViews>
    <sheetView tabSelected="1" view="pageBreakPreview" zoomScale="90" zoomScaleNormal="100" zoomScaleSheetLayoutView="90" workbookViewId="0">
      <selection activeCell="D16" sqref="D16"/>
    </sheetView>
  </sheetViews>
  <sheetFormatPr defaultRowHeight="14.5" x14ac:dyDescent="0.35"/>
  <cols>
    <col min="1" max="1" width="8.7265625" style="1"/>
    <col min="2" max="2" width="41.26953125" bestFit="1" customWidth="1"/>
    <col min="3" max="3" width="8.7265625" style="3"/>
    <col min="4" max="4" width="8.7265625" style="1"/>
    <col min="5" max="5" width="11.7265625" style="2" bestFit="1" customWidth="1"/>
    <col min="6" max="6" width="11.6328125" style="2" customWidth="1"/>
    <col min="7" max="8" width="13.7265625" style="2" customWidth="1"/>
    <col min="9" max="9" width="7.1796875" style="5" customWidth="1"/>
    <col min="10" max="10" width="13.7265625" style="2" customWidth="1"/>
  </cols>
  <sheetData>
    <row r="1" spans="1:10" s="4" customFormat="1" ht="28.5" customHeight="1" x14ac:dyDescent="0.35">
      <c r="A1" s="20" t="s">
        <v>0</v>
      </c>
      <c r="B1" s="20" t="s">
        <v>1</v>
      </c>
      <c r="C1" s="21" t="s">
        <v>2</v>
      </c>
      <c r="D1" s="20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16</v>
      </c>
      <c r="J1" s="22" t="s">
        <v>8</v>
      </c>
    </row>
    <row r="2" spans="1:10" x14ac:dyDescent="0.35">
      <c r="A2" s="15"/>
      <c r="B2" s="16" t="s">
        <v>9</v>
      </c>
      <c r="C2" s="17"/>
      <c r="D2" s="15"/>
      <c r="E2" s="18"/>
      <c r="F2" s="18"/>
      <c r="G2" s="18"/>
      <c r="H2" s="18"/>
      <c r="I2" s="19"/>
      <c r="J2" s="18"/>
    </row>
    <row r="3" spans="1:10" x14ac:dyDescent="0.35">
      <c r="A3" s="6">
        <v>1</v>
      </c>
      <c r="B3" s="7" t="s">
        <v>10</v>
      </c>
      <c r="C3" s="8">
        <v>490.12</v>
      </c>
      <c r="D3" s="6" t="s">
        <v>13</v>
      </c>
      <c r="E3" s="9">
        <v>127</v>
      </c>
      <c r="F3" s="9">
        <f>PRODUCT(E3,C3)</f>
        <v>62245.24</v>
      </c>
      <c r="G3" s="9">
        <v>0</v>
      </c>
      <c r="H3" s="9">
        <f>J3-G3</f>
        <v>49796.192000000003</v>
      </c>
      <c r="I3" s="10">
        <v>0.8</v>
      </c>
      <c r="J3" s="9">
        <f>PRODUCT(I3,F3)</f>
        <v>49796.192000000003</v>
      </c>
    </row>
    <row r="4" spans="1:10" x14ac:dyDescent="0.35">
      <c r="A4" s="6">
        <v>2</v>
      </c>
      <c r="B4" s="7" t="s">
        <v>11</v>
      </c>
      <c r="C4" s="8">
        <v>527.45000000000005</v>
      </c>
      <c r="D4" s="6" t="s">
        <v>13</v>
      </c>
      <c r="E4" s="9">
        <v>16</v>
      </c>
      <c r="F4" s="9">
        <f>PRODUCT(E4,C4)</f>
        <v>8439.2000000000007</v>
      </c>
      <c r="G4" s="9">
        <v>0</v>
      </c>
      <c r="H4" s="9">
        <f t="shared" ref="H4:H9" si="0">J4-G4</f>
        <v>6751.3600000000006</v>
      </c>
      <c r="I4" s="10">
        <v>0.8</v>
      </c>
      <c r="J4" s="9">
        <f t="shared" ref="J4:J7" si="1">PRODUCT(I4,F4)</f>
        <v>6751.3600000000006</v>
      </c>
    </row>
    <row r="5" spans="1:10" x14ac:dyDescent="0.35">
      <c r="A5" s="6"/>
      <c r="B5" s="7" t="s">
        <v>12</v>
      </c>
      <c r="C5" s="8"/>
      <c r="D5" s="6"/>
      <c r="E5" s="9"/>
      <c r="F5" s="9"/>
      <c r="G5" s="9"/>
      <c r="H5" s="9"/>
      <c r="I5" s="10"/>
      <c r="J5" s="9"/>
    </row>
    <row r="6" spans="1:10" x14ac:dyDescent="0.35">
      <c r="A6" s="6">
        <v>3</v>
      </c>
      <c r="B6" s="7" t="s">
        <v>10</v>
      </c>
      <c r="C6" s="8">
        <v>2814.22</v>
      </c>
      <c r="D6" s="6" t="s">
        <v>13</v>
      </c>
      <c r="E6" s="9">
        <v>127</v>
      </c>
      <c r="F6" s="9">
        <f>PRODUCT(E6,C6)</f>
        <v>357405.94</v>
      </c>
      <c r="G6" s="9">
        <v>0</v>
      </c>
      <c r="H6" s="9">
        <f t="shared" si="0"/>
        <v>285924.75200000004</v>
      </c>
      <c r="I6" s="10">
        <v>0.8</v>
      </c>
      <c r="J6" s="9">
        <f t="shared" si="1"/>
        <v>285924.75200000004</v>
      </c>
    </row>
    <row r="7" spans="1:10" x14ac:dyDescent="0.35">
      <c r="A7" s="6">
        <v>4</v>
      </c>
      <c r="B7" s="7" t="s">
        <v>11</v>
      </c>
      <c r="C7" s="8">
        <v>2953.72</v>
      </c>
      <c r="D7" s="6" t="s">
        <v>13</v>
      </c>
      <c r="E7" s="9">
        <v>16</v>
      </c>
      <c r="F7" s="9">
        <f>PRODUCT(E7,C7)</f>
        <v>47259.519999999997</v>
      </c>
      <c r="G7" s="9">
        <v>0</v>
      </c>
      <c r="H7" s="9">
        <f t="shared" si="0"/>
        <v>37807.616000000002</v>
      </c>
      <c r="I7" s="10">
        <v>0.8</v>
      </c>
      <c r="J7" s="9">
        <f t="shared" si="1"/>
        <v>37807.616000000002</v>
      </c>
    </row>
    <row r="8" spans="1:10" x14ac:dyDescent="0.35">
      <c r="A8" s="6"/>
      <c r="B8" s="7"/>
      <c r="C8" s="8"/>
      <c r="D8" s="6"/>
      <c r="E8" s="9"/>
      <c r="F8" s="9"/>
      <c r="G8" s="9"/>
      <c r="H8" s="9"/>
      <c r="I8" s="10"/>
      <c r="J8" s="9"/>
    </row>
    <row r="9" spans="1:10" x14ac:dyDescent="0.35">
      <c r="A9" s="6"/>
      <c r="B9" s="7" t="s">
        <v>14</v>
      </c>
      <c r="C9" s="8">
        <v>1</v>
      </c>
      <c r="D9" s="6" t="s">
        <v>15</v>
      </c>
      <c r="E9" s="9">
        <v>-118837.48</v>
      </c>
      <c r="F9" s="9">
        <f>PRODUCT(E9,C9)</f>
        <v>-118837.48</v>
      </c>
      <c r="G9" s="9">
        <v>0</v>
      </c>
      <c r="H9" s="9">
        <f t="shared" si="0"/>
        <v>-118837.48</v>
      </c>
      <c r="I9" s="10"/>
      <c r="J9" s="9">
        <f>F9</f>
        <v>-118837.48</v>
      </c>
    </row>
    <row r="10" spans="1:10" x14ac:dyDescent="0.35">
      <c r="A10" s="11"/>
      <c r="B10" s="12"/>
      <c r="C10" s="13"/>
      <c r="D10" s="11"/>
      <c r="E10" s="14"/>
      <c r="F10" s="24">
        <f>SUM(F3:F9)</f>
        <v>356512.42000000004</v>
      </c>
      <c r="G10" s="24">
        <f>SUM(G3:G9)</f>
        <v>0</v>
      </c>
      <c r="H10" s="24">
        <f>SUM(H3:H9)</f>
        <v>261442.44000000006</v>
      </c>
      <c r="I10" s="25"/>
      <c r="J10" s="24">
        <f>SUM(J3:J9)</f>
        <v>261442.44000000006</v>
      </c>
    </row>
    <row r="13" spans="1:10" x14ac:dyDescent="0.35">
      <c r="F13" s="2" t="s">
        <v>17</v>
      </c>
      <c r="G13" s="2">
        <v>0</v>
      </c>
      <c r="H13" s="2">
        <v>261442.45</v>
      </c>
      <c r="I13" s="2"/>
      <c r="J13" s="2">
        <v>261442.45</v>
      </c>
    </row>
    <row r="14" spans="1:10" x14ac:dyDescent="0.35">
      <c r="F14" s="2" t="s">
        <v>18</v>
      </c>
      <c r="G14" s="2">
        <f>G10-G13</f>
        <v>0</v>
      </c>
      <c r="H14" s="2">
        <f t="shared" ref="H14:J14" si="2">H10-H13</f>
        <v>-9.9999999511055648E-3</v>
      </c>
      <c r="I14" s="2">
        <f t="shared" si="2"/>
        <v>0</v>
      </c>
      <c r="J14" s="2">
        <f t="shared" si="2"/>
        <v>-9.9999999511055648E-3</v>
      </c>
    </row>
  </sheetData>
  <pageMargins left="0.7" right="0.7" top="0.75" bottom="0.75" header="0.3" footer="0.3"/>
  <pageSetup paperSize="9" scale="6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2023-03-09T06:10:21Z</dcterms:created>
  <dcterms:modified xsi:type="dcterms:W3CDTF">2023-03-09T10:05:03Z</dcterms:modified>
</cp:coreProperties>
</file>