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a.weeraman\Desktop\"/>
    </mc:Choice>
  </mc:AlternateContent>
  <xr:revisionPtr revIDLastSave="0" documentId="13_ncr:1_{E1B7BFFC-04F0-4709-94B9-87DE29417B33}" xr6:coauthVersionLast="47" xr6:coauthVersionMax="47" xr10:uidLastSave="{00000000-0000-0000-0000-000000000000}"/>
  <bookViews>
    <workbookView xWindow="-108" yWindow="-108" windowWidth="23256" windowHeight="12576" xr2:uid="{44284134-CBA7-4E91-B72B-AA65EA13A757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F14" i="1"/>
  <c r="F13" i="1"/>
  <c r="F12" i="1"/>
  <c r="F11" i="1"/>
  <c r="F10" i="1"/>
  <c r="F9" i="1"/>
  <c r="F8" i="1"/>
  <c r="F7" i="1"/>
  <c r="F6" i="1"/>
  <c r="F5" i="1"/>
  <c r="F4" i="1"/>
  <c r="F15" i="1" l="1"/>
</calcChain>
</file>

<file path=xl/sharedStrings.xml><?xml version="1.0" encoding="utf-8"?>
<sst xmlns="http://schemas.openxmlformats.org/spreadsheetml/2006/main" count="29" uniqueCount="24">
  <si>
    <t>Estimated Final Cost Difference between Feb 23 and Jan 23 FCR</t>
  </si>
  <si>
    <t>REF</t>
  </si>
  <si>
    <t>FCR COST HEADING</t>
  </si>
  <si>
    <t>FCR Feb 23</t>
  </si>
  <si>
    <t>FCR Jan 23</t>
  </si>
  <si>
    <t>Difference</t>
  </si>
  <si>
    <t xml:space="preserve">Reason </t>
  </si>
  <si>
    <t>ONGOING CONSULTANCY AGREEMENTS</t>
  </si>
  <si>
    <t>Extension of Services to June 23</t>
  </si>
  <si>
    <t>LOCAL AUTHORITY FEES</t>
  </si>
  <si>
    <t>Moving  Authority fees paid by RPJV under payments to RPJV (Item 4)</t>
  </si>
  <si>
    <t>FACILITATING WORKS</t>
  </si>
  <si>
    <t xml:space="preserve">RP TOTAL - MAIN WORKS </t>
  </si>
  <si>
    <t>As for comment of item 2</t>
  </si>
  <si>
    <t>Hotel LOOSE FF&amp;E</t>
  </si>
  <si>
    <t>LOOSE FF&amp;E FOR HOTEL</t>
  </si>
  <si>
    <t>Actual estimate of final cost</t>
  </si>
  <si>
    <t>BOH EQUIPMENT-Commercial Kitchen and Laundry</t>
  </si>
  <si>
    <t>RESIDENCES FIT-OUT</t>
  </si>
  <si>
    <t>Residences - Furniture Package</t>
  </si>
  <si>
    <t>NEW CONTRACTOR - KHANSAHEB</t>
  </si>
  <si>
    <t>PAYMENTS TO RPJV SUBCONTRACTORS</t>
  </si>
  <si>
    <t>Total</t>
  </si>
  <si>
    <t>Plot-18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</si>
</sst>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3" fontId="2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83F5-C1DD-4B91-B922-568EC992A591}">
  <dimension ref="B1:G16"/>
  <sheetViews>
    <sheetView tabSelected="1" workbookViewId="0">
      <selection activeCell="B1" sqref="B1:G15"/>
    </sheetView>
  </sheetViews>
  <sheetFormatPr defaultRowHeight="14.4" x14ac:dyDescent="0.3"/>
  <cols>
    <col min="1" max="1" width="1.21875" customWidth="1"/>
    <col min="2" max="2" width="8.88671875" style="12"/>
    <col min="3" max="3" width="63.44140625" customWidth="1"/>
    <col min="4" max="4" width="20.5546875" customWidth="1"/>
    <col min="5" max="5" width="21" customWidth="1"/>
    <col min="6" max="6" width="23.33203125" customWidth="1"/>
    <col min="7" max="7" width="35.77734375" customWidth="1"/>
  </cols>
  <sheetData>
    <row r="1" spans="2:7" x14ac:dyDescent="0.3">
      <c r="B1" s="1" t="s">
        <v>23</v>
      </c>
    </row>
    <row r="2" spans="2:7" x14ac:dyDescent="0.3">
      <c r="B2" s="1" t="s">
        <v>0</v>
      </c>
    </row>
    <row r="3" spans="2:7" s="3" customForma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s="3" customFormat="1" x14ac:dyDescent="0.3">
      <c r="B4" s="4">
        <v>1</v>
      </c>
      <c r="C4" s="3" t="s">
        <v>7</v>
      </c>
      <c r="D4" s="5">
        <v>102288347.5</v>
      </c>
      <c r="E4" s="5">
        <v>99009553.140708342</v>
      </c>
      <c r="F4" s="6">
        <f>D4-E4</f>
        <v>3278794.3592916578</v>
      </c>
      <c r="G4" s="3" t="s">
        <v>8</v>
      </c>
    </row>
    <row r="5" spans="2:7" s="3" customFormat="1" ht="28.8" x14ac:dyDescent="0.3">
      <c r="B5" s="4">
        <v>2</v>
      </c>
      <c r="C5" s="3" t="s">
        <v>9</v>
      </c>
      <c r="D5" s="5">
        <v>28503463.899999999</v>
      </c>
      <c r="E5" s="5">
        <v>51467686.729999997</v>
      </c>
      <c r="F5" s="6">
        <f t="shared" ref="F5:F14" si="0">D5-E5</f>
        <v>-22964222.829999998</v>
      </c>
      <c r="G5" s="7" t="s">
        <v>10</v>
      </c>
    </row>
    <row r="6" spans="2:7" s="3" customFormat="1" x14ac:dyDescent="0.3">
      <c r="B6" s="4">
        <v>3</v>
      </c>
      <c r="C6" s="3" t="s">
        <v>11</v>
      </c>
      <c r="D6" s="5">
        <v>40587829</v>
      </c>
      <c r="E6" s="5">
        <v>40587829</v>
      </c>
      <c r="F6" s="6">
        <f t="shared" si="0"/>
        <v>0</v>
      </c>
    </row>
    <row r="7" spans="2:7" s="3" customFormat="1" x14ac:dyDescent="0.3">
      <c r="B7" s="4">
        <v>4</v>
      </c>
      <c r="C7" s="3" t="s">
        <v>12</v>
      </c>
      <c r="D7" s="5">
        <v>532161640</v>
      </c>
      <c r="E7" s="5">
        <v>507541747</v>
      </c>
      <c r="F7" s="6">
        <f t="shared" si="0"/>
        <v>24619893</v>
      </c>
      <c r="G7" s="3" t="s">
        <v>13</v>
      </c>
    </row>
    <row r="8" spans="2:7" s="3" customFormat="1" x14ac:dyDescent="0.3">
      <c r="B8" s="4">
        <v>5</v>
      </c>
      <c r="C8" s="3" t="s">
        <v>14</v>
      </c>
      <c r="D8" s="5"/>
      <c r="E8" s="5"/>
      <c r="F8" s="6">
        <f t="shared" si="0"/>
        <v>0</v>
      </c>
    </row>
    <row r="9" spans="2:7" s="3" customFormat="1" x14ac:dyDescent="0.3">
      <c r="B9" s="4"/>
      <c r="C9" s="3" t="s">
        <v>15</v>
      </c>
      <c r="D9" s="5">
        <v>36277033</v>
      </c>
      <c r="E9" s="5">
        <v>26300000</v>
      </c>
      <c r="F9" s="6">
        <f t="shared" si="0"/>
        <v>9977033</v>
      </c>
      <c r="G9" s="3" t="s">
        <v>16</v>
      </c>
    </row>
    <row r="10" spans="2:7" s="3" customFormat="1" x14ac:dyDescent="0.3">
      <c r="B10" s="4"/>
      <c r="C10" s="3" t="s">
        <v>17</v>
      </c>
      <c r="D10" s="5">
        <v>10554432</v>
      </c>
      <c r="E10" s="5">
        <v>7162178</v>
      </c>
      <c r="F10" s="6">
        <f t="shared" si="0"/>
        <v>3392254</v>
      </c>
      <c r="G10" s="3" t="s">
        <v>16</v>
      </c>
    </row>
    <row r="11" spans="2:7" s="3" customFormat="1" x14ac:dyDescent="0.3">
      <c r="B11" s="4">
        <v>6</v>
      </c>
      <c r="C11" s="3" t="s">
        <v>18</v>
      </c>
      <c r="D11" s="5">
        <v>98000052</v>
      </c>
      <c r="E11" s="5">
        <v>98904455.829999998</v>
      </c>
      <c r="F11" s="6">
        <f t="shared" si="0"/>
        <v>-904403.82999999821</v>
      </c>
      <c r="G11" s="3" t="s">
        <v>16</v>
      </c>
    </row>
    <row r="12" spans="2:7" s="3" customFormat="1" x14ac:dyDescent="0.3">
      <c r="B12" s="4">
        <v>7</v>
      </c>
      <c r="C12" s="3" t="s">
        <v>19</v>
      </c>
      <c r="D12" s="5">
        <v>30759933</v>
      </c>
      <c r="E12" s="5">
        <v>53828987.200000003</v>
      </c>
      <c r="F12" s="6">
        <f t="shared" si="0"/>
        <v>-23069054.200000003</v>
      </c>
      <c r="G12" s="3" t="s">
        <v>16</v>
      </c>
    </row>
    <row r="13" spans="2:7" s="3" customFormat="1" x14ac:dyDescent="0.3">
      <c r="B13" s="4">
        <v>8</v>
      </c>
      <c r="C13" s="3" t="s">
        <v>20</v>
      </c>
      <c r="D13" s="5">
        <v>317108998</v>
      </c>
      <c r="E13" s="5">
        <v>194951734</v>
      </c>
      <c r="F13" s="6">
        <f t="shared" si="0"/>
        <v>122157264</v>
      </c>
      <c r="G13" s="3" t="s">
        <v>16</v>
      </c>
    </row>
    <row r="14" spans="2:7" s="3" customFormat="1" x14ac:dyDescent="0.3">
      <c r="B14" s="4">
        <v>9</v>
      </c>
      <c r="C14" s="3" t="s">
        <v>21</v>
      </c>
      <c r="D14" s="5">
        <v>37419805</v>
      </c>
      <c r="E14" s="5">
        <v>33400000</v>
      </c>
      <c r="F14" s="6">
        <f t="shared" si="0"/>
        <v>4019805</v>
      </c>
      <c r="G14" s="3" t="s">
        <v>16</v>
      </c>
    </row>
    <row r="15" spans="2:7" s="3" customFormat="1" ht="15" thickBot="1" x14ac:dyDescent="0.35">
      <c r="B15" s="8"/>
      <c r="C15" s="9" t="s">
        <v>22</v>
      </c>
      <c r="D15" s="10">
        <f>SUM(D4:D14)</f>
        <v>1233661533.4000001</v>
      </c>
      <c r="E15" s="10">
        <f>SUM(E4:E14)</f>
        <v>1113154170.9007084</v>
      </c>
      <c r="F15" s="10">
        <f>SUM(F4:F14)</f>
        <v>120507362.49929166</v>
      </c>
      <c r="G15" s="11"/>
    </row>
    <row r="16" spans="2:7" ht="15" thickTop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WJK Weeraman</dc:creator>
  <cp:lastModifiedBy>Nayana WJK Weeraman</cp:lastModifiedBy>
  <dcterms:created xsi:type="dcterms:W3CDTF">2023-03-13T11:00:45Z</dcterms:created>
  <dcterms:modified xsi:type="dcterms:W3CDTF">2023-03-13T11:03:12Z</dcterms:modified>
</cp:coreProperties>
</file>